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825"/>
  </bookViews>
  <sheets>
    <sheet name="封面" sheetId="33" r:id="rId1"/>
    <sheet name="1.一般公共预算收入表" sheetId="35" r:id="rId2"/>
    <sheet name="2.一般公共预算支出表" sheetId="36" r:id="rId3"/>
    <sheet name="3.一般公共预算本级支出表" sheetId="37" r:id="rId4"/>
    <sheet name="4.一般公共预算本级基本支出表" sheetId="38" r:id="rId5"/>
    <sheet name="5.税收返还和转移支付预算表" sheetId="7" r:id="rId6"/>
    <sheet name="6.税收返还和转移支付分地区预算汇总表" sheetId="6" r:id="rId7"/>
    <sheet name="7.税收返还分地区预算汇总表" sheetId="8" r:id="rId8"/>
    <sheet name="8.一般性转移支付分地区预算汇总表" sheetId="9" r:id="rId9"/>
    <sheet name="9.专项转移支付分地区预算汇总表" sheetId="10" r:id="rId10"/>
    <sheet name="10.政府性基金预算收入表" sheetId="15" r:id="rId11"/>
    <sheet name="11.政府性基金预算支出表" sheetId="16" r:id="rId12"/>
    <sheet name="12.政府性基金预算本级支出表" sheetId="18" r:id="rId13"/>
    <sheet name="13.政府性基金预算转移支付表" sheetId="17" r:id="rId14"/>
    <sheet name="14.国有资本经营预算收入表" sheetId="19" r:id="rId15"/>
    <sheet name="15.国有资本经营预算支出表" sheetId="20" r:id="rId16"/>
    <sheet name="16.国有资本经营预算本级支出表" sheetId="22" r:id="rId17"/>
    <sheet name="17.国有资本经营预算转移支付表" sheetId="21" r:id="rId18"/>
    <sheet name="18.社会保险基金预算收入表" sheetId="23" r:id="rId19"/>
    <sheet name="19.社会保险基金预算支出表" sheetId="24" r:id="rId20"/>
    <sheet name="20.社会保险基金预算本级支出表" sheetId="25" r:id="rId21"/>
    <sheet name="21.政府债务限额及余额预算情况表" sheetId="39" r:id="rId22"/>
    <sheet name="22.地方政府一般债务余额情况表" sheetId="40" r:id="rId23"/>
    <sheet name="23.地方政府专项债务余额情况表" sheetId="41" r:id="rId24"/>
    <sheet name="24.地方政府债券发行及还本付息情况表" sheetId="42" r:id="rId25"/>
    <sheet name="25.地方政府债务限额提前下达情况表" sheetId="43" r:id="rId26"/>
    <sheet name="26.新增地方政府债券资金安排表" sheetId="44" state="hidden" r:id="rId27"/>
    <sheet name="26.项目支出绩效表" sheetId="46" state="hidden" r:id="rId28"/>
    <sheet name="26.项目绩效" sheetId="47" r:id="rId29"/>
  </sheets>
  <externalReferences>
    <externalReference r:id="rId30"/>
    <externalReference r:id="rId31"/>
    <externalReference r:id="rId32"/>
  </externalReferences>
  <definedNames>
    <definedName name="_xlnm._FilterDatabase" localSheetId="27" hidden="1">'26.项目支出绩效表'!$A$4:$L$4295</definedName>
    <definedName name="_xlnm._FilterDatabase" localSheetId="3" hidden="1">'3.一般公共预算本级支出表'!$A$4:$C$1248</definedName>
    <definedName name="AAA">#N/A</definedName>
    <definedName name="Print_Area_MI">#REF!</definedName>
    <definedName name="大多数">[1]Sheet2!$A$15</definedName>
    <definedName name="饿">#REF!</definedName>
    <definedName name="飞过海">[2]评估结果汇总表!$C$4</definedName>
    <definedName name="전">#REF!</definedName>
    <definedName name="주택사업본부">#REF!</definedName>
    <definedName name="철구사업본부">#REF!</definedName>
    <definedName name="_xlnm.Print_Area" hidden="1">#N/A</definedName>
    <definedName name="__xlfn.COUNTIFS" hidden="1">#NAME?</definedName>
    <definedName name="mhj">#N/A</definedName>
    <definedName name="我">#N/A</definedName>
    <definedName name="吗">#REF!</definedName>
    <definedName name="A">#REF!</definedName>
    <definedName name="S">#REF!</definedName>
    <definedName name="地区名称">#REF!</definedName>
    <definedName name="_xlnm.Print_Titles" localSheetId="1">'1.一般公共预算收入表'!$1:$4</definedName>
    <definedName name="_xlnm.Print_Titles" localSheetId="2">'2.一般公共预算支出表'!$1:$4</definedName>
    <definedName name="_xlnm.Print_Titles" localSheetId="3">'3.一般公共预算本级支出表'!$1:4</definedName>
    <definedName name="Print_Area_MI" localSheetId="3">#REF!</definedName>
    <definedName name="饿" localSheetId="3">#REF!</definedName>
    <definedName name="전" localSheetId="3">#REF!</definedName>
    <definedName name="주택사업본부" localSheetId="3">#REF!</definedName>
    <definedName name="철구사업본부" localSheetId="3">#REF!</definedName>
    <definedName name="吗" localSheetId="3">#REF!</definedName>
    <definedName name="A" localSheetId="3">#REF!</definedName>
    <definedName name="S" localSheetId="3">#REF!</definedName>
    <definedName name="_xlnm.Print_Area" localSheetId="4">'4.一般公共预算本级基本支出表'!$A$1:$G$62</definedName>
    <definedName name="Print_Area_MI" localSheetId="4">#REF!</definedName>
    <definedName name="饿" localSheetId="4">#REF!</definedName>
    <definedName name="전" localSheetId="4">#REF!</definedName>
    <definedName name="주택사업본부" localSheetId="4">#REF!</definedName>
    <definedName name="철구사업본부" localSheetId="4">#REF!</definedName>
    <definedName name="吗" localSheetId="4">#REF!</definedName>
    <definedName name="A" localSheetId="4">#REF!</definedName>
    <definedName name="S" localSheetId="4">#REF!</definedName>
    <definedName name="大多数" localSheetId="4">[1]Sheet2!$A$15</definedName>
    <definedName name="飞过海" localSheetId="4">[2]评估结果汇总表!$C$4</definedName>
    <definedName name="_xlnm.Print_Titles" localSheetId="4">'4.一般公共预算本级基本支出表'!$1:$6</definedName>
    <definedName name="_xlnm.Print_Titles" localSheetId="5">'5.税收返还和转移支付预算表'!$1:$4</definedName>
    <definedName name="_xlnm.Print_Titles" localSheetId="11">'11.政府性基金预算支出表'!$1:$4</definedName>
    <definedName name="_xlnm.Print_Titles" localSheetId="12">'12.政府性基金预算本级支出表'!$1:$4</definedName>
    <definedName name="_xlnm.Print_Titles" localSheetId="20">'20.社会保险基金预算本级支出表'!$1:$4</definedName>
    <definedName name="Print_Area_MI" localSheetId="21">#REF!</definedName>
    <definedName name="饿" localSheetId="21">#REF!</definedName>
    <definedName name="전" localSheetId="21">#REF!</definedName>
    <definedName name="주택사업본부" localSheetId="21">#REF!</definedName>
    <definedName name="철구사업본부" localSheetId="21">#REF!</definedName>
    <definedName name="吗" localSheetId="21">#REF!</definedName>
    <definedName name="A" localSheetId="21">#REF!</definedName>
    <definedName name="S" localSheetId="21">#REF!</definedName>
    <definedName name="地区名称" localSheetId="21">#REF!</definedName>
    <definedName name="Print_Area_MI" localSheetId="22">#REF!</definedName>
    <definedName name="饿" localSheetId="22">#REF!</definedName>
    <definedName name="전" localSheetId="22">#REF!</definedName>
    <definedName name="주택사업본부" localSheetId="22">#REF!</definedName>
    <definedName name="철구사업본부" localSheetId="22">#REF!</definedName>
    <definedName name="吗" localSheetId="22">#REF!</definedName>
    <definedName name="A" localSheetId="22">#REF!</definedName>
    <definedName name="S" localSheetId="22">#REF!</definedName>
    <definedName name="地区名称" localSheetId="22">#REF!</definedName>
    <definedName name="Print_Area_MI" localSheetId="23">#REF!</definedName>
    <definedName name="饿" localSheetId="23">#REF!</definedName>
    <definedName name="전" localSheetId="23">#REF!</definedName>
    <definedName name="주택사업본부" localSheetId="23">#REF!</definedName>
    <definedName name="철구사업본부" localSheetId="23">#REF!</definedName>
    <definedName name="吗" localSheetId="23">#REF!</definedName>
    <definedName name="A" localSheetId="23">#REF!</definedName>
    <definedName name="S" localSheetId="23">#REF!</definedName>
    <definedName name="地区名称" localSheetId="23">#REF!</definedName>
    <definedName name="Print_Area_MI" localSheetId="24">#REF!</definedName>
    <definedName name="饿" localSheetId="24">#REF!</definedName>
    <definedName name="전" localSheetId="24">#REF!</definedName>
    <definedName name="주택사업본부" localSheetId="24">#REF!</definedName>
    <definedName name="철구사업본부" localSheetId="24">#REF!</definedName>
    <definedName name="吗" localSheetId="24">#REF!</definedName>
    <definedName name="A" localSheetId="24">#REF!</definedName>
    <definedName name="S" localSheetId="24">#REF!</definedName>
    <definedName name="地区名称" localSheetId="24">#REF!</definedName>
    <definedName name="Print_Area_MI" localSheetId="25">#REF!</definedName>
    <definedName name="饿" localSheetId="25">#REF!</definedName>
    <definedName name="전" localSheetId="25">#REF!</definedName>
    <definedName name="주택사업본부" localSheetId="25">#REF!</definedName>
    <definedName name="철구사업본부" localSheetId="25">#REF!</definedName>
    <definedName name="吗" localSheetId="25">#REF!</definedName>
    <definedName name="A" localSheetId="25">#REF!</definedName>
    <definedName name="S" localSheetId="25">#REF!</definedName>
    <definedName name="地区名称" localSheetId="25">#REF!</definedName>
    <definedName name="Print_Area_MI" localSheetId="26">#REF!</definedName>
    <definedName name="饿" localSheetId="26">#REF!</definedName>
    <definedName name="전" localSheetId="26">#REF!</definedName>
    <definedName name="주택사업본부" localSheetId="26">#REF!</definedName>
    <definedName name="철구사업본부" localSheetId="26">#REF!</definedName>
    <definedName name="吗" localSheetId="26">#REF!</definedName>
    <definedName name="A" localSheetId="26">#REF!</definedName>
    <definedName name="S" localSheetId="26">#REF!</definedName>
    <definedName name="地区名称" localSheetId="26">#REF!</definedName>
    <definedName name="_xlnm._FilterDatabase" localSheetId="28" hidden="1">'26.项目绩效'!$A$4:$L$4031</definedName>
  </definedNames>
  <calcPr calcId="144525"/>
</workbook>
</file>

<file path=xl/sharedStrings.xml><?xml version="1.0" encoding="utf-8"?>
<sst xmlns="http://schemas.openxmlformats.org/spreadsheetml/2006/main" count="67297" uniqueCount="8042">
  <si>
    <t>2024年三亚市政府预算公开表</t>
  </si>
  <si>
    <t>附件1-1</t>
  </si>
  <si>
    <t>2024年三亚市一般公共预算收入表</t>
  </si>
  <si>
    <t>金额单位：万元</t>
  </si>
  <si>
    <t>项目</t>
  </si>
  <si>
    <t>2024年预算数</t>
  </si>
  <si>
    <t>一、税收收入</t>
  </si>
  <si>
    <t>（一）增值税</t>
  </si>
  <si>
    <t>（二）企业所得税</t>
  </si>
  <si>
    <t>（三）个人所得税</t>
  </si>
  <si>
    <t>（四）土地增值税</t>
  </si>
  <si>
    <t>（五）环境保护税</t>
  </si>
  <si>
    <t>（六）契税</t>
  </si>
  <si>
    <t>（七）城市维护建设税</t>
  </si>
  <si>
    <t>（八）房产税</t>
  </si>
  <si>
    <t>（九）城镇土地使用税</t>
  </si>
  <si>
    <t>（十）印花税</t>
  </si>
  <si>
    <t>（十一）资源税</t>
  </si>
  <si>
    <t>（十二）车船税</t>
  </si>
  <si>
    <t>（十三）耕地占用税</t>
  </si>
  <si>
    <t>（十四）其他税收</t>
  </si>
  <si>
    <t>二、非税收入</t>
  </si>
  <si>
    <t>（一）专项收入</t>
  </si>
  <si>
    <t>（二）行政事业性收费收入</t>
  </si>
  <si>
    <t>（三）罚没收入</t>
  </si>
  <si>
    <t>（四）国有资本经营收入</t>
  </si>
  <si>
    <t>（五）国有资源有偿使用收入</t>
  </si>
  <si>
    <t>（六）捐赠收入</t>
  </si>
  <si>
    <t>（七）政府住房基金收入</t>
  </si>
  <si>
    <t>（八）其他收入</t>
  </si>
  <si>
    <t>三、债务收入</t>
  </si>
  <si>
    <t>（一）地方政府一般债券收入</t>
  </si>
  <si>
    <t>（二）地方政府再融资债券转贷收入</t>
  </si>
  <si>
    <t>四、转移性收入</t>
  </si>
  <si>
    <t>（一）上级补助收入</t>
  </si>
  <si>
    <t xml:space="preserve">    1.返还性收入 </t>
  </si>
  <si>
    <t xml:space="preserve">   （1）所得税基数返还收入</t>
  </si>
  <si>
    <t xml:space="preserve">   （2）增值税税收返还收入  </t>
  </si>
  <si>
    <t xml:space="preserve">   （3）消费税税收返还收入</t>
  </si>
  <si>
    <t xml:space="preserve">   （4）增值税五五分享税收返还收入</t>
  </si>
  <si>
    <t xml:space="preserve">    2.一般性转移支付收入</t>
  </si>
  <si>
    <t xml:space="preserve">  （1）均衡性转移支付收入</t>
  </si>
  <si>
    <t xml:space="preserve">  （2）县级基本财力保障机制奖补资金收入</t>
  </si>
  <si>
    <t xml:space="preserve">  （3）结算补助收入</t>
  </si>
  <si>
    <t xml:space="preserve">  （4）资源枯竭型城市转移支付补助收入</t>
  </si>
  <si>
    <t xml:space="preserve">  （5）产粮（油）大县奖励资金收入</t>
  </si>
  <si>
    <t xml:space="preserve">  （6）重点生态功能区转移支付收入</t>
  </si>
  <si>
    <t xml:space="preserve">  （7）固定数额补助收入</t>
  </si>
  <si>
    <t xml:space="preserve">  （8）革命老区转移支付收入</t>
  </si>
  <si>
    <t xml:space="preserve">  （9）民族地区转移支付收入</t>
  </si>
  <si>
    <t xml:space="preserve">  （10）边境地区转移支付收入</t>
  </si>
  <si>
    <t xml:space="preserve">  （11）巩固脱贫攻坚成果衔接乡村振兴转移支付收入</t>
  </si>
  <si>
    <t xml:space="preserve">  （12）共同财政事权转移支付收入</t>
  </si>
  <si>
    <t xml:space="preserve">  （13）增值税留抵退税转移支付收入</t>
  </si>
  <si>
    <t xml:space="preserve">  （14）其他退税减税降费转移支付收入</t>
  </si>
  <si>
    <t xml:space="preserve">    3.专项转移支付收入</t>
  </si>
  <si>
    <t>（二）市县上解收入</t>
  </si>
  <si>
    <t>（三）上年结余收入</t>
  </si>
  <si>
    <t>（四）调入资金</t>
  </si>
  <si>
    <t xml:space="preserve">  （1）从政府性基金预算调入</t>
  </si>
  <si>
    <t xml:space="preserve">  （2）从国有资本经营预算调入</t>
  </si>
  <si>
    <t>（五）调入预算稳定调节基金</t>
  </si>
  <si>
    <t xml:space="preserve">  （1）市级预算稳定调节基金</t>
  </si>
  <si>
    <t xml:space="preserve">  （2）区级预算稳定调节基金</t>
  </si>
  <si>
    <t>收入总计</t>
  </si>
  <si>
    <t>附件1-2</t>
  </si>
  <si>
    <t>2024年三亚市一般公共预算支出表</t>
  </si>
  <si>
    <t>一、地方一般公共预算支出</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</si>
  <si>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</si>
  <si>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</si>
  <si>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</si>
  <si>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</si>
  <si>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</si>
  <si>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</si>
  <si>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</si>
  <si>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</si>
  <si>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</si>
  <si>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</si>
  <si>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</si>
  <si>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</si>
  <si>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</si>
  <si>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</si>
  <si>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</si>
  <si>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</si>
  <si>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（十七）自然资源海洋气象等支出</t>
  </si>
  <si>
    <t>（十八）住房保障支出</t>
  </si>
  <si>
    <t>（十九）粮油物资储备支出</t>
  </si>
  <si>
    <t>（二十）灾害防治及应急管理支出</t>
  </si>
  <si>
    <t>（二十一）其他支出</t>
  </si>
  <si>
    <t>（二十二）债务付息支出</t>
  </si>
  <si>
    <t>（二十三）债务发行费用支出</t>
  </si>
  <si>
    <t>二、预备费</t>
  </si>
  <si>
    <t>三、债务还本支出</t>
  </si>
  <si>
    <t>（一）地方政府一般债券还本支出</t>
  </si>
  <si>
    <t>（二）地方政府向外国政府借款还本支出</t>
  </si>
  <si>
    <t>（三）地方政府向国际组织借款还本支出</t>
  </si>
  <si>
    <t>四、转移性支出</t>
  </si>
  <si>
    <t xml:space="preserve"> (一)上解上级支出</t>
  </si>
  <si>
    <t>1.体制上解支出</t>
  </si>
  <si>
    <t>2.专项上解支出</t>
  </si>
  <si>
    <t>（二）援助其他地区支出</t>
  </si>
  <si>
    <t>（三）调出资金</t>
  </si>
  <si>
    <t>（四）安排预算稳定调节基金</t>
  </si>
  <si>
    <t>（五）年终结余结转</t>
  </si>
  <si>
    <t>支出总计</t>
  </si>
  <si>
    <t>附件1-3</t>
  </si>
  <si>
    <t>2024年三亚市一般公共预算本级支出表</t>
  </si>
  <si>
    <t xml:space="preserve">    2024年预算数</t>
  </si>
  <si>
    <t>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</si>
  <si>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</si>
  <si>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</si>
  <si>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</si>
  <si>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</si>
  <si>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</si>
  <si>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</si>
  <si>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</si>
  <si>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</si>
  <si>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</si>
  <si>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</si>
  <si>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</si>
  <si>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</si>
  <si>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</si>
  <si>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</si>
  <si>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</si>
  <si>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</si>
  <si>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</si>
  <si>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</si>
  <si>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</si>
  <si>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</si>
  <si>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</si>
  <si>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</si>
  <si>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</si>
  <si>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</si>
  <si>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</si>
  <si>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</si>
  <si>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</si>
  <si>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</si>
  <si>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</si>
  <si>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</si>
  <si>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</si>
  <si>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</si>
  <si>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</si>
  <si>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</si>
  <si>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</si>
  <si>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</si>
  <si>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</si>
  <si>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</si>
  <si>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</si>
  <si>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</si>
  <si>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</si>
  <si>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</si>
  <si>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</si>
  <si>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</si>
  <si>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</si>
  <si>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</si>
  <si>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</si>
  <si>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</si>
  <si>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</si>
  <si>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</si>
  <si>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</si>
  <si>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</si>
  <si>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</si>
  <si>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</si>
  <si>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</si>
  <si>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</si>
  <si>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</si>
  <si>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</si>
  <si>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</si>
  <si>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</si>
  <si>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</si>
  <si>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</si>
  <si>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</si>
  <si>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</si>
  <si>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</si>
  <si>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</si>
  <si>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</si>
  <si>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</si>
  <si>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</si>
  <si>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</si>
  <si>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</si>
  <si>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</si>
  <si>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</si>
  <si>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</si>
  <si>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</si>
  <si>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</si>
  <si>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</si>
  <si>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</si>
  <si>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</si>
  <si>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</si>
  <si>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</si>
  <si>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</si>
  <si>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</si>
  <si>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</si>
  <si>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</si>
  <si>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</si>
  <si>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</si>
  <si>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</si>
  <si>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</si>
  <si>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</si>
  <si>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</si>
  <si>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</si>
  <si>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</si>
  <si>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</si>
  <si>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</si>
  <si>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</si>
  <si>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</si>
  <si>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</si>
  <si>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</si>
  <si>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</si>
  <si>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</si>
  <si>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</si>
  <si>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</si>
  <si>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</si>
  <si>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</si>
  <si>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</si>
  <si>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</si>
  <si>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</si>
  <si>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</si>
  <si>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</si>
  <si>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</si>
  <si>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</si>
  <si>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</si>
  <si>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</si>
  <si>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</si>
  <si>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</si>
  <si>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</si>
  <si>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</si>
  <si>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</si>
  <si>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</si>
  <si>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</si>
  <si>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</si>
  <si>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</si>
  <si>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</si>
  <si>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</si>
  <si>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信访事务</t>
  </si>
  <si>
    <t>信访业务</t>
  </si>
  <si>
    <t xml:space="preserve">    其他一般公共服务支出</t>
  </si>
  <si>
    <t xml:space="preserve">      国家赔偿费用支出</t>
  </si>
  <si>
    <t xml:space="preserve">      其他一般公共服务支出</t>
  </si>
  <si>
    <t>外交支出</t>
  </si>
  <si>
    <t xml:space="preserve">    对外合作与交流</t>
  </si>
  <si>
    <t xml:space="preserve">    对外宣传</t>
  </si>
  <si>
    <t xml:space="preserve">    其他外交支出</t>
  </si>
  <si>
    <t>国防支出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</si>
  <si>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</si>
  <si>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</si>
  <si>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</si>
  <si>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</si>
  <si>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</si>
  <si>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</si>
  <si>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</si>
  <si>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</si>
  <si>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</si>
  <si>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</si>
  <si>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</si>
  <si>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</si>
  <si>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</si>
  <si>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</si>
  <si>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</si>
  <si>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</si>
  <si>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</si>
  <si>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</si>
  <si>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</si>
  <si>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</si>
  <si>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</si>
  <si>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</si>
  <si>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</si>
  <si>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</si>
  <si>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</si>
  <si>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</si>
  <si>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</si>
  <si>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</si>
  <si>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</si>
  <si>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</si>
  <si>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</si>
  <si>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</si>
  <si>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</si>
  <si>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</si>
  <si>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</si>
  <si>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</si>
  <si>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</si>
  <si>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</si>
  <si>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</si>
  <si>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</si>
  <si>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</si>
  <si>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</si>
  <si>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</si>
  <si>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</si>
  <si>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</si>
  <si>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</si>
  <si>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</si>
  <si>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</si>
  <si>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</si>
  <si>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</si>
  <si>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</si>
  <si>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</si>
  <si>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</si>
  <si>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</si>
  <si>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</si>
  <si>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</si>
  <si>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</si>
  <si>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</si>
  <si>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</si>
  <si>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</si>
  <si>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</si>
  <si>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</si>
  <si>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</si>
  <si>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</si>
  <si>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</si>
  <si>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</si>
  <si>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</si>
  <si>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</si>
  <si>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</si>
  <si>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</si>
  <si>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</si>
  <si>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</si>
  <si>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</si>
  <si>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</si>
  <si>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</si>
  <si>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</si>
  <si>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</si>
  <si>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</si>
  <si>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</si>
  <si>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</si>
  <si>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</si>
  <si>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</si>
  <si>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</si>
  <si>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</si>
  <si>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</si>
  <si>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</si>
  <si>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</si>
  <si>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</si>
  <si>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</si>
  <si>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</si>
  <si>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</si>
  <si>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</si>
  <si>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</si>
  <si>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</si>
  <si>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</si>
  <si>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</si>
  <si>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</si>
  <si>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</si>
  <si>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</si>
  <si>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</si>
  <si>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</si>
  <si>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</si>
  <si>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</si>
  <si>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</si>
  <si>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</si>
  <si>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</si>
  <si>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</si>
  <si>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</si>
  <si>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</si>
  <si>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</si>
  <si>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</si>
  <si>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</si>
  <si>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</si>
  <si>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</si>
  <si>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</si>
  <si>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</si>
  <si>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</si>
  <si>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</si>
  <si>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</si>
  <si>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</si>
  <si>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</si>
  <si>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</si>
  <si>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</si>
  <si>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</si>
  <si>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</si>
  <si>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</si>
  <si>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</si>
  <si>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</si>
  <si>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</si>
  <si>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</si>
  <si>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</si>
  <si>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</si>
  <si>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</si>
  <si>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</si>
  <si>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</si>
  <si>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</si>
  <si>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</si>
  <si>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</si>
  <si>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</si>
  <si>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</si>
  <si>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</si>
  <si>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</si>
  <si>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</si>
  <si>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</si>
  <si>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</si>
  <si>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</si>
  <si>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</si>
  <si>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</si>
  <si>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</si>
  <si>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</si>
  <si>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</si>
  <si>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</si>
  <si>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</si>
  <si>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</si>
  <si>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</si>
  <si>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</si>
  <si>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</si>
  <si>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</si>
  <si>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</si>
  <si>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</si>
  <si>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</si>
  <si>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</si>
  <si>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</si>
  <si>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</si>
  <si>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</si>
  <si>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</si>
  <si>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</si>
  <si>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</si>
  <si>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</si>
  <si>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</si>
  <si>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</si>
  <si>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</si>
  <si>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</si>
  <si>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</si>
  <si>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</si>
  <si>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</si>
  <si>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</si>
  <si>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</si>
  <si>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</si>
  <si>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</si>
  <si>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</si>
  <si>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</si>
  <si>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</si>
  <si>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</si>
  <si>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</si>
  <si>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</si>
  <si>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</si>
  <si>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</si>
  <si>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</si>
  <si>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</si>
  <si>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</si>
  <si>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</si>
  <si>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</si>
  <si>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</si>
  <si>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</si>
  <si>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</si>
  <si>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</si>
  <si>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</si>
  <si>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</si>
  <si>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</si>
  <si>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</si>
  <si>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</si>
  <si>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</si>
  <si>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</si>
  <si>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</si>
  <si>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</si>
  <si>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</si>
  <si>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</si>
  <si>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</si>
  <si>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</si>
  <si>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</si>
  <si>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</si>
  <si>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</si>
  <si>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</si>
  <si>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</si>
  <si>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</si>
  <si>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</si>
  <si>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</si>
  <si>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</si>
  <si>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</si>
  <si>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</si>
  <si>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</si>
  <si>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</si>
  <si>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</si>
  <si>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</si>
  <si>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</si>
  <si>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</si>
  <si>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</si>
  <si>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</si>
  <si>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</si>
  <si>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</si>
  <si>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</si>
  <si>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</si>
  <si>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</si>
  <si>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</si>
  <si>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</si>
  <si>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</si>
  <si>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</si>
  <si>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</si>
  <si>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</si>
  <si>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</si>
  <si>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</si>
  <si>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</si>
  <si>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</si>
  <si>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</si>
  <si>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</si>
  <si>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</si>
  <si>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</si>
  <si>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</si>
  <si>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</si>
  <si>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</si>
  <si>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</si>
  <si>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</si>
  <si>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</si>
  <si>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</si>
  <si>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</si>
  <si>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</si>
  <si>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</si>
  <si>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</si>
  <si>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</si>
  <si>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</si>
  <si>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</si>
  <si>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</si>
  <si>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</si>
  <si>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</si>
  <si>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</si>
  <si>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</si>
  <si>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</si>
  <si>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</si>
  <si>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</si>
  <si>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</si>
  <si>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</si>
  <si>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</si>
  <si>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</si>
  <si>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</si>
  <si>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</si>
  <si>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</si>
  <si>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</si>
  <si>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</si>
  <si>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</si>
  <si>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</si>
  <si>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</si>
  <si>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</si>
  <si>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</si>
  <si>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</si>
  <si>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</si>
  <si>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</si>
  <si>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</si>
  <si>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</si>
  <si>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</si>
  <si>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</si>
  <si>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</si>
  <si>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</si>
  <si>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</si>
  <si>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</si>
  <si>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</si>
  <si>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</si>
  <si>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</si>
  <si>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</si>
  <si>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</si>
  <si>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</si>
  <si>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</si>
  <si>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</si>
  <si>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</si>
  <si>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</si>
  <si>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</si>
  <si>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</si>
  <si>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</si>
  <si>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</si>
  <si>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</si>
  <si>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</si>
  <si>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</si>
  <si>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</si>
  <si>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</si>
  <si>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</si>
  <si>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</si>
  <si>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</si>
  <si>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</si>
  <si>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</si>
  <si>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</si>
  <si>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</si>
  <si>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</si>
  <si>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</si>
  <si>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</si>
  <si>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</si>
  <si>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</si>
  <si>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</si>
  <si>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</si>
  <si>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</si>
  <si>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</si>
  <si>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</si>
  <si>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</si>
  <si>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</si>
  <si>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</si>
  <si>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</si>
  <si>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</si>
  <si>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</si>
  <si>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</si>
  <si>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</si>
  <si>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</si>
  <si>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</si>
  <si>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</si>
  <si>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</si>
  <si>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</si>
  <si>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</si>
  <si>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</si>
  <si>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</si>
  <si>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</si>
  <si>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</si>
  <si>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</si>
  <si>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</si>
  <si>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</si>
  <si>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</si>
  <si>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</si>
  <si>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</si>
  <si>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</si>
  <si>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</si>
  <si>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</si>
  <si>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</si>
  <si>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</si>
  <si>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</si>
  <si>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</si>
  <si>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</si>
  <si>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</si>
  <si>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</si>
  <si>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</si>
  <si>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</si>
  <si>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</si>
  <si>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</si>
  <si>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</si>
  <si>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</si>
  <si>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其他卫生健康支出</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</si>
  <si>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</si>
  <si>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</si>
  <si>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</si>
  <si>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</si>
  <si>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</si>
  <si>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</si>
  <si>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</si>
  <si>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</si>
  <si>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</si>
  <si>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</si>
  <si>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</si>
  <si>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</si>
  <si>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</si>
  <si>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</si>
  <si>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</si>
  <si>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</si>
  <si>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</si>
  <si>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</si>
  <si>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</si>
  <si>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</si>
  <si>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</si>
  <si>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</si>
  <si>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</si>
  <si>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</si>
  <si>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</si>
  <si>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</si>
  <si>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</si>
  <si>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</si>
  <si>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</si>
  <si>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</si>
  <si>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</si>
  <si>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</si>
  <si>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</si>
  <si>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</si>
  <si>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</si>
  <si>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</si>
  <si>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</si>
  <si>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</si>
  <si>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</si>
  <si>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</si>
  <si>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</si>
  <si>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</si>
  <si>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</si>
  <si>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</si>
  <si>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</si>
  <si>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</si>
  <si>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</si>
  <si>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</si>
  <si>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</si>
  <si>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</si>
  <si>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</si>
  <si>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</si>
  <si>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</si>
  <si>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</si>
  <si>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</si>
  <si>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</si>
  <si>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</si>
  <si>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</si>
  <si>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</si>
  <si>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</si>
  <si>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</si>
  <si>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</si>
  <si>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</si>
  <si>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</si>
  <si>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</si>
  <si>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</si>
  <si>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</si>
  <si>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</si>
  <si>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</si>
  <si>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</si>
  <si>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</si>
  <si>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</si>
  <si>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</si>
  <si>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</si>
  <si>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</si>
  <si>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</si>
  <si>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</si>
  <si>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</si>
  <si>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</si>
  <si>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</si>
  <si>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</si>
  <si>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</si>
  <si>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</si>
  <si>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</si>
  <si>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</si>
  <si>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</si>
  <si>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</si>
  <si>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</si>
  <si>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</si>
  <si>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</si>
  <si>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</si>
  <si>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</si>
  <si>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</si>
  <si>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</si>
  <si>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</si>
  <si>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</si>
  <si>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</si>
  <si>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</si>
  <si>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</si>
  <si>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</si>
  <si>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</si>
  <si>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</si>
  <si>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</si>
  <si>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</si>
  <si>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</si>
  <si>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</si>
  <si>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</si>
  <si>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</si>
  <si>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</si>
  <si>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</si>
  <si>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</si>
  <si>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</si>
  <si>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</si>
  <si>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</si>
  <si>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</si>
  <si>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</si>
  <si>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</si>
  <si>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</si>
  <si>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</si>
  <si>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</si>
  <si>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</si>
  <si>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</si>
  <si>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</si>
  <si>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</si>
  <si>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</si>
  <si>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</si>
  <si>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</si>
  <si>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</si>
  <si>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</si>
  <si>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</si>
  <si>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</si>
  <si>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</si>
  <si>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</si>
  <si>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</si>
  <si>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</si>
  <si>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</si>
  <si>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</si>
  <si>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</si>
  <si>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</si>
  <si>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</si>
  <si>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</si>
  <si>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</si>
  <si>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</si>
  <si>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</si>
  <si>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</si>
  <si>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</si>
  <si>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</si>
  <si>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</si>
  <si>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</si>
  <si>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</si>
  <si>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</si>
  <si>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</si>
  <si>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</si>
  <si>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</si>
  <si>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</si>
  <si>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</si>
  <si>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</si>
  <si>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</si>
  <si>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</si>
  <si>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</si>
  <si>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</si>
  <si>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</si>
  <si>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</si>
  <si>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</si>
  <si>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</si>
  <si>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</si>
  <si>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</si>
  <si>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</si>
  <si>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</si>
  <si>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</si>
  <si>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</si>
  <si>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</si>
  <si>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</si>
  <si>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</si>
  <si>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</si>
  <si>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</si>
  <si>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</si>
  <si>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</si>
  <si>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</si>
  <si>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</si>
  <si>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</si>
  <si>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</si>
  <si>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</si>
  <si>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</si>
  <si>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</si>
  <si>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</si>
  <si>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</si>
  <si>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</si>
  <si>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</si>
  <si>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</si>
  <si>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</si>
  <si>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</si>
  <si>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</si>
  <si>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</si>
  <si>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</si>
  <si>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</si>
  <si>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</si>
  <si>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</si>
  <si>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</si>
  <si>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</si>
  <si>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</si>
  <si>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</si>
  <si>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</si>
  <si>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</si>
  <si>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</si>
  <si>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</si>
  <si>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</si>
  <si>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</si>
  <si>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</si>
  <si>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</si>
  <si>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</si>
  <si>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</si>
  <si>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</si>
  <si>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</si>
  <si>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</si>
  <si>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</si>
  <si>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</si>
  <si>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</si>
  <si>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</si>
  <si>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</si>
  <si>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</si>
  <si>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</si>
  <si>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</si>
  <si>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</si>
  <si>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</si>
  <si>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</si>
  <si>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</si>
  <si>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</si>
  <si>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</si>
  <si>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</si>
  <si>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</si>
  <si>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</si>
  <si>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</si>
  <si>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</si>
  <si>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</si>
  <si>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</si>
  <si>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</si>
  <si>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</si>
  <si>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</si>
  <si>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</si>
  <si>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</si>
  <si>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</si>
  <si>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</si>
  <si>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</si>
  <si>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</si>
  <si>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</si>
  <si>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</si>
  <si>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</si>
  <si>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</si>
  <si>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</si>
  <si>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</si>
  <si>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</si>
  <si>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</si>
  <si>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</si>
  <si>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</si>
  <si>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</si>
  <si>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</si>
  <si>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</si>
  <si>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</si>
  <si>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</si>
  <si>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</si>
  <si>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</si>
  <si>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</si>
  <si>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</si>
  <si>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</si>
  <si>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</si>
  <si>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</si>
  <si>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</si>
  <si>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</si>
  <si>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</si>
  <si>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</si>
  <si>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</si>
  <si>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</si>
  <si>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</si>
  <si>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</si>
  <si>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</si>
  <si>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</si>
  <si>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</si>
  <si>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</si>
  <si>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</si>
  <si>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</si>
  <si>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</si>
  <si>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</si>
  <si>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</si>
  <si>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</si>
  <si>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</si>
  <si>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</si>
  <si>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</si>
  <si>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</si>
  <si>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</si>
  <si>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</si>
  <si>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</si>
  <si>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</si>
  <si>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</si>
  <si>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</si>
  <si>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</si>
  <si>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</si>
  <si>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</si>
  <si>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</si>
  <si>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</si>
  <si>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</si>
  <si>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</si>
  <si>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</si>
  <si>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</si>
  <si>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</si>
  <si>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</si>
  <si>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</si>
  <si>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</si>
  <si>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</si>
  <si>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</si>
  <si>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</si>
  <si>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</si>
  <si>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</si>
  <si>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</si>
  <si>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</si>
  <si>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</si>
  <si>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</si>
  <si>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</si>
  <si>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</si>
  <si>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</si>
  <si>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</si>
  <si>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</si>
  <si>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</si>
  <si>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</si>
  <si>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</si>
  <si>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</si>
  <si>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</si>
  <si>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</si>
  <si>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</si>
  <si>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</si>
  <si>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</si>
  <si>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</si>
  <si>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</si>
  <si>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</si>
  <si>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</si>
  <si>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</si>
  <si>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</si>
  <si>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</si>
  <si>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</si>
  <si>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</si>
  <si>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</si>
  <si>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</si>
  <si>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</si>
  <si>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</si>
  <si>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</si>
  <si>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</si>
  <si>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</si>
  <si>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</si>
  <si>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</si>
  <si>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</si>
  <si>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</si>
  <si>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</si>
  <si>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</si>
  <si>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</si>
  <si>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</si>
  <si>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</si>
  <si>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</si>
  <si>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</si>
  <si>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</si>
  <si>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</si>
  <si>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</si>
  <si>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</si>
  <si>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</si>
  <si>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</si>
  <si>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</si>
  <si>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</si>
  <si>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</si>
  <si>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</si>
  <si>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</si>
  <si>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</si>
  <si>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</si>
  <si>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</si>
  <si>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</si>
  <si>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</si>
  <si>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</si>
  <si>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</si>
  <si>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</si>
  <si>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</si>
  <si>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</si>
  <si>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</si>
  <si>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</si>
  <si>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</si>
  <si>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</si>
  <si>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</si>
  <si>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</si>
  <si>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</si>
  <si>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</si>
  <si>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</si>
  <si>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</si>
  <si>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</si>
  <si>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</si>
  <si>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</si>
  <si>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</si>
  <si>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</si>
  <si>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</si>
  <si>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</si>
  <si>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</si>
  <si>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</si>
  <si>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</si>
  <si>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</si>
  <si>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</si>
  <si>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</si>
  <si>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</si>
  <si>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</si>
  <si>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</si>
  <si>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</si>
  <si>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</si>
  <si>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</si>
  <si>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</si>
  <si>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</si>
  <si>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</si>
  <si>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</si>
  <si>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</si>
  <si>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</si>
  <si>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</si>
  <si>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</si>
  <si>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</si>
  <si>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</si>
  <si>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</si>
  <si>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</si>
  <si>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</si>
  <si>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</si>
  <si>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</si>
  <si>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</si>
  <si>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</si>
  <si>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</si>
  <si>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</si>
  <si>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</si>
  <si>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</si>
  <si>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</si>
  <si>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</si>
  <si>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</si>
  <si>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</si>
  <si>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</si>
  <si>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</si>
  <si>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</si>
  <si>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</si>
  <si>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其他支出</t>
  </si>
  <si>
    <t xml:space="preserve">    年初预留</t>
  </si>
  <si>
    <t xml:space="preserve">    其他支出</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</si>
  <si>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</si>
  <si>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</si>
  <si>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</si>
  <si>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</si>
  <si>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</si>
  <si>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</si>
  <si>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</si>
  <si>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</si>
  <si>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支出合计</t>
  </si>
  <si>
    <t>附件1-4</t>
  </si>
  <si>
    <t>2024年一般公共预算市本级基本支出表</t>
  </si>
  <si>
    <t>政府预算支出经济分类</t>
  </si>
  <si>
    <t>科目编码</t>
  </si>
  <si>
    <t>科 目 名 称</t>
  </si>
  <si>
    <t>小计</t>
  </si>
  <si>
    <t>一般公共预算资金</t>
  </si>
  <si>
    <t>政府性基金</t>
  </si>
  <si>
    <t>国有资本经营预算</t>
  </si>
  <si>
    <t>类</t>
  </si>
  <si>
    <t>款</t>
  </si>
  <si>
    <t>支 出 总 计</t>
  </si>
  <si>
    <t xml:space="preserve">  501</t>
  </si>
  <si>
    <t xml:space="preserve">  </t>
  </si>
  <si>
    <t xml:space="preserve"> 机关工资福利支出</t>
  </si>
  <si>
    <t xml:space="preserve">   01</t>
  </si>
  <si>
    <t xml:space="preserve">       工资奖金津补贴</t>
  </si>
  <si>
    <t xml:space="preserve">   02</t>
  </si>
  <si>
    <t xml:space="preserve">       社会保障缴费</t>
  </si>
  <si>
    <t xml:space="preserve">   03</t>
  </si>
  <si>
    <t xml:space="preserve">       住房公积金</t>
  </si>
  <si>
    <t xml:space="preserve">   99</t>
  </si>
  <si>
    <t xml:space="preserve">       其他工资福利支出</t>
  </si>
  <si>
    <t xml:space="preserve">  502</t>
  </si>
  <si>
    <t xml:space="preserve"> 机关商品和服务支出</t>
  </si>
  <si>
    <t xml:space="preserve">       办公经费</t>
  </si>
  <si>
    <t xml:space="preserve">       会议费</t>
  </si>
  <si>
    <t xml:space="preserve">       培训费</t>
  </si>
  <si>
    <t xml:space="preserve">   04</t>
  </si>
  <si>
    <t xml:space="preserve">       专用材料购置费</t>
  </si>
  <si>
    <t xml:space="preserve">   05</t>
  </si>
  <si>
    <t xml:space="preserve">       委托业务费</t>
  </si>
  <si>
    <t xml:space="preserve">   06</t>
  </si>
  <si>
    <t xml:space="preserve">       公务接待费</t>
  </si>
  <si>
    <t xml:space="preserve">   07</t>
  </si>
  <si>
    <t xml:space="preserve">       因公出国（境）费用</t>
  </si>
  <si>
    <t xml:space="preserve">   08</t>
  </si>
  <si>
    <t xml:space="preserve">       公务用车运行维护费</t>
  </si>
  <si>
    <t xml:space="preserve">   09</t>
  </si>
  <si>
    <t xml:space="preserve">       维修（护）费</t>
  </si>
  <si>
    <t xml:space="preserve">       其他商品和服务支出</t>
  </si>
  <si>
    <t xml:space="preserve">  503</t>
  </si>
  <si>
    <t xml:space="preserve"> 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</si>
  <si>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</si>
  <si>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</si>
  <si>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</si>
  <si>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</si>
  <si>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</si>
  <si>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</si>
  <si>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</si>
  <si>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 xml:space="preserve">  504</t>
  </si>
  <si>
    <t xml:space="preserve"> 机关资本性支出(二)</t>
  </si>
  <si>
    <t xml:space="preserve">       房屋建筑物构建</t>
  </si>
  <si>
    <t xml:space="preserve">  505</t>
  </si>
  <si>
    <t xml:space="preserve"> 对事业单位经常性补助</t>
  </si>
  <si>
    <t xml:space="preserve">       工资福利支出</t>
  </si>
  <si>
    <t xml:space="preserve">       商品和服务支出</t>
  </si>
  <si>
    <t xml:space="preserve">       其他对事业单位补助</t>
  </si>
  <si>
    <t xml:space="preserve">  506</t>
  </si>
  <si>
    <t xml:space="preserve"> 对事业单位资本性补助</t>
  </si>
  <si>
    <t xml:space="preserve">       资本性支出(一)</t>
  </si>
  <si>
    <t xml:space="preserve">       资本性支出(二)</t>
  </si>
  <si>
    <t xml:space="preserve">  507</t>
  </si>
  <si>
    <t xml:space="preserve"> 对企业补助</t>
  </si>
  <si>
    <t xml:space="preserve">       费用补贴</t>
  </si>
  <si>
    <t xml:space="preserve">       利息补贴</t>
  </si>
  <si>
    <t xml:space="preserve">       其他对企业补助</t>
  </si>
  <si>
    <t xml:space="preserve">  508</t>
  </si>
  <si>
    <t xml:space="preserve"> 对企业资本性支出</t>
  </si>
  <si>
    <t xml:space="preserve">     资本金注入（一）</t>
  </si>
  <si>
    <t xml:space="preserve">  509</t>
  </si>
  <si>
    <t xml:space="preserve"> 对个人和家庭的补助</t>
  </si>
  <si>
    <t xml:space="preserve">       社会福利和救助</t>
  </si>
  <si>
    <t xml:space="preserve">       助学金</t>
  </si>
  <si>
    <t xml:space="preserve">       个人农业生产补贴</t>
  </si>
  <si>
    <t xml:space="preserve">       离退休费</t>
  </si>
  <si>
    <t xml:space="preserve">       其他对个人和家庭补助</t>
  </si>
  <si>
    <t xml:space="preserve">  510</t>
  </si>
  <si>
    <t xml:space="preserve"> 对社会保障基金补助</t>
  </si>
  <si>
    <t xml:space="preserve">       对社会保险基金补助</t>
  </si>
  <si>
    <t xml:space="preserve">       对机关事业单位职业年金补助</t>
  </si>
  <si>
    <t xml:space="preserve">  599</t>
  </si>
  <si>
    <t xml:space="preserve"> 其他支出</t>
  </si>
  <si>
    <t xml:space="preserve">       对民间非营利组织和群众性自治组织补贴</t>
  </si>
  <si>
    <t xml:space="preserve">       其他支出</t>
  </si>
  <si>
    <t>附件1-5</t>
  </si>
  <si>
    <t>2024年三亚市税收返还和转移支付预算表</t>
  </si>
  <si>
    <t>一、市对区转移支付</t>
  </si>
  <si>
    <t>（一）一般性转移支付</t>
  </si>
  <si>
    <t>均衡性转移支付</t>
  </si>
  <si>
    <t>县级基本财力保障机制奖补资金</t>
  </si>
  <si>
    <t>固定数额补助</t>
  </si>
  <si>
    <t>体制结算补助</t>
  </si>
  <si>
    <t>衔接推进乡村振兴补助资金</t>
  </si>
  <si>
    <t>革命老区转转移支付</t>
  </si>
  <si>
    <t>林业草原改革发展资金</t>
  </si>
  <si>
    <t>耕地建设与利用资金</t>
  </si>
  <si>
    <t>农业产业发展资金</t>
  </si>
  <si>
    <t>农业生态资源保护资金</t>
  </si>
  <si>
    <t>农业防灾减灾和水利救灾资金</t>
  </si>
  <si>
    <t>常年蔬菜基地建设</t>
  </si>
  <si>
    <t>水利发展资金</t>
  </si>
  <si>
    <t>农产品质量安全监管</t>
  </si>
  <si>
    <t>农村公路养护补助资金</t>
  </si>
  <si>
    <t>律师公证管理</t>
  </si>
  <si>
    <t>基本公共卫生服务补助资金</t>
  </si>
  <si>
    <t>计划生育转移支付资金</t>
  </si>
  <si>
    <t>卫生健康发展专项资金</t>
  </si>
  <si>
    <t>退役军人补助专项资金</t>
  </si>
  <si>
    <t>养老服务体系建设</t>
  </si>
  <si>
    <t>医疗服务与保障能力提升补助资金</t>
  </si>
  <si>
    <t>就业补助资金</t>
  </si>
  <si>
    <t>困难群众救助补助资金</t>
  </si>
  <si>
    <t>优抚对象补助经费</t>
  </si>
  <si>
    <t>优抚事业单位补助资金</t>
  </si>
  <si>
    <t>人大代表工作补助经费</t>
  </si>
  <si>
    <t>节能减排补助资金</t>
  </si>
  <si>
    <t>教育发展专项资金</t>
  </si>
  <si>
    <t>（二）专项转移支付</t>
  </si>
  <si>
    <t>乡村振兴及百镇千村补助资金</t>
  </si>
  <si>
    <t>农村综合改革转移支付</t>
  </si>
  <si>
    <t>文明创建活动</t>
  </si>
  <si>
    <t>生活垃圾分类</t>
  </si>
  <si>
    <t>促进经济高质量发展资金（旅游业高质量发展奖补资金）</t>
  </si>
  <si>
    <t>服务发展资金</t>
  </si>
  <si>
    <t>公共就业创业服务</t>
  </si>
  <si>
    <t>民政发展专项资金</t>
  </si>
  <si>
    <t>妇女儿童发展服务</t>
  </si>
  <si>
    <t>高标准农田建设项目</t>
  </si>
  <si>
    <t>惠民医疗服务与补助</t>
  </si>
  <si>
    <t>教育系统奖励及扶持</t>
  </si>
  <si>
    <t>学科与专业建设经费</t>
  </si>
  <si>
    <t>人才引进与师资队伍建设</t>
  </si>
  <si>
    <t>二、市对区税收返还</t>
  </si>
  <si>
    <t>市对区税收返还和转移支付总计</t>
  </si>
  <si>
    <t>附件1-6</t>
  </si>
  <si>
    <t>2024年三亚市税收返还和转移支付分地区预算汇总表</t>
  </si>
  <si>
    <t>地区</t>
  </si>
  <si>
    <t>海棠区</t>
  </si>
  <si>
    <t>吉阳区</t>
  </si>
  <si>
    <t>天涯区</t>
  </si>
  <si>
    <t>崖州区</t>
  </si>
  <si>
    <t>未落实到地区</t>
  </si>
  <si>
    <t>附件1-7</t>
  </si>
  <si>
    <t>2024年三亚市税收返还分地区预算汇总表</t>
  </si>
  <si>
    <r>
      <rPr>
        <sz val="11"/>
        <rFont val="宋体"/>
        <charset val="134"/>
      </rPr>
      <t>460202000-海棠区</t>
    </r>
  </si>
  <si>
    <r>
      <rPr>
        <sz val="11"/>
        <rFont val="宋体"/>
        <charset val="134"/>
      </rPr>
      <t>460203000-吉阳区</t>
    </r>
  </si>
  <si>
    <r>
      <rPr>
        <sz val="11"/>
        <rFont val="宋体"/>
        <charset val="134"/>
      </rPr>
      <t>460204000-天涯区</t>
    </r>
  </si>
  <si>
    <r>
      <rPr>
        <sz val="11"/>
        <rFont val="宋体"/>
        <charset val="134"/>
      </rPr>
      <t>460205000-崖州区</t>
    </r>
  </si>
  <si>
    <t>合计</t>
  </si>
  <si>
    <t>注：市本级对各区没有税收返还补助</t>
  </si>
  <si>
    <t>附件1-8</t>
  </si>
  <si>
    <t>2024年三亚市一般性转移支付分地区预算汇总表</t>
  </si>
  <si>
    <t>附件1-9</t>
  </si>
  <si>
    <t>2024年三亚市专项转移支付分地区预算汇总表</t>
  </si>
  <si>
    <t>附件1-10</t>
  </si>
  <si>
    <t>2024年三亚市政府性基金预算收入表</t>
  </si>
  <si>
    <t>（一）海南省高等级公路车辆通行附加费收入</t>
  </si>
  <si>
    <t>（二）港口建设费收入</t>
  </si>
  <si>
    <t>（三）国家电影事业发展专项资金收入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</si>
  <si>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</si>
  <si>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</si>
  <si>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</si>
  <si>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</si>
  <si>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</si>
  <si>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</si>
  <si>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</si>
  <si>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</si>
  <si>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（十二）污水处理费收入</t>
  </si>
  <si>
    <t>（十三）彩票发行机构和彩票销售机构的业务费用</t>
  </si>
  <si>
    <t>（十四）其他政府性基金收入</t>
  </si>
  <si>
    <t>（十五）专项债券对应项目专项收入</t>
  </si>
  <si>
    <t>地方政府性基金预算收入合计</t>
  </si>
  <si>
    <t>地方政府专项债券转贷收入</t>
  </si>
  <si>
    <t>地方政府再融资债券转贷收入</t>
  </si>
  <si>
    <t>转移性收入</t>
  </si>
  <si>
    <t xml:space="preserve">  政府性基金补助收入</t>
  </si>
  <si>
    <t xml:space="preserve">  上年结余结转收入</t>
  </si>
  <si>
    <t xml:space="preserve">  调入资金</t>
  </si>
  <si>
    <t>附件1-11</t>
  </si>
  <si>
    <t>2024年三亚市政府性基金预算支出表</t>
  </si>
  <si>
    <t>一、政府性基金预算支出</t>
  </si>
  <si>
    <t xml:space="preserve">  （一）文化体育与传媒支出</t>
  </si>
  <si>
    <t>旅游发展基金支出</t>
  </si>
  <si>
    <t xml:space="preserve">  （二）城乡社区支出</t>
  </si>
  <si>
    <t>国有土地使用权出让收入及对应专项债务收入安排的支出</t>
  </si>
  <si>
    <t>国有土地收益基金及对应专项债务收入安排的支出</t>
  </si>
  <si>
    <t>农业土地开发资金安排的支出</t>
  </si>
  <si>
    <t>城市基础设施配套费安排的支出</t>
  </si>
  <si>
    <t>污水处理费安排的支出</t>
  </si>
  <si>
    <t>土地储备专项债券收入安排的支出</t>
  </si>
  <si>
    <t>棚户区改造专项债券收入安排的支出</t>
  </si>
  <si>
    <t>（三）农林水支出</t>
  </si>
  <si>
    <t>大中型水库库区基金及对应专项债券收入安排的支出</t>
  </si>
  <si>
    <t>大中型水库移民后期扶持基金支出</t>
  </si>
  <si>
    <t>（四）交通运输支出</t>
  </si>
  <si>
    <t>海南省高等级公路车辆通行附加费及对应专项债券收入安排的支出</t>
  </si>
  <si>
    <t>车辆通行费安排的支出</t>
  </si>
  <si>
    <t>铁路建设基金支出</t>
  </si>
  <si>
    <t>船舶油污损害赔偿基金支出</t>
  </si>
  <si>
    <t>民航发展基金支出</t>
  </si>
  <si>
    <t xml:space="preserve">  （五）资源勘探信息等支出</t>
  </si>
  <si>
    <t>农网还贷资金支出</t>
  </si>
  <si>
    <t xml:space="preserve">  （六）金融支出</t>
  </si>
  <si>
    <t>金融调控支出</t>
  </si>
  <si>
    <t xml:space="preserve">  （七）其他支出</t>
  </si>
  <si>
    <t>其他政府性基金及对应专项债务收入安排的支出</t>
  </si>
  <si>
    <t>彩票发行销售机构业务费安排的支出</t>
  </si>
  <si>
    <t>彩票公益金及对应专项债务收入安排的支出</t>
  </si>
  <si>
    <t xml:space="preserve">  （八）债务付息支出</t>
  </si>
  <si>
    <t>地方政府专项债务付息支出</t>
  </si>
  <si>
    <t xml:space="preserve">  （九）债务发行费用支出</t>
  </si>
  <si>
    <t>二、中央、省代理地方政府发行债券还本支出</t>
  </si>
  <si>
    <t>三、转移性支出</t>
  </si>
  <si>
    <t xml:space="preserve">  （一）政府性基金上解支出</t>
  </si>
  <si>
    <t xml:space="preserve">  （二）调出资金</t>
  </si>
  <si>
    <t xml:space="preserve">  （三）年终结余</t>
  </si>
  <si>
    <t>附件1-12</t>
  </si>
  <si>
    <t>2024年三亚市政府性基金预算本级支出表</t>
  </si>
  <si>
    <t>港口建设费及对应专项债券收入安排的支出</t>
  </si>
  <si>
    <t xml:space="preserve">   （五）资源勘探信息等支出</t>
  </si>
  <si>
    <t>散装水泥专项资金及对应专项债券收入安排的支出</t>
  </si>
  <si>
    <t xml:space="preserve">  （一）政府性基金转移支付支出</t>
  </si>
  <si>
    <t xml:space="preserve">  （二）政府性基金上解支出</t>
  </si>
  <si>
    <t xml:space="preserve">  （三）调出资金</t>
  </si>
  <si>
    <t xml:space="preserve">  （四）债务转贷支出</t>
  </si>
  <si>
    <t xml:space="preserve">  （五）年终结余</t>
  </si>
  <si>
    <t>附件1-13</t>
  </si>
  <si>
    <t>2024年三亚市政府性基金预算转移支付表</t>
  </si>
  <si>
    <t>征地拆迁补偿资金</t>
  </si>
  <si>
    <t>附件1-14</t>
  </si>
  <si>
    <t>2024年三亚市国有资本经营预算收入表</t>
  </si>
  <si>
    <t>一、利润收入</t>
  </si>
  <si>
    <t xml:space="preserve">    其他国有资本经营预算企业利润收入</t>
  </si>
  <si>
    <t>二、股利、股息收入</t>
  </si>
  <si>
    <t xml:space="preserve">    国有参股公司股利、股息收入</t>
  </si>
  <si>
    <t>三、产权转让收入</t>
  </si>
  <si>
    <t>四、清算收入</t>
  </si>
  <si>
    <t>五、其他国有资本经营预算收入</t>
  </si>
  <si>
    <t>六、转移性收入</t>
  </si>
  <si>
    <t>七、上年结余收入</t>
  </si>
  <si>
    <t>附件1-15</t>
  </si>
  <si>
    <t>2024年三亚市国有资本经营预算支出表</t>
  </si>
  <si>
    <t>一、国有资本预算支出</t>
  </si>
  <si>
    <t xml:space="preserve">    解决历史遗留问题及改革成本支出</t>
  </si>
  <si>
    <t xml:space="preserve">    国有企业资本金注入</t>
  </si>
  <si>
    <t xml:space="preserve">    国有企业政策性补贴</t>
  </si>
  <si>
    <t xml:space="preserve">    其他国有资本经营预算支出</t>
  </si>
  <si>
    <t>二、转移性支出</t>
  </si>
  <si>
    <t xml:space="preserve">    调出资金</t>
  </si>
  <si>
    <t>年终结余</t>
  </si>
  <si>
    <t>附件1-16</t>
  </si>
  <si>
    <t>2024年三亚市国有资本经营预算本级支出表</t>
  </si>
  <si>
    <t>单位：万元</t>
  </si>
  <si>
    <t>附件1-17</t>
  </si>
  <si>
    <t>2024年三亚市国有资本经营预算转移支付表</t>
  </si>
  <si>
    <t>备注：本表无数据</t>
  </si>
  <si>
    <t>附件1-18</t>
  </si>
  <si>
    <t>2024年三亚市社会保险基金预算收入表</t>
  </si>
  <si>
    <t>一、企业职工基本养老保险基金收入</t>
  </si>
  <si>
    <t>二、城乡居民基本养老保险基金收入</t>
  </si>
  <si>
    <t>三、机关事业单位基本养老保险基金收入</t>
  </si>
  <si>
    <t>四、职工基本医疗保险(含生育保险)基金收入</t>
  </si>
  <si>
    <t>五、城乡居民基本医疗保险基金收入</t>
  </si>
  <si>
    <t>六、工伤保险基金收入</t>
  </si>
  <si>
    <t>七、失业保险基金收入</t>
  </si>
  <si>
    <t>附件1-19</t>
  </si>
  <si>
    <t>2024年三亚市社会保险基金预算支出表</t>
  </si>
  <si>
    <t>一、企业职工基本养老保险基金支出</t>
  </si>
  <si>
    <t>二、城乡居民基本养老保险基金支出</t>
  </si>
  <si>
    <t>三、机关事业单位基本养老保险基金支出</t>
  </si>
  <si>
    <t>四、职工基本医疗保险(含生育保险)基金支出</t>
  </si>
  <si>
    <t>五、城乡居民基本医疗保险基金支出</t>
  </si>
  <si>
    <t>六、工伤保险基金支出</t>
  </si>
  <si>
    <t>七、失业保险基金支出</t>
  </si>
  <si>
    <t>附件1-20</t>
  </si>
  <si>
    <t>2024年三亚市社会保险基金预算本级支出表</t>
  </si>
  <si>
    <r>
      <rPr>
        <b/>
        <u/>
        <sz val="12"/>
        <rFont val="宋体"/>
        <charset val="134"/>
      </rPr>
      <t>2024</t>
    </r>
    <r>
      <rPr>
        <b/>
        <sz val="12"/>
        <rFont val="宋体"/>
        <charset val="134"/>
      </rPr>
      <t>年预算数</t>
    </r>
  </si>
  <si>
    <t>20901-企业职工基本养老保险基金支出</t>
  </si>
  <si>
    <t>2090101-基本养老金</t>
  </si>
  <si>
    <t>2090102-医疗补助金</t>
  </si>
  <si>
    <t>2090103-丧葬抚恤补助</t>
  </si>
  <si>
    <t>2090199-其他企业职工基本养老保险基金支出</t>
  </si>
  <si>
    <t>20902-失业保险基金支出</t>
  </si>
  <si>
    <t>2090201-失业保险金</t>
  </si>
  <si>
    <t>2090202-医疗保险费</t>
  </si>
  <si>
    <t>2090203-丧葬抚恤补助</t>
  </si>
  <si>
    <t>2090204-职业培训和职业介绍补贴</t>
  </si>
  <si>
    <t>2090205-技能提升补贴支出</t>
  </si>
  <si>
    <t>2090206-稳定岗位补贴支出</t>
  </si>
  <si>
    <t>2090210-其他费用支出</t>
  </si>
  <si>
    <t>2090299-其他失业保险基金支出</t>
  </si>
  <si>
    <t>20903-职工基本医疗保险基金支出</t>
  </si>
  <si>
    <t>2090301-职工基本医疗保险统筹基金</t>
  </si>
  <si>
    <t>2090302-职工基本医疗保险个人账户基金</t>
  </si>
  <si>
    <t>2090399-其他职工基本医疗保险基金支出</t>
  </si>
  <si>
    <t>20904-工伤保险基金支出</t>
  </si>
  <si>
    <t>2090401-工伤保险待遇</t>
  </si>
  <si>
    <t>2090402-劳动能力鉴定支出</t>
  </si>
  <si>
    <t>2090403-工伤预防费用支出</t>
  </si>
  <si>
    <t>2090499-其他工伤保险基金支出</t>
  </si>
  <si>
    <t>20910-城乡居民基本养老保险基金支出</t>
  </si>
  <si>
    <t>2091001-基础养老金支出</t>
  </si>
  <si>
    <t>2091002-个人账户养老金支出</t>
  </si>
  <si>
    <t>2091003-丧葬抚恤补助支出</t>
  </si>
  <si>
    <t>2091099-其他城乡居民基本养老保险基金支出</t>
  </si>
  <si>
    <t>20911-机关事业单位基本养老保险基金支出</t>
  </si>
  <si>
    <t>2091101-基本养老金支出</t>
  </si>
  <si>
    <t>2091199-其他机关事业单位基本养老保险基金支出</t>
  </si>
  <si>
    <t>20912-城乡居民基本医疗保险基金支出</t>
  </si>
  <si>
    <t>2091201-城乡居民基本医疗保险基金医疗待遇支出</t>
  </si>
  <si>
    <t>2091202-大病医疗待遇支出</t>
  </si>
  <si>
    <t>2091299-其他城乡居民基本医疗保险基金支出</t>
  </si>
  <si>
    <t>DEBT_T_XXGK_XEYE</t>
  </si>
  <si>
    <t xml:space="preserve"> AND T.AD_CODE_GK=46 AND T.SET_YEAR_GK=2022</t>
  </si>
  <si>
    <t>上年债务限额及余额预算</t>
  </si>
  <si>
    <t>AD_CODE_GK#46</t>
  </si>
  <si>
    <t>SET_YEAR_GK#2022</t>
  </si>
  <si>
    <t>SET_YEAR#2021</t>
  </si>
  <si>
    <t>AD_CODE#</t>
  </si>
  <si>
    <t>AD_NAME#</t>
  </si>
  <si>
    <t>YBXE_Y1#</t>
  </si>
  <si>
    <t>ZXXE_Y1#</t>
  </si>
  <si>
    <t>YBYE_Y1#</t>
  </si>
  <si>
    <t>ZXYE_Y1#</t>
  </si>
  <si>
    <t>附件1-21</t>
  </si>
  <si>
    <t>三亚市2023年地方政府债务限额及余额预算情况表</t>
  </si>
  <si>
    <t>地   区</t>
  </si>
  <si>
    <t>2023年债务限额</t>
  </si>
  <si>
    <t>2023年债务余额预计执行数</t>
  </si>
  <si>
    <t>一般债务</t>
  </si>
  <si>
    <t>专项债务</t>
  </si>
  <si>
    <t>公  式</t>
  </si>
  <si>
    <t>A=B+C</t>
  </si>
  <si>
    <t>B</t>
  </si>
  <si>
    <t>C</t>
  </si>
  <si>
    <t>D=E+F</t>
  </si>
  <si>
    <t>E</t>
  </si>
  <si>
    <t>F</t>
  </si>
  <si>
    <t>VALID#</t>
  </si>
  <si>
    <t>4601</t>
  </si>
  <si>
    <t xml:space="preserve">  三亚市</t>
  </si>
  <si>
    <t>460100</t>
  </si>
  <si>
    <t xml:space="preserve">   三亚市本级</t>
  </si>
  <si>
    <t>460105</t>
  </si>
  <si>
    <t xml:space="preserve">    海棠区</t>
  </si>
  <si>
    <t xml:space="preserve">    吉阳区</t>
  </si>
  <si>
    <t xml:space="preserve">    天涯区</t>
  </si>
  <si>
    <t xml:space="preserve">    崖州区</t>
  </si>
  <si>
    <t>注：1.本表反映上一年度本地区、本级及分地区地方政府债务限额及余额预计执行数。</t>
  </si>
  <si>
    <t>2.本表由县级以上地方各级财政部门在同级人民代表大会批准预算后二十日内公开。</t>
  </si>
  <si>
    <t>DEBT_T_XXGK_YBYE</t>
  </si>
  <si>
    <t>AD_CODE#46</t>
  </si>
  <si>
    <t>AD_NAME#46 海南省</t>
  </si>
  <si>
    <t>XM_TYPE#</t>
  </si>
  <si>
    <t>XM_NAME#</t>
  </si>
  <si>
    <t>YS_AMT#</t>
  </si>
  <si>
    <t>ZX_AMT#</t>
  </si>
  <si>
    <t>ROW_NUM#</t>
  </si>
  <si>
    <t>附件1-22</t>
  </si>
  <si>
    <t>三亚市2023年和2024年地方政府一般债务余额情况表</t>
  </si>
  <si>
    <t>项    目</t>
  </si>
  <si>
    <t>预算数</t>
  </si>
  <si>
    <t>执行数</t>
  </si>
  <si>
    <t>YBYE_Y2</t>
  </si>
  <si>
    <t>一、2022年末地方政府一般债务余额实际数</t>
  </si>
  <si>
    <t>YBYE_Y1</t>
  </si>
  <si>
    <t>二、2023年末地方政府一般债务余额限额</t>
  </si>
  <si>
    <t>FXYB_Y1</t>
  </si>
  <si>
    <t>三、2023年地方政府一般债务发行额</t>
  </si>
  <si>
    <t>FXYB_Y1_WZ</t>
  </si>
  <si>
    <t xml:space="preserve">    中央转贷地方的国际金融组织和外国政府贷款</t>
  </si>
  <si>
    <t>FXYB_Y1_ZQ</t>
  </si>
  <si>
    <t xml:space="preserve">    2023年地方政府一般债券发行额</t>
  </si>
  <si>
    <t>YBHB_Y1</t>
  </si>
  <si>
    <t>四、2023年地方政府一般债务还本额</t>
  </si>
  <si>
    <t>YBYEYS_Y1</t>
  </si>
  <si>
    <t>五、2023年末地方政府一般债务余额预计执行数</t>
  </si>
  <si>
    <t>CZCZ</t>
  </si>
  <si>
    <t>六、2024年地方财政赤字</t>
  </si>
  <si>
    <t>YBXE</t>
  </si>
  <si>
    <t>七、2024年地方政府一般债务余额限额</t>
  </si>
  <si>
    <t>DEBT_T_XXGK_ZXYE</t>
  </si>
  <si>
    <t>附件1-23</t>
  </si>
  <si>
    <t>三亚市2023年和2024年地方政府专项债务余额情况表</t>
  </si>
  <si>
    <t>ZXYE_Y2</t>
  </si>
  <si>
    <t>一、2022年末地方政府专项债务余额实际数</t>
  </si>
  <si>
    <t>ZXYE_Y1</t>
  </si>
  <si>
    <t>二、2023年末地方政府专项债务余额限额</t>
  </si>
  <si>
    <t>FXZX_Y1</t>
  </si>
  <si>
    <t>三、2023年地方政府专项债务发行额</t>
  </si>
  <si>
    <t>ZXHB_Y1</t>
  </si>
  <si>
    <t>四、2023年地方政府专项债务还本额</t>
  </si>
  <si>
    <t>ZXYEYS_Y1</t>
  </si>
  <si>
    <t>五、2023年末地方政府专项债务余额预计执行数</t>
  </si>
  <si>
    <t>XZXE</t>
  </si>
  <si>
    <t>六、2024年地方政府专项债务新增限额</t>
  </si>
  <si>
    <t>ZXXE</t>
  </si>
  <si>
    <t>七、2024年末地方政府专项债务余额限额</t>
  </si>
  <si>
    <t>DEBT_T_XXGK_FX_HBFXYS</t>
  </si>
  <si>
    <t>AD_BDQ#</t>
  </si>
  <si>
    <t>AD_BJ#</t>
  </si>
  <si>
    <t>附件1-24</t>
  </si>
  <si>
    <t>三亚市地方政府债券发行及还本付息情况表</t>
  </si>
  <si>
    <t>公式</t>
  </si>
  <si>
    <t>本地区</t>
  </si>
  <si>
    <t>本级</t>
  </si>
  <si>
    <t>FXYB</t>
  </si>
  <si>
    <t>一、2023年发行预计执行数</t>
  </si>
  <si>
    <t>A=B+D</t>
  </si>
  <si>
    <t>（一）一般债券</t>
  </si>
  <si>
    <t>FXYB _Y1_ZRZ</t>
  </si>
  <si>
    <t xml:space="preserve">   其中：再融资债券</t>
  </si>
  <si>
    <t>（二）专项债券</t>
  </si>
  <si>
    <t>D</t>
  </si>
  <si>
    <t>FXZX _Y1_ZRZ</t>
  </si>
  <si>
    <t>HB_Y1</t>
  </si>
  <si>
    <t>二、2023年还本预计执行数</t>
  </si>
  <si>
    <t>F=G+H</t>
  </si>
  <si>
    <t>G</t>
  </si>
  <si>
    <t>H</t>
  </si>
  <si>
    <t>FX_Y1</t>
  </si>
  <si>
    <t>三、2023年付息预计执行数</t>
  </si>
  <si>
    <t>I=J+K</t>
  </si>
  <si>
    <t>YBFX_Y1</t>
  </si>
  <si>
    <t>J</t>
  </si>
  <si>
    <t>ZXFX_Y1</t>
  </si>
  <si>
    <t>K</t>
  </si>
  <si>
    <t>YBHB</t>
  </si>
  <si>
    <t>四、2024年还本预算数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</si>
  <si>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</si>
  <si>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</si>
  <si>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</si>
  <si>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</si>
  <si>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</si>
  <si>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</si>
  <si>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</si>
  <si>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</si>
  <si>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</si>
  <si>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</si>
  <si>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</si>
  <si>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</si>
  <si>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</si>
  <si>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</si>
  <si>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</si>
  <si>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五、2024年付息预算数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</si>
  <si>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</si>
  <si>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</si>
  <si>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</si>
  <si>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</si>
  <si>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</si>
  <si>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</si>
  <si>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</si>
  <si>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DEBT_T_XXGK_TQXDXE</t>
  </si>
  <si>
    <t>当年债务限额提前下达情况</t>
  </si>
  <si>
    <t>SET_YEAR#2022</t>
  </si>
  <si>
    <t>AD_XJ#</t>
  </si>
  <si>
    <t>附件1-25</t>
  </si>
  <si>
    <t>三亚市2024年地方政府债务限额提前下达情况表</t>
  </si>
  <si>
    <t>下级</t>
  </si>
  <si>
    <t>xe_y1</t>
  </si>
  <si>
    <t>一：2023年地方政府债务限额</t>
  </si>
  <si>
    <t>ybxe_y1</t>
  </si>
  <si>
    <t>其中： 一般债务限额</t>
  </si>
  <si>
    <t>zxxe_y1</t>
  </si>
  <si>
    <t xml:space="preserve">    专项债务限额</t>
  </si>
  <si>
    <t>xe_amt</t>
  </si>
  <si>
    <t>二：提前下达的2023年地方政府债务新增限额</t>
  </si>
  <si>
    <t>ybxe_amt</t>
  </si>
  <si>
    <t>zxxe_amt</t>
  </si>
  <si>
    <t>注：本表反映本地区及本级年初预算中列示的地方政府债务限额情况，由县级以上地方各级财政部门在同级人大常委会批准年度预算后二十日内公开。</t>
  </si>
  <si>
    <t>DEBT_T_XXGK_XEZJAP</t>
  </si>
  <si>
    <t xml:space="preserve"> and T.SET_YEAR_GK ='2022' and T.AD_CODE_GK ='46'</t>
  </si>
  <si>
    <t>ad_code#46</t>
  </si>
  <si>
    <t>set_year#2022</t>
  </si>
  <si>
    <t>ad_name#46 海南省</t>
  </si>
  <si>
    <t>set_year_gk#2022</t>
  </si>
  <si>
    <t>XMLX_NAME#</t>
  </si>
  <si>
    <t>ZQLX_NAME#</t>
  </si>
  <si>
    <t>ZQZJ_AMT#</t>
  </si>
  <si>
    <t>XMLX_ID#</t>
  </si>
  <si>
    <t>ZQLX_ID#</t>
  </si>
  <si>
    <t>附件1-26</t>
  </si>
  <si>
    <t>三亚市2023年年初新增地方政府债券资金安排表</t>
  </si>
  <si>
    <t>序号</t>
  </si>
  <si>
    <t>项目名称</t>
  </si>
  <si>
    <t>项目类型</t>
  </si>
  <si>
    <t>项目主管部门</t>
  </si>
  <si>
    <t>债券性质</t>
  </si>
  <si>
    <t>安排债券规模</t>
  </si>
  <si>
    <t>三亚市文化中心（市博物馆、市综合档案馆）项目</t>
  </si>
  <si>
    <t>文化旅游</t>
  </si>
  <si>
    <t>三亚市旅游和文化广电体育局</t>
  </si>
  <si>
    <t>一般债券</t>
  </si>
  <si>
    <t>三亚河口通道工程项目</t>
  </si>
  <si>
    <t>产业园区基础设施</t>
  </si>
  <si>
    <t>三亚商务区开发建设有限公司</t>
  </si>
  <si>
    <t>专项债券</t>
  </si>
  <si>
    <t>三亚崖州湾科技城大学城深海科技创新公共平台项目</t>
  </si>
  <si>
    <t>三亚崖州湾科技城开发建设有限公司</t>
  </si>
  <si>
    <t>三亚崖州湾科教城安置区（二期）项目</t>
  </si>
  <si>
    <t>三亚市崖州区图书馆、文化馆、体育馆工程项目</t>
  </si>
  <si>
    <t>三亚崖州湾南繁科技城完全学校项目</t>
  </si>
  <si>
    <t>浙江大学（海南）先进技术与产业创新平台建设项目</t>
  </si>
  <si>
    <t>国家级非人灵长类种质资源与模型研发中心项目</t>
  </si>
  <si>
    <t>三亚崖州湾科技城综合医院项目</t>
  </si>
  <si>
    <t>三亚中央商务区中央公园项目</t>
  </si>
  <si>
    <t>全球动植物种质资源鉴定评价及确权交换中心项目</t>
  </si>
  <si>
    <t>三亚崖州湾深海科技城智慧综合能源服务项目</t>
  </si>
  <si>
    <t>三亚崖州湾科技城三角梅种质保存与应用基地</t>
  </si>
  <si>
    <t>三亚崖州湾南繁科技城南繁博物馆项目</t>
  </si>
  <si>
    <t>三亚崖州湾科技城离岸科研综合楼项目</t>
  </si>
  <si>
    <t>三亚崖州湾科技城与保港组团跨宁远河连通通道工程项目</t>
  </si>
  <si>
    <t>三亚崖州湾科教城综合路网（一期）项目</t>
  </si>
  <si>
    <t>种业创新中心项目</t>
  </si>
  <si>
    <t>三亚南山港公共科考码头工程项目</t>
  </si>
  <si>
    <t>国家耐盐碱水稻技术创新合作平台项目</t>
  </si>
  <si>
    <t>三亚崖州湾科技城生物谷外围道路二期</t>
  </si>
  <si>
    <t>三亚市中医院改扩建（一期）</t>
  </si>
  <si>
    <t>卫生健康（含应急医疗救治设施、公共卫生设施）</t>
  </si>
  <si>
    <t>三亚市中医院</t>
  </si>
  <si>
    <t>三亚崖州湾南繁科技区域集中供冷项目</t>
  </si>
  <si>
    <t>三亚市抱坡新城片区（南区）保障性住房项目</t>
  </si>
  <si>
    <t>三亚市住房保障管理中心</t>
  </si>
  <si>
    <t>国际玉米技术创新与成果转化中心建设项目</t>
  </si>
  <si>
    <t>三亚市西水中调工程（一期）项目</t>
  </si>
  <si>
    <t>水利</t>
  </si>
  <si>
    <t>三亚市水务局</t>
  </si>
  <si>
    <t>三亚崖州湾科技城宁远河综合治理（一期）工程项目</t>
  </si>
  <si>
    <t>三亚海罗小学改扩建项目</t>
  </si>
  <si>
    <t>南繁科技城综合服务保障区兴滨片区路网项目</t>
  </si>
  <si>
    <t>三亚市天涯区西瓜、芒果片区棚户区改造（二期）项目</t>
  </si>
  <si>
    <t>棚户区改造</t>
  </si>
  <si>
    <t>三亚城市发展发展联合投资有限公司</t>
  </si>
  <si>
    <t>三亚市公共卫生中心建设项目</t>
  </si>
  <si>
    <t>三亚市卫生健康委员会</t>
  </si>
  <si>
    <t>三亚崖州湾科教城综合路网（二期）项目</t>
  </si>
  <si>
    <t>三亚市榆红医院项目</t>
  </si>
  <si>
    <t>三亚市崖州区古城北路贯通工程</t>
  </si>
  <si>
    <t>三亚崖州湾南繁科技城南部片区道路工程项目</t>
  </si>
  <si>
    <t>三亚崖州湾科技城疏港大道项目</t>
  </si>
  <si>
    <t>三亚市崖州中心渔港片区路网建设一期工程</t>
  </si>
  <si>
    <t>三亚崖州湾科技城采后热带保鲜应用研究实验室项目</t>
  </si>
  <si>
    <t>南繁科技城综合服务保障区南繁大道片区路网项目</t>
  </si>
  <si>
    <t>三亚崖州湾科技城生物谷外围道路一期</t>
  </si>
  <si>
    <t>崖州湾科技城公交枢纽站（场站）项目</t>
  </si>
  <si>
    <t>综合交通枢纽</t>
  </si>
  <si>
    <t>三亚交通投资有限公司</t>
  </si>
  <si>
    <t>三亚市崖州区城东大道道路工程</t>
  </si>
  <si>
    <t>崖州区河堤路（城东大桥至古城北路）道路工程项目</t>
  </si>
  <si>
    <t>国家三角梅种质资源库建设项目</t>
  </si>
  <si>
    <t>三亚市东岸村棚户区改造安置区建设项目</t>
  </si>
  <si>
    <t>三亚崖州湾科技城深海科技创新公共平台供排水项目</t>
  </si>
  <si>
    <t>三亚崖州湾南繁科技城兴滨南路道路工程项目</t>
  </si>
  <si>
    <t>崖州湾南繁科技城安置区项目</t>
  </si>
  <si>
    <t>崖州湾南繁科技城水南大道提升改造项目</t>
  </si>
  <si>
    <t>三亚东岸片区丹东西路和东岸西二路项目</t>
  </si>
  <si>
    <t>三亚港南山港区公共查验场地项目</t>
  </si>
  <si>
    <t>三亚崖州湾深海科技城市政修复二期项目</t>
  </si>
  <si>
    <t>榆亚路一号危旧房改造工程项目</t>
  </si>
  <si>
    <t>国家耐盐碱水稻技术创新中心——总部核心科研基地项目</t>
  </si>
  <si>
    <t>三亚市疾病预防控制中心新区建设项目</t>
  </si>
  <si>
    <t>三亚市疾病预防控制中心</t>
  </si>
  <si>
    <t>三亚港南山港区联检楼工程项目</t>
  </si>
  <si>
    <t>三亚市崖州中心渔港含盐污水处理项目</t>
  </si>
  <si>
    <t>三亚市公安局监管医院项目</t>
  </si>
  <si>
    <t>三亚市公安局</t>
  </si>
  <si>
    <t>海南省第三人民医院新建二期综合门诊大楼项目</t>
  </si>
  <si>
    <t>三亚中心医院（海南省第三人民医院）</t>
  </si>
  <si>
    <t>三亚崖州湾深海科教城剩余路网工程项目</t>
  </si>
  <si>
    <t>崖州湾科技城（大蛋村、水南村）过渡安置区工程项目</t>
  </si>
  <si>
    <t>海南省南繁生物实验室项目</t>
  </si>
  <si>
    <t>三亚市农垦居供水工程</t>
  </si>
  <si>
    <t>三亚环境投资集团有限公司</t>
  </si>
  <si>
    <t>三亚市清香路市政道路工程</t>
  </si>
  <si>
    <t>三亚市海棠湾林旺中安置区（一期）项目</t>
  </si>
  <si>
    <t>三亚市海棠湾开发建设有限公司</t>
  </si>
  <si>
    <t>三亚市海棠区创业人才保障项目</t>
  </si>
  <si>
    <t>三亚市海棠区藤桥东河和西河桥改扩建工程项目</t>
  </si>
  <si>
    <t>三亚市2022年城市燃气管道设施老化更新改造工程</t>
  </si>
  <si>
    <t>天然气管网和储气设施</t>
  </si>
  <si>
    <t>三亚城市投资建设集团有限公司</t>
  </si>
  <si>
    <t>···</t>
  </si>
  <si>
    <t>注：本表反映本级当年提前下达的新增地方政府债券资金使用安排，由县级以上地方各级财政部门在同级人民代表大会会批准预算后二十日内公开。—本表无数据</t>
  </si>
  <si>
    <t>2024年项目支出绩效表</t>
  </si>
  <si>
    <t xml:space="preserve"> </t>
  </si>
  <si>
    <t>单位名称</t>
  </si>
  <si>
    <t>年度目标</t>
  </si>
  <si>
    <t>一级指标</t>
  </si>
  <si>
    <t>二级指标</t>
  </si>
  <si>
    <t>三级指标</t>
  </si>
  <si>
    <t>指标性质</t>
  </si>
  <si>
    <t>指标值</t>
  </si>
  <si>
    <t>度量单位</t>
  </si>
  <si>
    <t>权重</t>
  </si>
  <si>
    <t>46000021T000000002460-选派来琼挂职干部保障</t>
  </si>
  <si>
    <t>201004-三亚市机关事务管理服务中心</t>
  </si>
  <si>
    <t>根据琼组通[2019]57号《关于印发选派来琼挂职干部管理办法的通知》,做好选派来琼挂职干部餐费保障工作。</t>
  </si>
  <si>
    <t>产出指标</t>
  </si>
  <si>
    <t>时效指标</t>
  </si>
  <si>
    <t>选派来琼挂职干部餐费缴纳及时率</t>
  </si>
  <si>
    <t>≥</t>
  </si>
  <si>
    <t>90</t>
  </si>
  <si>
    <t>%</t>
  </si>
  <si>
    <t>50</t>
  </si>
  <si>
    <t>效益指标</t>
  </si>
  <si>
    <t>社会效益指标</t>
  </si>
  <si>
    <t>做好选派来琼挂职干部用餐保障</t>
  </si>
  <si>
    <t>80</t>
  </si>
  <si>
    <t>30</t>
  </si>
  <si>
    <t>满意度指标</t>
  </si>
  <si>
    <t>服务对象满意度</t>
  </si>
  <si>
    <t>选派来琼挂职干部用餐满意度</t>
  </si>
  <si>
    <t>＞</t>
  </si>
  <si>
    <t>85</t>
  </si>
  <si>
    <t>10</t>
  </si>
  <si>
    <t>208001-三亚市知识产权保护中心本级</t>
  </si>
  <si>
    <t>根据琼组通[2019]57号《关于印发选派来琼挂职干部管理办法的通知》编制来琼挂职干部经费，做好来琼挂职干部保障服务工作。</t>
  </si>
  <si>
    <t>数量指标</t>
  </si>
  <si>
    <t>发放（缴纳）覆盖率</t>
  </si>
  <si>
    <t>＝</t>
  </si>
  <si>
    <t>100</t>
  </si>
  <si>
    <t>20</t>
  </si>
  <si>
    <t>质量指标</t>
  </si>
  <si>
    <t>标准执行率</t>
  </si>
  <si>
    <t>科目调整次数</t>
  </si>
  <si>
    <t>≤</t>
  </si>
  <si>
    <t>5</t>
  </si>
  <si>
    <t>次</t>
  </si>
  <si>
    <t>发放任务完成率</t>
  </si>
  <si>
    <t>301001-三亚市人民政府办公室</t>
  </si>
  <si>
    <t>保障来琼挂职干部的工作和生活正常有序</t>
  </si>
  <si>
    <t>保障挂职干部人数</t>
  </si>
  <si>
    <t>1</t>
  </si>
  <si>
    <t>人</t>
  </si>
  <si>
    <t>45</t>
  </si>
  <si>
    <t>完成来琼挂职干部的工作</t>
  </si>
  <si>
    <t>12</t>
  </si>
  <si>
    <t>35</t>
  </si>
  <si>
    <t>保障来琼挂职干部的生活正常有序</t>
  </si>
  <si>
    <t>315001-三亚市司法局</t>
  </si>
  <si>
    <t>保障挂职干部在三亚市司法局挂职工作期间的吃住行。</t>
  </si>
  <si>
    <t>及时保障挂职干部在三亚市司法局挂职工作期间的吃住行</t>
  </si>
  <si>
    <t>40</t>
  </si>
  <si>
    <t>可持续影响</t>
  </si>
  <si>
    <t>持续保障挂职干部在三亚市司法局挂职工作期间的吃住行</t>
  </si>
  <si>
    <t>挂职干部满意度</t>
  </si>
  <si>
    <t>351001-三亚市农业农村局</t>
  </si>
  <si>
    <t>保障来琼挂职干部的吃住行、医疗保障、生活补贴及绩效考核等费用支出</t>
  </si>
  <si>
    <t>支付挂职干部生活补贴次数</t>
  </si>
  <si>
    <t>3</t>
  </si>
  <si>
    <t>25</t>
  </si>
  <si>
    <t>支付挂职干部医疗保险次数</t>
  </si>
  <si>
    <t>保障来琼挂职干部生活</t>
  </si>
  <si>
    <t>月</t>
  </si>
  <si>
    <t>46000021T000000011446-学前教育幼儿资助</t>
  </si>
  <si>
    <t>475001-三亚市育才生态区管理委员会</t>
  </si>
  <si>
    <t>根据琼财教[2019]119号文件，学前教育“三类幼儿”生活费补助每生每年1300元</t>
  </si>
  <si>
    <t>拨付学前教育资助幼儿</t>
  </si>
  <si>
    <t>200</t>
  </si>
  <si>
    <t>受益家庭认可为好，不认可为坏</t>
  </si>
  <si>
    <t>定性</t>
  </si>
  <si>
    <t>好坏</t>
  </si>
  <si>
    <t>家长满意度</t>
  </si>
  <si>
    <t>46000021T000000011454-家庭经济困难学生国家助学金</t>
  </si>
  <si>
    <t>360001-三亚市教育局</t>
  </si>
  <si>
    <t>保障家庭经济困难学生有学上，有书读，不辍学</t>
  </si>
  <si>
    <t>发放学校数量</t>
  </si>
  <si>
    <t>所</t>
  </si>
  <si>
    <t>助学金发放进度</t>
  </si>
  <si>
    <t>困难学生辍学率</t>
  </si>
  <si>
    <t>家庭经济困难学生满意度</t>
  </si>
  <si>
    <t>46000021T000000011507-农村义务教育学生营养改善计划</t>
  </si>
  <si>
    <t>市直属学校营养改善计划，针对义务教育阶段及高中阶段学生提供营养早餐，提高学生身体素质</t>
  </si>
  <si>
    <t>参与学校营养改善计划的学校数</t>
  </si>
  <si>
    <t>4</t>
  </si>
  <si>
    <t>从学校营养改善计划受益的学生数</t>
  </si>
  <si>
    <t>5000</t>
  </si>
  <si>
    <t>名</t>
  </si>
  <si>
    <t>社会对学生营养及健康关注度是否提高</t>
  </si>
  <si>
    <t>好</t>
  </si>
  <si>
    <t>学生满意度</t>
  </si>
  <si>
    <t>46000021Y000000011448-城乡义务教育生均公用经费</t>
  </si>
  <si>
    <t>城乡义务教育阶段公用经费（含住宿费）市级负担部分，测算标准按（直属公办学校小学每生每年1100元，以15000人计；民办学校小学生每生每年850元，以11000人计；住宿生每生每年300元，以5300人计）×市级承担比例</t>
  </si>
  <si>
    <t>至少拨付实际学生人数的90%</t>
  </si>
  <si>
    <t>经济效益指标</t>
  </si>
  <si>
    <t>拨付金额（含中央资金）大于90%</t>
  </si>
  <si>
    <t>95</t>
  </si>
  <si>
    <t>475004-三亚市育才中心学校</t>
  </si>
  <si>
    <t>推动义务教育科学发展，构建村校和谐，家校和谐，创建“文明学校”，使学生整体得到全面发展，逐步提高教师队伍整体实力及综合素质，逐步提高教学质量和提升学生的学习成绩目标。</t>
  </si>
  <si>
    <t>教师培训</t>
  </si>
  <si>
    <t>60</t>
  </si>
  <si>
    <t>人/年</t>
  </si>
  <si>
    <t>提高班级教学质量</t>
  </si>
  <si>
    <t>个</t>
  </si>
  <si>
    <t>学生进入市重点中学</t>
  </si>
  <si>
    <t>师生对该项目的满意度</t>
  </si>
  <si>
    <t>475005-三亚市育才台亚小学</t>
  </si>
  <si>
    <t>8</t>
  </si>
  <si>
    <t>打造优质班级</t>
  </si>
  <si>
    <t>475007-三亚市立才学校</t>
  </si>
  <si>
    <t>义务教育阶段公用经费，保障学校整体运行。</t>
  </si>
  <si>
    <t>实施期计划完成率</t>
  </si>
  <si>
    <t>受益学生人数</t>
  </si>
  <si>
    <t>1455</t>
  </si>
  <si>
    <t>促进学校教育事业发展，为社会培养人才。</t>
  </si>
  <si>
    <t>学校和老师满意度</t>
  </si>
  <si>
    <t>475008-三亚市育才龙塔希望小学</t>
  </si>
  <si>
    <t>生均公用经费，保障学校整体正常运转。</t>
  </si>
  <si>
    <t>九年义务教育在校生</t>
  </si>
  <si>
    <t>0.01</t>
  </si>
  <si>
    <t>万人</t>
  </si>
  <si>
    <t>学生和家长人数</t>
  </si>
  <si>
    <t>130</t>
  </si>
  <si>
    <t>475009-三亚市育才那受小学</t>
  </si>
  <si>
    <t>475010-三亚市育才那会小学</t>
  </si>
  <si>
    <t>475011-三亚市育才雅林小学</t>
  </si>
  <si>
    <t>生均公用经费，保障学校整体运转。</t>
  </si>
  <si>
    <t>实施期任务完成率</t>
  </si>
  <si>
    <t>290</t>
  </si>
  <si>
    <t>促进学校教育发展，为社会储备人才。</t>
  </si>
  <si>
    <t>学生和教师满意度</t>
  </si>
  <si>
    <t>475012-三亚市育才光彩小学</t>
  </si>
  <si>
    <t>15</t>
  </si>
  <si>
    <t>475013-三亚市育才青法小学</t>
  </si>
  <si>
    <t>生均公用经费，保障学校整体运行。</t>
  </si>
  <si>
    <t>133</t>
  </si>
  <si>
    <t>475014-三亚市育才雅亮小学</t>
  </si>
  <si>
    <t>75</t>
  </si>
  <si>
    <t>92</t>
  </si>
  <si>
    <t>46000021Y000000011501-免除家庭经济困难学生学杂费</t>
  </si>
  <si>
    <t>普通高中建档立卡等家庭经济困难学生免学费（含外地及三亚户籍）（按物价局收费标准），中央和市级按6：4分担，市级资金5万元（2023年安排3万元）</t>
  </si>
  <si>
    <t>帮扶学生数量</t>
  </si>
  <si>
    <t>人数</t>
  </si>
  <si>
    <t>为困难学生家庭节省经费</t>
  </si>
  <si>
    <t>2</t>
  </si>
  <si>
    <t>万元</t>
  </si>
  <si>
    <t>46020021T000000011076-雇员经费</t>
  </si>
  <si>
    <t>101001-三亚市人民代表大会常务委员会办公室</t>
  </si>
  <si>
    <t>聘用政府雇员，协助工委、办公室完成各项工作，保证人员薪酬的发放</t>
  </si>
  <si>
    <t>雇员数量</t>
  </si>
  <si>
    <t>辅助各项工作的完成</t>
  </si>
  <si>
    <t>244001-中国民主促进会三亚市委员会</t>
  </si>
  <si>
    <t>用于发放雇员工资、高温、五险一金、年终一次性奖金、管理费等薪资等，每年按时足额发放雇员工资，每月25号之前发放到位，使雇员对工资发放的满意度提高</t>
  </si>
  <si>
    <t>工资按月发放</t>
  </si>
  <si>
    <t>开展日常后勤工作</t>
  </si>
  <si>
    <t>303001-三亚市发展和改革委员会</t>
  </si>
  <si>
    <t>1.10名政府雇员工资（2800*10*12=336000元)、高温补贴（300*7*10=21000元）、四项保险（1114.5*12*10=133740元)、住房公积金（492*12*10=59040元)、绩效工资（1000*12*10=120000元）、交通补贴（300*12*10=36000元）、年终一次性奖金(1400*10=14000元 )、管理费（10*100*12=12000元)。
2.10名政府雇员计提工会经费(总工资的2%)（4100*2%*12*10=9840元）。
3.2023年度体检费：（1300*10=13000元）。</t>
  </si>
  <si>
    <t>工资</t>
  </si>
  <si>
    <t>聘请雇员提高工作效率</t>
  </si>
  <si>
    <t>312001-三亚市公安局</t>
  </si>
  <si>
    <t>做好辅警队伍的日常管理工作、保障辅警队伍的福利待遇，继续完善相关制度和规定，解决管理、监督不到位的问题。</t>
  </si>
  <si>
    <t>发放辅警工资及时率</t>
  </si>
  <si>
    <t>社保缴纳人数比率</t>
  </si>
  <si>
    <t>辅警体检参与率</t>
  </si>
  <si>
    <t>辅警法定节假日加班补助按时发放率</t>
  </si>
  <si>
    <t>促进社会就业人数</t>
  </si>
  <si>
    <t>1500</t>
  </si>
  <si>
    <t>群众对辅警人员满意度</t>
  </si>
  <si>
    <t>312003-三亚市公安局吉阳分局</t>
  </si>
  <si>
    <t>做好辅警队伍的日常管理工作、保障辅警队伍的福利待遇。</t>
  </si>
  <si>
    <t>吉阳区招录辅警人员数量</t>
  </si>
  <si>
    <t>760</t>
  </si>
  <si>
    <t>辅警人员考核合格率</t>
  </si>
  <si>
    <t>辅警制式服装采购验收合格率</t>
  </si>
  <si>
    <t>辅警协助民警办理案件量占全年案件量比例</t>
  </si>
  <si>
    <t>70</t>
  </si>
  <si>
    <t>辅警满意度</t>
  </si>
  <si>
    <t>312004-三亚市公安局天涯分局</t>
  </si>
  <si>
    <t>及时发放辅警工资</t>
  </si>
  <si>
    <t>分局辅警人数</t>
  </si>
  <si>
    <t>730</t>
  </si>
  <si>
    <t>降低案件发生率，提高社会治安水平</t>
  </si>
  <si>
    <t>312006-三亚市公安局海棠分局</t>
  </si>
  <si>
    <t>保障市招辅警辅警文职各项福利</t>
  </si>
  <si>
    <t>发放辅警工资福利</t>
  </si>
  <si>
    <t>360</t>
  </si>
  <si>
    <t>人/月</t>
  </si>
  <si>
    <t>每个辅警进行体检</t>
  </si>
  <si>
    <t>降低刑事案件发生率</t>
  </si>
  <si>
    <t>辅警文职满意度</t>
  </si>
  <si>
    <t>313001-三亚市国家安全局</t>
  </si>
  <si>
    <t>1、掌握技能；
2、改善工作环境；
3、协助我局工作，更好地服务我局。</t>
  </si>
  <si>
    <t>发放雇员工资及时率</t>
  </si>
  <si>
    <t>每月有效协助我局工作事项</t>
  </si>
  <si>
    <t>干警满意度</t>
  </si>
  <si>
    <t>317001-三亚市社会保险服务中心本级</t>
  </si>
  <si>
    <t>发放政府雇员工资，提升办事服务，提高办事效率</t>
  </si>
  <si>
    <t>雇员工资发放人数</t>
  </si>
  <si>
    <t>保障多少人的正常办公运转</t>
  </si>
  <si>
    <t>雇员满意度</t>
  </si>
  <si>
    <t>325001-三亚市生态环境局</t>
  </si>
  <si>
    <t>1.保障政府雇员工资、社保、公积金、劳务派遣管理费
 2.补充人员机构编制不足</t>
  </si>
  <si>
    <t>及时足额发放政府雇员工资经费</t>
  </si>
  <si>
    <t>控制人员流失</t>
  </si>
  <si>
    <t>每年保障政府雇员工资社保等</t>
  </si>
  <si>
    <t>325003-三亚市环境监测站</t>
  </si>
  <si>
    <t>保障2名政府雇员经费（文秀改、兰斌），包括工资社保公积金劳务派遣管理费及工作午餐体检经费</t>
  </si>
  <si>
    <t>保障2名政府雇员经费</t>
  </si>
  <si>
    <t>结余率=结余数/预算数</t>
  </si>
  <si>
    <t>348001-三亚市交通运输局</t>
  </si>
  <si>
    <t>　完成政府雇员工资、社保、公积金等费用支出，有效保障人员费用，同时提供各岗位服务工作，确保机关办公运转有序</t>
  </si>
  <si>
    <t>安排雇员保障工作</t>
  </si>
  <si>
    <t>岗位培训次数增加</t>
  </si>
  <si>
    <t>人次</t>
  </si>
  <si>
    <t>年轻人才占比率</t>
  </si>
  <si>
    <t>未发生业务经办投诉现象</t>
  </si>
  <si>
    <t>0</t>
  </si>
  <si>
    <t>351018-三亚市热带农业科学研究院</t>
  </si>
  <si>
    <t>单位编个人员运行经费，保质量保运转。</t>
  </si>
  <si>
    <t>长期雇用技术人员</t>
  </si>
  <si>
    <t>科技人员人均发表课题和合作科研项目数</t>
  </si>
  <si>
    <t>人/次</t>
  </si>
  <si>
    <t>种苗研发和推广农民工作满意度</t>
  </si>
  <si>
    <t>356001-三亚市商务局</t>
  </si>
  <si>
    <t>雇员工资</t>
  </si>
  <si>
    <t>聘用雇员数量</t>
  </si>
  <si>
    <t>9</t>
  </si>
  <si>
    <t xml:space="preserve">雇员工资发放月数	</t>
  </si>
  <si>
    <t>雇员在岗</t>
  </si>
  <si>
    <t>22</t>
  </si>
  <si>
    <t>天/月</t>
  </si>
  <si>
    <t>357001-三亚市旅游和文化广电体育局</t>
  </si>
  <si>
    <t>加快工作进度，提高工作效率.</t>
  </si>
  <si>
    <t>政府雇员工资发放月数</t>
  </si>
  <si>
    <t>工作效率</t>
  </si>
  <si>
    <t>员工满意度</t>
  </si>
  <si>
    <t>423001-三亚市统计局</t>
  </si>
  <si>
    <t>完成政府雇员5人2021年工资、社保、公积金等发放及缴纳。</t>
  </si>
  <si>
    <t>发放雇员工资月数</t>
  </si>
  <si>
    <t>发放雇员工资率</t>
  </si>
  <si>
    <t>427001-三亚市应急管理局</t>
  </si>
  <si>
    <t>按时支付雇员的工资、工作午餐以及每年一次的体检费。</t>
  </si>
  <si>
    <t>支付25名雇员薪资</t>
  </si>
  <si>
    <t>支付25名雇员一次体检费</t>
  </si>
  <si>
    <t>保障25名雇员工资福利</t>
  </si>
  <si>
    <t>431001-三亚市综合行政执法局</t>
  </si>
  <si>
    <t>及时足额发放工资等，配合做好各项执法工作，以及日常辅助性工作</t>
  </si>
  <si>
    <t>发放及时率</t>
  </si>
  <si>
    <t>足额保障率</t>
  </si>
  <si>
    <t>指标节余率</t>
  </si>
  <si>
    <t>工作成效、服务态度等满意率</t>
  </si>
  <si>
    <t>发放雇员工资福利，提高雇员工作积极性　</t>
  </si>
  <si>
    <t>雇员人数</t>
  </si>
  <si>
    <t>发放金额</t>
  </si>
  <si>
    <t>712001-三亚市营商环境建设局本级</t>
  </si>
  <si>
    <t>根据《三亚市推进市级“一枚印章管审批”改革实施方案》，完成划转各项审批业务。</t>
  </si>
  <si>
    <t>时限内审批办结率</t>
  </si>
  <si>
    <t>行政审批网办受理率</t>
  </si>
  <si>
    <t>46020021T000000011095-执法办案</t>
  </si>
  <si>
    <t>324002-三亚市国土资源监察支队</t>
  </si>
  <si>
    <t>为规范矿山开采秩序和防止越界开采等违法为，需定期委托测绘公司进行测量放桩，所需费用为每年约10万元（2023年安排10万元）。</t>
  </si>
  <si>
    <t>执法办案产出指标</t>
  </si>
  <si>
    <t>项</t>
  </si>
  <si>
    <t>执法办案效益指标</t>
  </si>
  <si>
    <t>执法办案满意度指标</t>
  </si>
  <si>
    <t>419001-三亚市林业局</t>
  </si>
  <si>
    <t>对毁林案件及时进行调查，对涉林分子加强打击</t>
  </si>
  <si>
    <t>出勤次数</t>
  </si>
  <si>
    <t>生态效益指标</t>
  </si>
  <si>
    <t>毁林案件调查率</t>
  </si>
  <si>
    <t>案件移交部门满意度</t>
  </si>
  <si>
    <t>　顺利履行各项执法职能，完成市委市政府交办的各项工作，为三亚自然环境和社会环境综合治理取得明显成效</t>
  </si>
  <si>
    <t>项目按期完成先率</t>
  </si>
  <si>
    <t>各项投诉处理率</t>
  </si>
  <si>
    <t>空气优级天数</t>
  </si>
  <si>
    <t>350</t>
  </si>
  <si>
    <t>天</t>
  </si>
  <si>
    <t>工作成效服务态度等满意率</t>
  </si>
  <si>
    <t>分</t>
  </si>
  <si>
    <t>475002-三亚市综合行政执法局育才分局</t>
  </si>
  <si>
    <t>顺利开展执法各项活动，有效开展各项综合行政执法工作、全面提升管理水平、执法规范化、治理常态化，全力服务于海南自贸港建设。</t>
  </si>
  <si>
    <t>相关工作培训人次</t>
  </si>
  <si>
    <t>3458</t>
  </si>
  <si>
    <t>法律援助受益人数增加</t>
  </si>
  <si>
    <t>432</t>
  </si>
  <si>
    <t>发展党建联络员数量</t>
  </si>
  <si>
    <t>群众满意率</t>
  </si>
  <si>
    <t>812001-中国人民武装警察部队海警总队海南支队三亚大队</t>
  </si>
  <si>
    <t>维护三亚市24海里内维权维稳，保证人民生产生活安全</t>
  </si>
  <si>
    <t>案件数量</t>
  </si>
  <si>
    <t>宗</t>
  </si>
  <si>
    <t>上缴罚款/打击海上缉私违法所得</t>
  </si>
  <si>
    <t>为国家财政收入作出贡献</t>
  </si>
  <si>
    <t>是</t>
  </si>
  <si>
    <t>海上执法满意度</t>
  </si>
  <si>
    <t>46020021T000000011097-参政议政</t>
  </si>
  <si>
    <t>241001-中国国民党革命委员会三亚市委员会</t>
  </si>
  <si>
    <t>组织20名党员赴省外开展“观故居”活动
组织党员进行专题课题调研，并完成调研报告</t>
  </si>
  <si>
    <t>调研次数</t>
  </si>
  <si>
    <t>完成调研报告数量</t>
  </si>
  <si>
    <t>篇</t>
  </si>
  <si>
    <t>提高参政议政影响力</t>
  </si>
  <si>
    <t>242001-中国民主同盟三亚市委员会</t>
  </si>
  <si>
    <t>　履行参政议政职能，组织开展调查研究，召开座谈，撰写调研报告、论文、提案、社情民意、高层协会建言等。</t>
  </si>
  <si>
    <t>重要调研成果数量</t>
  </si>
  <si>
    <t>报送社情民意信息数量</t>
  </si>
  <si>
    <t>提升民盟组织影响力</t>
  </si>
  <si>
    <t>有所提升</t>
  </si>
  <si>
    <t>243001-中国民主建国会三亚市委员会</t>
  </si>
  <si>
    <t>组织部分会员进行调研，并完成调研报告</t>
  </si>
  <si>
    <t>提高参政议政能力</t>
  </si>
  <si>
    <t>履行参政议政职能，组织开展调查研究，召开座谈，撰写调研报告、论文、提案、高层协会建言等。每年至少1次省外调研活动，1次省内调研活动，报送社情民意1篇，活动参与人数5人以上</t>
  </si>
  <si>
    <t>活动参与人数</t>
  </si>
  <si>
    <t>调研报告</t>
  </si>
  <si>
    <t>245001-中国农工民主党三亚市委员会</t>
  </si>
  <si>
    <t>　开展调查研究，座谈，撰写调研报告、论文、提案、社情民意等</t>
  </si>
  <si>
    <t>开展调查研究，座谈，撰写调研报告、论文、提案、社情民意等</t>
  </si>
  <si>
    <t>次/年</t>
  </si>
  <si>
    <t>246001-中国致公党三亚市委员会</t>
  </si>
  <si>
    <t>开展调查研究，座谈，撰写调研报告、论文、提案、社情民意等，调研活动2次，调研成果2个，社情民意3篇</t>
  </si>
  <si>
    <t>调研成果</t>
  </si>
  <si>
    <t>247001-九三学社三亚市委员会</t>
  </si>
  <si>
    <t>履行参政议政职能，组织开展调查研究，召开座谈，撰写调研报告、论文、提案、高层协会建言等。每年至少1次省外调研活动，2次省内调研活动，报送社情民意2篇，活动参与人数20人以上</t>
  </si>
  <si>
    <t>形成调研报告</t>
  </si>
  <si>
    <t>248001-台湾民主自治同盟三亚市委员会</t>
  </si>
  <si>
    <t>组织调研课题，完成调查研究，座谈，撰写调研报告、论文、提案，形成反映经济社会发展中的重点热点问题及群众反映较为突出普遍性的矛盾待解决的问题等成果、报告，扩大党派参政议政的成果，影响力、穿透力</t>
  </si>
  <si>
    <t>课题采纳率</t>
  </si>
  <si>
    <t>46020021T000000011098-关心教育下一代</t>
  </si>
  <si>
    <t>203001-中共三亚市委组织部</t>
  </si>
  <si>
    <t>计划开展爱国主义教育、家庭教育等活动。</t>
  </si>
  <si>
    <t>计划开展爱国主义教育、 家庭教育等活动</t>
  </si>
  <si>
    <t>可持续关心教育下一代时间</t>
  </si>
  <si>
    <t>年</t>
  </si>
  <si>
    <t>46020021T000000011100-宣传教育</t>
  </si>
  <si>
    <t xml:space="preserve"> 主要用于新闻宣传工作小组宣传费用：
  1.我委官网和微信公众号更新运营维护服务费用30万；
  2.与央视、海南电视台、海南日报、三亚传媒影视集团等媒体开展宣传合作，25万；
  3.宣传视频摄制服务费用，10万；
  4.开展线上线下新闻宣传活动，订购宣传书报刊6万。
  5.组织开展普法宣传活动5万元。</t>
  </si>
  <si>
    <t>组织专项宣传活动、普法活动</t>
  </si>
  <si>
    <t>相应满意度</t>
  </si>
  <si>
    <t>351008-三亚市热带作物技术推广服务中心</t>
  </si>
  <si>
    <t>　该项目主要是在全市范围内开展热带作物新技术推广培训，通过培训提高我市广大农民、热带水果种植户及水果企业科学管理技术水平，增加农民收入，增强农民种植热带作物积极性。</t>
  </si>
  <si>
    <t>培训果农人数</t>
  </si>
  <si>
    <t>600</t>
  </si>
  <si>
    <t>农业产业发展热带作物实用技术培训</t>
  </si>
  <si>
    <t>16</t>
  </si>
  <si>
    <t>期</t>
  </si>
  <si>
    <t>热带作物技术培训果农受益比率</t>
  </si>
  <si>
    <t xml:space="preserve">加大林业普法宣传。开展爱鸟周、宪法日、防火期开展普法宣传工作，提高市民群众森林生态保护意识。
</t>
  </si>
  <si>
    <t>开展爱鸟周、宪法日、防火期开展普法宣传工作</t>
  </si>
  <si>
    <t>场次</t>
  </si>
  <si>
    <t>提高市民爱林护林法治意识,宣传现场认知满意度</t>
  </si>
  <si>
    <t>市民群众满意度</t>
  </si>
  <si>
    <t>完成应急管理宣传工作和培训工作。</t>
  </si>
  <si>
    <t>宣传培训次数</t>
  </si>
  <si>
    <t>公众号发布消息</t>
  </si>
  <si>
    <t>条</t>
  </si>
  <si>
    <t>培训合格率</t>
  </si>
  <si>
    <t>市民对安全生产、防震防台等预防能力得到提高</t>
  </si>
  <si>
    <t>参与应急管理业务培训的人员对该工作感到满意</t>
  </si>
  <si>
    <t xml:space="preserve">
根据中共三亚市委机构编制委员会办公室文件三编字（2020）51号文，设立综合行政执法局宣传教育科，媒体宣传239.9万、宣教培训15万、局晚会50万、局歌40万、书籍2.1万（2021年安排16万）。</t>
  </si>
  <si>
    <t>完成宣传报导次数</t>
  </si>
  <si>
    <t>435002-三亚市文明城市建设服务中心</t>
  </si>
  <si>
    <t>营造良好的创建全国文明城市氛围，志愿者服务及创文其他工作。</t>
  </si>
  <si>
    <t>开展精神文明制作宣传栏</t>
  </si>
  <si>
    <t>处</t>
  </si>
  <si>
    <t>精神文明和爱国卫生阵地建设：公益广告</t>
  </si>
  <si>
    <t>开展精神文明宣传活动</t>
  </si>
  <si>
    <t>场</t>
  </si>
  <si>
    <t>市民满意度</t>
  </si>
  <si>
    <t>710001-三亚市红十字会</t>
  </si>
  <si>
    <t>在党政机关、企事业单位、学校以及村居委会开展救护知识讲座、CPR＋AED培训、救护员培训全面普及应急救护知识。</t>
  </si>
  <si>
    <t>培训班次（救护知识讲座、CPR＋AED培训、救护员培训）</t>
  </si>
  <si>
    <t>社会服务受益人数</t>
  </si>
  <si>
    <t>1680</t>
  </si>
  <si>
    <t>培训人员满意度</t>
  </si>
  <si>
    <t>316009-三亚市劳动人事争议仲裁院</t>
  </si>
  <si>
    <t>根据《劳动人事争议仲裁组织规则》第十八条“仲裁员在仲裁活动中应着正装。为强化仲裁庭审的规范性和严肃性，减少办案调查取证、文书送达过程中有可能出现的人身损害，为仲裁工作人员创造良好的办案环境，仲裁员、书记员应统一着装”的规定，又根据人社部发〔2012〕13号《关于加强劳动人事争议处理效能建设的意见》“要树立仲裁员良好的社会形象，增强仲裁活动的严肃性和公信力，仲裁员办案应着正装，具体要求由各省、自治区、直辖市统一规定”的要求。再根据琼人社发〔2013〕357号《关于加强我省劳动人事争议处理效能建设的通知》“落实仲裁员统一着装要求，增强仲裁活动的严肃性”的要求。特别根据琼人社发〔2015〕301号《关于开展“标准仲裁院建设年”活动的通知》要求，市仲裁院办案工作人员应统一着装，并规定了服装样式及标准。具体标准为：秋冬西服2套，夏季西裤3条，长袖衬衫2件，短袖衬衫3件，领带2条。按目前秋冬西服每套1500元、夏季西裤每条350元、长袖衬衫每件350元、短袖衬衫每件350元、领带每条150元的标准。</t>
  </si>
  <si>
    <t>制服覆盖率</t>
  </si>
  <si>
    <t>统一着装率</t>
  </si>
  <si>
    <t>保障执法队员制服按时配备到位.</t>
  </si>
  <si>
    <t>执法人员按人数配备制服</t>
  </si>
  <si>
    <t>560</t>
  </si>
  <si>
    <t>群众满意度</t>
  </si>
  <si>
    <t>46020021T000000011102-安全生产综合监管</t>
  </si>
  <si>
    <t>332001-三亚市水务局</t>
  </si>
  <si>
    <t>　水利工程实际运行阶段仍存在着较多安全生产的实际问题，全面落实安全生产责任制，加强行业监管，强化企业主体责任和全员安全生产责任，依法打击污染河流、水库等违法行为，创新新时期水利工程建设安全生产管理理念，实现安全生产形势持续稳定发展。</t>
  </si>
  <si>
    <t>专项安全检查</t>
  </si>
  <si>
    <t xml:space="preserve">   安全生产培训</t>
  </si>
  <si>
    <t xml:space="preserve"> 专项安全检查/次</t>
  </si>
  <si>
    <t>　开展重大节日安全检查经费和隐患排查整改，强化安全生产风险防控</t>
  </si>
  <si>
    <t>开展重大节日安全检查次数</t>
  </si>
  <si>
    <t>行业企业安全生产标准化</t>
  </si>
  <si>
    <t>高中低</t>
  </si>
  <si>
    <t>行业安全生产稳定有序，发生行业重大安全生产事故次数</t>
  </si>
  <si>
    <t>348002-三亚市道路和港航运输服务中心</t>
  </si>
  <si>
    <t>根据海南省交通运输厅关于印发《海南省道路运输企业主要负责人和安全生产管理人员安全考核管理细则》（试行)的通知精神，需组织各道路运输企业进行安全信誉考核，组织开展道路运输安全检查，确保道路运输安全。用于重大节日安全检查经费和隐患排查整改经费。</t>
  </si>
  <si>
    <t>举办活动场次</t>
  </si>
  <si>
    <t>安全生产执法检查次数</t>
  </si>
  <si>
    <t>48</t>
  </si>
  <si>
    <t>安全事故减少率</t>
  </si>
  <si>
    <t>348009-三亚市交通综合保障中心</t>
  </si>
  <si>
    <t>用于开展安全生产工作调研、考察、学习交流、开展安全隐患排查等;综合安全监管工作。</t>
  </si>
  <si>
    <t>安全生产隐患排查率</t>
  </si>
  <si>
    <t>排查安全生产问题整改落实率</t>
  </si>
  <si>
    <t>98</t>
  </si>
  <si>
    <t>　完成两次危险化学品安全监督管理综合工作</t>
  </si>
  <si>
    <t>开展危险化学品、工矿商贸行业综合监管</t>
  </si>
  <si>
    <t>完成两次危险化学品安全监督管理综合工作</t>
  </si>
  <si>
    <t>完成危险化学品安全风险监测预警系统建设</t>
  </si>
  <si>
    <t>安全生产企业隐患排查对社会安全提供保障</t>
  </si>
  <si>
    <t>优</t>
  </si>
  <si>
    <t>46020021T000000011103-病媒生物防制</t>
  </si>
  <si>
    <t>435001-中共三亚市委精神文明建设和爱国卫生运动委员会办公室</t>
  </si>
  <si>
    <t>达到病媒生物密度国家控制水平C级标准</t>
  </si>
  <si>
    <t>病媒生物防制宣传</t>
  </si>
  <si>
    <t>病媒生物应急储备</t>
  </si>
  <si>
    <t>万</t>
  </si>
  <si>
    <t>病媒生物防制效果第三方评估达到病媒生物密度国家控制水平C级标准</t>
  </si>
  <si>
    <t>良好</t>
  </si>
  <si>
    <t>达到病媒生物密度国家控制水平c级标准</t>
  </si>
  <si>
    <t>病媒生物防制宣传效果评估</t>
  </si>
  <si>
    <t>46020021T000000011105-学科与专业建设</t>
  </si>
  <si>
    <t>中小学品质课程建设工程（教培院实施）；全面提升公民外语水平行动；中小学德育学堂视频；教育质量提升工程；教育督导专项</t>
  </si>
  <si>
    <t>该项目开展活动涉及的学校数量</t>
  </si>
  <si>
    <t>该项目举办的相关活动有多少学生参与其中</t>
  </si>
  <si>
    <t>1000</t>
  </si>
  <si>
    <t>发挥学校优质资源，对薄弱学校开展全面的教育教学质量提升跟踪指导培训服务活动持续时间</t>
  </si>
  <si>
    <t>师生满意度</t>
  </si>
  <si>
    <t>360002-三亚市教育研究培训院</t>
  </si>
  <si>
    <t>加强国家级“三项成果”推广应用示范区建设，以点带面、点面结合，推进我市基础教育高质量发展；切实做好一线学校教育科研成果的培育、孵化、跟踪、推广工作，引领学校走内涵式发展新路子；围绕新时代教研工作的新要求，高中质量落实“四个常规”，做好“四个服务”，创新教研工作方式，打造自贸港基础教育教研转型新标杆。</t>
  </si>
  <si>
    <t>建设国家级教学成果推广示范</t>
  </si>
  <si>
    <t>学科教师梯队攀升体系建设</t>
  </si>
  <si>
    <t>500</t>
  </si>
  <si>
    <t>提高学校学科教师基础教育创新</t>
  </si>
  <si>
    <t>学校、教师满意度</t>
  </si>
  <si>
    <t>362001-三亚市卫生健康委员会</t>
  </si>
  <si>
    <t>　根据&lt;三亚市实施基层卫生人才队伍能力提升工程实施方案&gt;(三府办{2016}331)号安排</t>
  </si>
  <si>
    <t>培训课题</t>
  </si>
  <si>
    <t>培训期数</t>
  </si>
  <si>
    <t>人均培训节约率</t>
  </si>
  <si>
    <t>设备故障降低率</t>
  </si>
  <si>
    <t>46020021T000000011106-人才引进与培养</t>
  </si>
  <si>
    <t>316001-三亚市人力资源和社会保障局</t>
  </si>
  <si>
    <t>　完成本年度人才引进相关工作，以及招录考察、与人才工作相关的差旅工作。</t>
  </si>
  <si>
    <t>经费使用率达到</t>
  </si>
  <si>
    <t>批次</t>
  </si>
  <si>
    <t>招录考察人次</t>
  </si>
  <si>
    <t>好评率</t>
  </si>
  <si>
    <t>　根据《三亚市聘用优秀退休医生工作方案》（三办发{2018}22号）安排</t>
  </si>
  <si>
    <t>招聘次数</t>
  </si>
  <si>
    <t>新聘用和续聘用人数</t>
  </si>
  <si>
    <t>362006-上海交通大学医学院附属上海儿童医学中心海南医院</t>
  </si>
  <si>
    <t>　加强我院学科建设、人才队伍建设，为我院二期新院培养人才搭建学科</t>
  </si>
  <si>
    <t>专家短期坐诊、手术、授课、教学查房</t>
  </si>
  <si>
    <t>降低患者出岛就诊率</t>
  </si>
  <si>
    <t>患者满意度</t>
  </si>
  <si>
    <t>362017-三亚口腔医学中心</t>
  </si>
  <si>
    <t>围绕海南省区域医疗中心建设，引进北京大学口腔医院总院医技管技术人才，提升当地口腔专科医疗技术水平。</t>
  </si>
  <si>
    <t>人员培训及进修次数</t>
  </si>
  <si>
    <t>当地聘用医技管人员数</t>
  </si>
  <si>
    <t>成本指标</t>
  </si>
  <si>
    <t>经济成本指标</t>
  </si>
  <si>
    <t>项目预算总额控制数</t>
  </si>
  <si>
    <t>人员离职率</t>
  </si>
  <si>
    <t>364001-三亚市医疗保障局</t>
  </si>
  <si>
    <t>确保我市全职引进的E类高层次人才商业健康团体保险及时保障到位</t>
  </si>
  <si>
    <t>参保人数</t>
  </si>
  <si>
    <t>保险人数覆盖率</t>
  </si>
  <si>
    <t>46020021T000000011113-科学研究</t>
  </si>
  <si>
    <t>向吉阳区安罗村委会交纳3年500亩地租。17.5万元/年</t>
  </si>
  <si>
    <t>向吉阳区安罗村委会交纳500亩地租</t>
  </si>
  <si>
    <t>亩</t>
  </si>
  <si>
    <t>向吉阳区安罗村委会交纳500亩地租.17.5万元/年</t>
  </si>
  <si>
    <t>17.5</t>
  </si>
  <si>
    <t>46020021T000000011114-农田水利建设支出</t>
  </si>
  <si>
    <t>用于统筹全年生产抗旱应急项目及生产水利设施损毁维修等农水项目建设和往年项目尾款支出经费农田水利建设支出：抗旱项目及水利设施维修项目，农村饮水项目维修与运营维护经费，村级山塘管护维修经费，渠道维修管护经费，田洋管护配套资金，农村生活污水处理设施维修管护经费，农村生活污水运营管理服务费用；三台泵站年运行费用。</t>
  </si>
  <si>
    <t>水利设施维修完工率</t>
  </si>
  <si>
    <t>解决村级灌溉、生产用水</t>
  </si>
  <si>
    <t>修缮水利设施所在村的村民满意度</t>
  </si>
  <si>
    <t>46020021T000000011119-非公企业和社会组织基层党建工作</t>
  </si>
  <si>
    <t>进一步加强和改进我市非公有制经济组织和社会组织党建工作，解决非公有制企业和社会组织党组织活动经费不足问题。有针对性开展非工组织和社会组织党建活动，提高党建意识。</t>
  </si>
  <si>
    <t>服务组织党建工作数量</t>
  </si>
  <si>
    <t>非公组织和社会组织党建工作可持续时间</t>
  </si>
  <si>
    <t>46020021T000000011121-智库建设</t>
  </si>
  <si>
    <t>306001-三亚市科技工业信息化局</t>
  </si>
  <si>
    <t>持续优化营商环境，帮助聘用单位引进急需紧缺的外籍人才，进一步提高外籍人才的服务水平和保障能力，为聘用单位和外国人提供便利服务。</t>
  </si>
  <si>
    <t>年度走访聘用单位次数</t>
  </si>
  <si>
    <t>外国人来华工作许可业务办结率</t>
  </si>
  <si>
    <t>A类高端人才和B类专业人才保持增长</t>
  </si>
  <si>
    <t>专业人才保持增长</t>
  </si>
  <si>
    <t>每例</t>
  </si>
  <si>
    <t>　多方位了解旅游市场发展</t>
  </si>
  <si>
    <t>课题研究数量</t>
  </si>
  <si>
    <t>24</t>
  </si>
  <si>
    <t>完成课题研究率</t>
  </si>
  <si>
    <t>707001-三亚市社会科学界联合会</t>
  </si>
  <si>
    <t>1.为完成市政府交办的重点改革事项；2.签约理论家10人，每人每年发表2篇以上文章；3.座谈研讨会2场；4.专项研究课题2个；5.发表系列论文2篇；6.与三亚学院合作，加快三亚智库建设长远发展。</t>
  </si>
  <si>
    <t>智库专项课题研究</t>
  </si>
  <si>
    <t>座谈研讨会</t>
  </si>
  <si>
    <t>46020021T000000011123-联络交流</t>
  </si>
  <si>
    <t>709001-三亚市归国华侨联合会</t>
  </si>
  <si>
    <t>用于开展联络交流工作，接待海外华侨华人及社团10批次以上，开展2次以上考察活动、1场以上宣传推介会、组织开展“中国寻根之旅”夏（冬）令营活动1-2次，增强与海外华侨华人及社团的联系沟通。</t>
  </si>
  <si>
    <t>多少场次接待</t>
  </si>
  <si>
    <t>活动受益人数</t>
  </si>
  <si>
    <t>人/户</t>
  </si>
  <si>
    <t>工作完成满意数</t>
  </si>
  <si>
    <t>46020021T000000011198-社会化服务</t>
  </si>
  <si>
    <t>201001-中共三亚市委办公室</t>
  </si>
  <si>
    <t>目标一：保障市委机关、市委大院后勤服务管理工作
目标二：保障市委、市委办公室有关会议、活动等后勤保障服务；
目标三：保障市委办公室财务、固定资产、日常办公用品、公务用车的管理工作；
目标四：保障机关工勤人员的行政管理工作；管理机关保安队伍和指导驻市委公安交警做好安全保卫业务工作，协调全市重要会议、重大活动以及市领导住宅区的安全保卫工作。</t>
  </si>
  <si>
    <t>工程项目改造</t>
  </si>
  <si>
    <t>维修维护次数</t>
  </si>
  <si>
    <t>带来直接或间接生态环境影响</t>
  </si>
  <si>
    <t>社会公众或服务对象对项目实施政策满意度</t>
  </si>
  <si>
    <t>一是保障参保个人权益记录服务；二是保障离退休人员社会化服务工作有序开展。</t>
  </si>
  <si>
    <t>慰问数量</t>
  </si>
  <si>
    <t>离退休人员资格认证人数</t>
  </si>
  <si>
    <t>4.5</t>
  </si>
  <si>
    <t>寄送参保个人权益记录</t>
  </si>
  <si>
    <t>7.5</t>
  </si>
  <si>
    <t>万份</t>
  </si>
  <si>
    <t>离退休人员满意度</t>
  </si>
  <si>
    <t>801001-中国人民解放军三亚警备区</t>
  </si>
  <si>
    <t>　大院环境卫生良好，营院管理正规有序。</t>
  </si>
  <si>
    <t>营区环境质量有所提升</t>
  </si>
  <si>
    <t>保障官兵后勤服务</t>
  </si>
  <si>
    <t>官兵满意度</t>
  </si>
  <si>
    <t>806001-三亚市消防救援支队本级</t>
  </si>
  <si>
    <t>加强多种形式消防队伍建设和管理；充分考虑员工福利，做好员工激励工作，做好员工职业生涯规划，增强单位凝聚力；完成岗哨外包试点工作。</t>
  </si>
  <si>
    <t>足额保障率（参保率）</t>
  </si>
  <si>
    <t>政府专职消防队满意度</t>
  </si>
  <si>
    <t>46020021T000000011199-办案业务</t>
  </si>
  <si>
    <t>保障我局各项办案业务开支需求，提高我局公安业务工作能力。</t>
  </si>
  <si>
    <t>表彰民警人数</t>
  </si>
  <si>
    <t>140</t>
  </si>
  <si>
    <t>公安机关宣传次数</t>
  </si>
  <si>
    <t>13</t>
  </si>
  <si>
    <t>民警参加培训人次</t>
  </si>
  <si>
    <t>1200</t>
  </si>
  <si>
    <t>重大安保任务无差错率</t>
  </si>
  <si>
    <t>电诈刑事案件数比去年总数下降</t>
  </si>
  <si>
    <t>命案破案率</t>
  </si>
  <si>
    <t>入室盗窃破案率</t>
  </si>
  <si>
    <t>312002-三亚市公安局交通警察支队</t>
  </si>
  <si>
    <t>用于交通案件侦查经费，及在侦查过程中的消耗费。尽快破案，加宽破案渠道，有效提高群众举报犯罪的热情。解决交通事故导致的无人认领尸体。保障警卫活动的正常开展。办理本市车辆的交通违法行为的业务经费。</t>
  </si>
  <si>
    <t>交通案件查处工作完成率</t>
  </si>
  <si>
    <t>刑事案件立案工作完成率</t>
  </si>
  <si>
    <t>现案破案率</t>
  </si>
  <si>
    <t>交通事故案件查处率</t>
  </si>
  <si>
    <t>人民群众安全感综合指数上升为好，下降为坏</t>
  </si>
  <si>
    <t>1.坚持打防并举，推进平安吉阳建设，实现发案数下降，破案率上升，群众满意；
2.按照深化“放管服”改革的要求，建设人民满意的服务型公安机关</t>
  </si>
  <si>
    <t>治安案件查处工作完成率</t>
  </si>
  <si>
    <t>开展公安业务类宣传活动场次</t>
  </si>
  <si>
    <t>案件查处率</t>
  </si>
  <si>
    <t>人民群众安全感综合指数</t>
  </si>
  <si>
    <t>显著</t>
  </si>
  <si>
    <t>三亚市民满意度</t>
  </si>
  <si>
    <t>坚持打防并举，推进平安天涯建设。实现发案数下降，破案率上升，群众满意。
按照深化“放管服”改革的要求，建设满意的服务型公安机关。</t>
  </si>
  <si>
    <t>天涯区刑事案件立案数</t>
  </si>
  <si>
    <t>1300</t>
  </si>
  <si>
    <t>件</t>
  </si>
  <si>
    <t>高</t>
  </si>
  <si>
    <t>312005-三亚市公安局凤凰机场分局</t>
  </si>
  <si>
    <t>　办理案件经费保障充足。通过举报奖励金的投入有效激励广大群众的举报热情，有效提供违法犯罪线索。坚持夯实基础提高社会治理水平，巩固社会化防控体系建设成效，维护社会公平正义，全面优化社会环境助推经济建设。通过警卫补助的发放，激励广大参加警卫任务民警的工作热情。</t>
  </si>
  <si>
    <t>接处警时间。5分钟到达现场为优，6分钟到达现场为良；7分钟到达现场为中；8分钟以上到达现场为差。</t>
  </si>
  <si>
    <t>降低发案数。办理刑事案件10起，治安案件140起</t>
  </si>
  <si>
    <t>起</t>
  </si>
  <si>
    <t>社会舆情处置率</t>
  </si>
  <si>
    <t>99</t>
  </si>
  <si>
    <t>为群众做好事、办实事、 解难事，提高群众的满意 度</t>
  </si>
  <si>
    <t>　保障辖区各类案件侦破经费的需求，各类公安业务的开展，警卫工作的开展。</t>
  </si>
  <si>
    <t>打击犯罪团伙数</t>
  </si>
  <si>
    <t>刑事案件破案率</t>
  </si>
  <si>
    <t>刑事案件犯罪嫌疑人落网率</t>
  </si>
  <si>
    <t>刑事案件发案下降率</t>
  </si>
  <si>
    <t>辖区群众对破案效率满意度</t>
  </si>
  <si>
    <t>312007-三亚市公安局崖州分局</t>
  </si>
  <si>
    <t>加强巡逻防控，打击违法犯罪活动，继续高压开展扫黑除恶工作，对举报有功人员奖励，维护社会政治稳定。　</t>
  </si>
  <si>
    <t>宣传次数</t>
  </si>
  <si>
    <t>承担警卫任务</t>
  </si>
  <si>
    <t>奖励举报有功人员</t>
  </si>
  <si>
    <t>受理治安案件数量</t>
  </si>
  <si>
    <t>案件数</t>
  </si>
  <si>
    <t>刑事案件立案数量</t>
  </si>
  <si>
    <t>180</t>
  </si>
  <si>
    <t>依法打击违法犯罪行为，维护辖区社会政治稳定，居民安全感明显提升</t>
  </si>
  <si>
    <t>辖区群众对社会治安稳定满意度</t>
  </si>
  <si>
    <t>312008-三亚市拘留所</t>
  </si>
  <si>
    <t>　提高工作人员积极性和战斗力，进一步开展扩大和深挖犯罪线索工作。</t>
  </si>
  <si>
    <t>在押人员管教率、普法教育覆盖率</t>
  </si>
  <si>
    <t>被拘留人知错悔改率</t>
  </si>
  <si>
    <t>312009-三亚市第一看守所</t>
  </si>
  <si>
    <t>保障看守所外出执行人犯看守、投牢任务的目标对象安全及其他公安监管业务工作的正常开展。</t>
  </si>
  <si>
    <t>公安监管业务正常开展率</t>
  </si>
  <si>
    <t>人犯外出就医或投牢意外脱逃事故</t>
  </si>
  <si>
    <t>协助破案及深挖犯罪年增长率</t>
  </si>
  <si>
    <t>312010-三亚市第二看守所</t>
  </si>
  <si>
    <t>保障看守所业务工作的正常开展，确保值班备勤和外出执行看守任务的目标对象安全。</t>
  </si>
  <si>
    <t>看守所业务经费及时、足额保障业务顺利开展</t>
  </si>
  <si>
    <t>看守所业务工作的正常开展对在押人员重返社会的贡献率</t>
  </si>
  <si>
    <t>312011-三亚市强制隔离戒毒所</t>
  </si>
  <si>
    <t>通过该经费发放值班人员24小时看管夜餐费，能保障监所的安全。</t>
  </si>
  <si>
    <t>运转保障率</t>
  </si>
  <si>
    <t>发放值班人员餐费人员数</t>
  </si>
  <si>
    <t>168</t>
  </si>
  <si>
    <t>戒毒人员正常康复回归社会率</t>
  </si>
  <si>
    <t>全体值班人员满意度</t>
  </si>
  <si>
    <t>312012-三亚市公安局特警（防暴）支队</t>
  </si>
  <si>
    <t>　确保警犬技能训练物品的购置、带犬人员的培训及警犬的驯养费、医药费等费用使用，从而保障日常及突发事件的工作正常进行。通过打黑除恶、刑事侦查确保日常及各类突发事件和重大安保工作更全面的进行。</t>
  </si>
  <si>
    <t>312013-三亚市公安局森林分局</t>
  </si>
  <si>
    <t>　林区生态安全，治安稳定。</t>
  </si>
  <si>
    <t>接处警时间（5分钟内为优，5至10分钟为良，10至15分钟为中，15至20分钟为低，超过20分钟为差）</t>
  </si>
  <si>
    <t>优良</t>
  </si>
  <si>
    <t>刑事案件破案数</t>
  </si>
  <si>
    <t>43</t>
  </si>
  <si>
    <t>破案率</t>
  </si>
  <si>
    <t>珍惜野生动物持续增加</t>
  </si>
  <si>
    <t>林区群众满意度</t>
  </si>
  <si>
    <t>805001-海南省公安厅海岸警察总队第四支队本级</t>
  </si>
  <si>
    <t>　海岸总队四支队辖区社会治安综合管理总体提升，治安、刑事案件明显下降，群众满意度不断提升。</t>
  </si>
  <si>
    <t>抓获吸毒人员</t>
  </si>
  <si>
    <t>治安案件查处率</t>
  </si>
  <si>
    <t>查处船舶违规案件</t>
  </si>
  <si>
    <t>侦破非涉毒的刑事案件</t>
  </si>
  <si>
    <t>刑事拘留涉毒犯罪嫌疑人</t>
  </si>
  <si>
    <t>提供良好的治安环境</t>
  </si>
  <si>
    <t>优良中低差</t>
  </si>
  <si>
    <t>刑事案件发案率下降</t>
  </si>
  <si>
    <t>群众满意率上升</t>
  </si>
  <si>
    <t>严格执行相关政策，保障高危行业执勤以及值班补助及时足额发放，预算编制科学合理，减少结余资金。</t>
  </si>
  <si>
    <t>发放人员覆盖率</t>
  </si>
  <si>
    <t>高危行业执勤补贴人员满意度</t>
  </si>
  <si>
    <t>46020021T000000011200-伙食补助</t>
  </si>
  <si>
    <t>　确保民警、辅警及时用餐强身健体保障及时出警，及时发放伙食补助等。</t>
  </si>
  <si>
    <t>伙食补助发放及时率</t>
  </si>
  <si>
    <t>勤俭节约成本率</t>
  </si>
  <si>
    <t>民警、辅警满意度</t>
  </si>
  <si>
    <t>提高支队民辅警人员训练伙食质量，保障干警健康水平。</t>
  </si>
  <si>
    <t>保障民辅警人员数量</t>
  </si>
  <si>
    <t>提高民辅人员伙食标准</t>
  </si>
  <si>
    <t>元/人·次</t>
  </si>
  <si>
    <t>成本节约</t>
  </si>
  <si>
    <t xml:space="preserve">  保障我单位人员伙食医疗补助，保障工作人员的每日用餐安全，完善工作环境。</t>
  </si>
  <si>
    <t>伙食补助人员覆盖率</t>
  </si>
  <si>
    <t>食品安全率</t>
  </si>
  <si>
    <t>消防指战员保持充沛体力，进一步提升战斗力率</t>
  </si>
  <si>
    <t>就餐职工满意度</t>
  </si>
  <si>
    <t>46020021T000000011201-规划编制与课题研究</t>
  </si>
  <si>
    <t>281001-中共三亚市委党校</t>
  </si>
  <si>
    <t>主要用于课题研究的资助，学术论文、学术专著的出版，教研人员的培训等。定期策划和组织开展丰富多彩的活动。</t>
  </si>
  <si>
    <t>完成课题研究</t>
  </si>
  <si>
    <t>研究课题评审合格率</t>
  </si>
  <si>
    <t>提高各级学员认知度</t>
  </si>
  <si>
    <t>优化生态教育环境率</t>
  </si>
  <si>
    <t>课题组完成人员满意</t>
  </si>
  <si>
    <t>三亚未来城市中长期战略、宏观经济形势监测分析、产业转型发展驱动力、中长期产业链供应链发展课题研究；三亚经济圈一体化服务项目；三亚经济圈旅游胜地和科创高地工作方案编制与评估；编制《三亚市乡村振兴规划（2023-2027年）》、《三亚市近零碳排放社区试点建设方案》、三亚市民生建设提升工程方案、物流业发展研究报告、创建儿童友好城市规划方案、数字三亚考核评价体系方案；《数字三亚》实施方案尾款。</t>
  </si>
  <si>
    <t>完成规划编制与课题研究工作</t>
  </si>
  <si>
    <t>监测宏观经济</t>
  </si>
  <si>
    <t>根据《水利部办公厅关于印发河湖岸线保护与利用规划编制指南（试行）的通知》（办河湖函[2019]394号）、《海南省水务厅关于推进河湖管理范围划定和岸线保护与利用规划编制工作的通知》（琼水河湖[2021]145号）等等编制相关行业规划</t>
  </si>
  <si>
    <t>完成课题报告数量</t>
  </si>
  <si>
    <t>研究成果评审合格率</t>
  </si>
  <si>
    <t>研究报告成果利用率或转化率</t>
  </si>
  <si>
    <t>1.鹿回头景点详细规划尾款42.21万元；
2.椰子洲景点详细规划进度款及尾款167.86万元；
3.崖州古城景点和落笔洞景点详细规划尾款103.74万元；
4.海南三亚珊瑚礁国家级自然保护区游憩体验方案尾款34.38万元；
5.三亚国家级珊瑚礁自然保护区范围调整工作尾款68.72万元；
6.三亚市海防林提质改造技术规程编制费130万元；
7.三亚市退化林本底调查和评估编制费20万元；
8.三亚市古树名木保护方案编制费30万元；
9.三亚市湿地保护规划；
10.三亚市森林防火规划(2018-2025年)修编；。</t>
  </si>
  <si>
    <t>完成规划编制尾款</t>
  </si>
  <si>
    <t>生态修复恢复率</t>
  </si>
  <si>
    <t>419011-三亚市野生动植物保护中心</t>
  </si>
  <si>
    <t>调查并了解清楚我市陆生野生动物的种类、种群数量和分布、栖息地类型及分布、主要威胁因子等因素并出具报告。完成《三亚市红树林资源保护与发展规划（2023-2028年）》并出具报告。</t>
  </si>
  <si>
    <t>出具报告后验收合格率</t>
  </si>
  <si>
    <t>野生动物种群数量调查准确率</t>
  </si>
  <si>
    <t>受益群众满意度</t>
  </si>
  <si>
    <t>46020021T000000011245-干部保健</t>
  </si>
  <si>
    <t>干部保健</t>
  </si>
  <si>
    <t>干部按照相关规定报销相关费用</t>
  </si>
  <si>
    <t>保障干部身体健康</t>
  </si>
  <si>
    <t>干部报销满意度</t>
  </si>
  <si>
    <t>362009-三亚市麻风病防治中心(三亚市三林医院)</t>
  </si>
  <si>
    <t>保障密切接触医务工作人员基本体检需求</t>
  </si>
  <si>
    <t>年度内按时安排本单位17名人员体检</t>
  </si>
  <si>
    <t>17</t>
  </si>
  <si>
    <t>保障17名麻风病密接职工身体健康体检</t>
  </si>
  <si>
    <t>年度内安排一次职工常规体检</t>
  </si>
  <si>
    <t>46020021T000000011252-职业年金补助</t>
  </si>
  <si>
    <t>　减轻公立医院改革后医院负担</t>
  </si>
  <si>
    <t>158</t>
  </si>
  <si>
    <t>减轻公立医院改革后医院负担</t>
  </si>
  <si>
    <t>362007-三亚市人民医院</t>
  </si>
  <si>
    <t>以个人平均工资为基础，预计2022年我院编制人员为566人，月人均职业年金529元，年共计359万元。（2021年安排421万）</t>
  </si>
  <si>
    <t>每月发放金额</t>
  </si>
  <si>
    <t>350000</t>
  </si>
  <si>
    <t>元/月</t>
  </si>
  <si>
    <t>提升职工幸福感，努力工作，提高医疗服务水平</t>
  </si>
  <si>
    <t>提高编制人员退休生活水平</t>
  </si>
  <si>
    <t>362008-三亚市中医院</t>
  </si>
  <si>
    <t>1、保障医院退休人员的基本生活需求，为其提供稳定可靠的生活来源。
2、保证医院劳动力的再生产，通过建立养老保险的制度，有利于劳动力群体的正常代际更替，老年人年老退休，新成长劳动力顺利就业，保证就业结构的合理化。
3、提高医院职工工作积极性和稳定性。</t>
  </si>
  <si>
    <t>在编人员参保人数</t>
  </si>
  <si>
    <t>242</t>
  </si>
  <si>
    <t>在编人员缴费人数</t>
  </si>
  <si>
    <t>单位满意度</t>
  </si>
  <si>
    <t>在职人员满意度</t>
  </si>
  <si>
    <t>362015-三亚中心医院（海南省第三人民医院）</t>
  </si>
  <si>
    <t>保障缴纳在编人员职业年金</t>
  </si>
  <si>
    <t>按时足额缴纳在编人员职业年金</t>
  </si>
  <si>
    <t>缴纳在编人员职业年金人数</t>
  </si>
  <si>
    <t>缴纳在编人员职业年金标准达标率</t>
  </si>
  <si>
    <t>受益对象满意度</t>
  </si>
  <si>
    <t>46020021T000000011273-福利彩票公益金</t>
  </si>
  <si>
    <t>314001-三亚市民政局</t>
  </si>
  <si>
    <t>专项用于社会福利和相关社会公益事业的资金，其资助老年人、残疾人等困难群体服务的社会福利和社会救助事业等，进一步推进社会主义精神文明建设，体现扶弱济贫宗旨</t>
  </si>
  <si>
    <t>社会服务开展及时率</t>
  </si>
  <si>
    <t>提升困难群众服务水平</t>
  </si>
  <si>
    <t>服务对象不满意度</t>
  </si>
  <si>
    <t>46020021T000000011285-道路交通安全秩序管理</t>
  </si>
  <si>
    <t>有效完成全市违章车辆拯救、停放管理；全面实现道路实时管控、建立多渠道的交通信息发布渠道，提升警力利用效率，遏制交通事故，确保道路交通的平安、畅通、有序。</t>
  </si>
  <si>
    <t>及时支出车辆拖曳保管经费</t>
  </si>
  <si>
    <t>个工作日</t>
  </si>
  <si>
    <t>系统维护工作完成率</t>
  </si>
  <si>
    <t>一般程序处理的交通事故</t>
  </si>
  <si>
    <t>后台系统稳定率</t>
  </si>
  <si>
    <t>有效完成全市违章车辆拯救、停放管理</t>
  </si>
  <si>
    <t>系统功能模块使用率</t>
  </si>
  <si>
    <t>道路交通违法行为发生数降低率</t>
  </si>
  <si>
    <t>46020021T000000011287-国土资源监察</t>
  </si>
  <si>
    <t xml:space="preserve">主要用于2024年规划检查土地矿产卫片图斑实测费，地类、权属、规划图件费，外业车辆保障费，公示牌制作等费用。包括原土地矿产卫片执法检查专项经费及土地批后监管工作经费（2023年安排200万元）
</t>
  </si>
  <si>
    <t>执法次数指标</t>
  </si>
  <si>
    <t>阻止违法案件指标</t>
  </si>
  <si>
    <t>国土资源监察满意度指标</t>
  </si>
  <si>
    <t>46020021T000000011289-财政业务管理</t>
  </si>
  <si>
    <t>318001-三亚市财政局</t>
  </si>
  <si>
    <t>做好财政支出进度考核，提高财政资金支出进度，提高公文处理工作效率。</t>
  </si>
  <si>
    <t>项目整体绩效评价</t>
  </si>
  <si>
    <t>42</t>
  </si>
  <si>
    <t>按计划时限完成</t>
  </si>
  <si>
    <t>机关各科室工作人员</t>
  </si>
  <si>
    <t>46020021T000000011328-海域海岛监管</t>
  </si>
  <si>
    <t>324001-三亚市自然资源和规划局</t>
  </si>
  <si>
    <t>　组织召开海域使用论证专家评审会海岛巡查、地名普查，完成海岛巡查报告</t>
  </si>
  <si>
    <t>组织召开海域使用认证专家评审会办结率</t>
  </si>
  <si>
    <t>完成委托第三方编制海岛民巡查报告,完成为好，未完成为坏</t>
  </si>
  <si>
    <t>份</t>
  </si>
  <si>
    <t>全市海域海岛巡查监管持续发挥作用</t>
  </si>
  <si>
    <t>用海企业满意度</t>
  </si>
  <si>
    <t>46020021T000000011330-医疗补助</t>
  </si>
  <si>
    <t>　一是保障我市离休干部医疗待遇保障；二是为解决离休干部日常保健、预防及治疗疾病需要护理费。</t>
  </si>
  <si>
    <t>离休干部医疗费拨付率</t>
  </si>
  <si>
    <t>离休干部医疗费及护理费覆盖率</t>
  </si>
  <si>
    <t>我市离休干部满意度</t>
  </si>
  <si>
    <t>46020021T000000011331-学生事务管理</t>
  </si>
  <si>
    <t>357006-三亚市业余体育学校</t>
  </si>
  <si>
    <t>满足教练员、学生的伙食开支、营养配置，学生医疗保险费开支。</t>
  </si>
  <si>
    <t>用餐天数</t>
  </si>
  <si>
    <t>340</t>
  </si>
  <si>
    <t xml:space="preserve"> 学生餐饮卫生达标率</t>
  </si>
  <si>
    <t>96</t>
  </si>
  <si>
    <t>做好课后服务，配合双减工作，校医服务能提供师生在校期间保健服务，保障师生身体健康，学校保安厨工工资及时拨付到位，确保学校正常运转</t>
  </si>
  <si>
    <t>实际拨付保安经费的学校数量</t>
  </si>
  <si>
    <t>保安补贴发放有利于学校保安队伍稳定并确保学校安全为好，否则为差</t>
  </si>
  <si>
    <t>学校师生满意度</t>
  </si>
  <si>
    <t>46020021T000000011332-公共文化和体育服务体系建设专项资金</t>
  </si>
  <si>
    <t>211001-中共三亚市委宣传部</t>
  </si>
  <si>
    <t>　提供公共文化和体育服务、正版化工作、农村电影放映工程。</t>
  </si>
  <si>
    <t>全民阅读活动参与人次</t>
  </si>
  <si>
    <t>农村电影放映</t>
  </si>
  <si>
    <t>观众满意度</t>
  </si>
  <si>
    <t>提供优良的公共文化体育服务，保障优秀运动员教练员奖励，全民健身系列体育活动顺利开展</t>
  </si>
  <si>
    <t>体育活动数量</t>
  </si>
  <si>
    <t>送文化下乡演出次数</t>
  </si>
  <si>
    <t>对中华优秀传统文化传承影响</t>
  </si>
  <si>
    <t>全民健身体育活动覆盖面</t>
  </si>
  <si>
    <t>传播社会主义精神文明建设成果</t>
  </si>
  <si>
    <t>社会公众对文物保护满意度</t>
  </si>
  <si>
    <t>357002-三亚市图书馆</t>
  </si>
  <si>
    <t>　1.完成年度纸质图书购置，确保图书馆图书更新率，增加图书馆藏率。2.确保16个自助馆、7个城市书房和5个分馆及3个外阅点的正常开放。</t>
  </si>
  <si>
    <t>图书采购量</t>
  </si>
  <si>
    <t>66240</t>
  </si>
  <si>
    <t>册</t>
  </si>
  <si>
    <t>24小时自助馆和分馆及外阅点正常运行</t>
  </si>
  <si>
    <t>个（套）</t>
  </si>
  <si>
    <t>每天到馆人次及借阅图书人次</t>
  </si>
  <si>
    <t>1800</t>
  </si>
  <si>
    <t>读者满意度</t>
  </si>
  <si>
    <t>357004-三亚市群众艺术馆</t>
  </si>
  <si>
    <t>开展公益课程、节假日艺术集市活动、公益课程汇报演出、汇报展览、周末手工营、周周演剧场、文化讲坛、参加全省重大群众文化活动、重大节庆日活动、业务骨干培训、市级“非遗”传承人补助、“文化和自然遗产日”活动、“非遗”研究挖掘、传承保护培训活动、征集实物、“非遗”进校园活动、“非遗”项目普查申报、《三亚文艺》出版费、印刷费、作者稿费、邮寄费，创文宣传活页费、建设总分馆、深入开展流动服务、免费开放经费。</t>
  </si>
  <si>
    <t>全年举办文化活动</t>
  </si>
  <si>
    <t>文化演出活动验收合格率</t>
  </si>
  <si>
    <t>文化生活惠及三亚人民</t>
  </si>
  <si>
    <t>参与活动对象满意度</t>
  </si>
  <si>
    <t>保障2023年海南省青少年体育竞赛集训参赛经费足额开支。</t>
  </si>
  <si>
    <t>开展比赛项目</t>
  </si>
  <si>
    <t>对竞技水平提高的促进程度</t>
  </si>
  <si>
    <t>使用满意度</t>
  </si>
  <si>
    <t>组织开展惠民演出活动，举办少数民族传统文体活动、旅游、文化综合宣传等</t>
  </si>
  <si>
    <t>拨付村居文体活动经费</t>
  </si>
  <si>
    <t>人民群众文体活动参与率</t>
  </si>
  <si>
    <t>参与文体活动群众的满意率</t>
  </si>
  <si>
    <t>46020021T000000011337-健康教育经费</t>
  </si>
  <si>
    <t>362014-三亚市健康教育所</t>
  </si>
  <si>
    <t>提高全市居民健康素养水平，提高预防疾病能力.</t>
  </si>
  <si>
    <t>培训</t>
  </si>
  <si>
    <t>参加人数</t>
  </si>
  <si>
    <t>46020021T000000011343-离退休干部管理</t>
  </si>
  <si>
    <t>　厅级离退休干部及离休干部检查费、厅级离退休干部医疗交通补助、厅级退休干部管理及视察调研费</t>
  </si>
  <si>
    <t>厅级退休干部管理及视察调研次数</t>
  </si>
  <si>
    <t>保障离休干部健康</t>
  </si>
  <si>
    <t>离退休干部满意度</t>
  </si>
  <si>
    <t>解决离休干部遗属的生活困难补助</t>
  </si>
  <si>
    <t>发放多少名离休干部补助</t>
  </si>
  <si>
    <t>解决多少名离休干部生活困难</t>
  </si>
  <si>
    <t>46020021T000000011406-污水处理代收费</t>
  </si>
  <si>
    <t>　《三亚市污水处理费征收使用管理实施办法》（三府[2009]7号）、《三亚市污水处理费征收使用管理实施办法补充规定》（三府[2010]87号]、《关于调整污水处理收费标准问题的通知》（三价字[2008]166号)及市政府2012年第23期专题会议纪要。１、保证污水处理费征收工作顺利开展，完成市财政局下达污水处理费征收计划数；２、确保我市污水处理设施运行，建设经费，促进污水处理设施良性运转，3、污水处理费征收使用法律服务；4、污水厂成本核算。</t>
  </si>
  <si>
    <t>完成污水处理费征收工作</t>
  </si>
  <si>
    <t>污水处理费征收率</t>
  </si>
  <si>
    <t>成果转化利用率</t>
  </si>
  <si>
    <t>确保处理污水设施维护经费，改善污水排放措施，净化城市清洁。</t>
  </si>
  <si>
    <t>46020021T000000011574-水资源利用与保护</t>
  </si>
  <si>
    <t xml:space="preserve">析1.主要用于编制《三亚市水资源公报》，“世界水日”“中国水周”等法律法规活动宣传，对列入国家名录的赤田水库饮用水水源地安全达标建设进行考核，饮用水库、河流进行检查等日常工作经费开支以及取水许可评估经费等、2.其他水资源日常监督管理工作经费
</t>
  </si>
  <si>
    <t>编制技术方案、技术报告数量</t>
  </si>
  <si>
    <t>数据库更新质量正确率</t>
  </si>
  <si>
    <t>46020021T000000011579-水土保持</t>
  </si>
  <si>
    <t>1.规范生产建设项目水土保持方案技术评审程序和行为，督促生产建设单位严格落实水土流失防治主体责任，保护生态环境。2.贯彻落实《海南省人民政府办公厅关于印发海南省实行最严格水资源管理制度考核办法的通知》的方针政策，有效推进我市水资源“三条红线”管理工作，力争全部实现年度控制目标，达到年度考核要求。</t>
  </si>
  <si>
    <t>监督检查次数</t>
  </si>
  <si>
    <t>篇（部）</t>
  </si>
  <si>
    <t>成果评审合格率</t>
  </si>
  <si>
    <t>意见建议被采纳次数</t>
  </si>
  <si>
    <t>332006-三亚市大隆水利工程管理局</t>
  </si>
  <si>
    <t xml:space="preserve">　对渠道边坡采取挂网喷播及新建挡墙加固边坡等措施方案，保障渠道正常通水。									
</t>
  </si>
  <si>
    <t xml:space="preserve">浆砌石挡墙100m	</t>
  </si>
  <si>
    <t>米</t>
  </si>
  <si>
    <t xml:space="preserve"> 喷播植草2800m2	</t>
  </si>
  <si>
    <t>2800</t>
  </si>
  <si>
    <t>平方米</t>
  </si>
  <si>
    <t>竣工验收通过为好，未通过为坏</t>
  </si>
  <si>
    <t>群众满意</t>
  </si>
  <si>
    <t>46020021T000000011581-地方水库移民扶持资金</t>
  </si>
  <si>
    <t>　  提高移民生产生活水平，促进三亚社会和谐发展。按时发放大中型水库移民后期扶持资金补贴每人每年600元。</t>
  </si>
  <si>
    <t>改善和稳定我市大中型水 库移民生产生活条件，每年分2次发放</t>
  </si>
  <si>
    <t>按时发放大中型水库移民 后期扶持资金补贴每人每 年600元。</t>
  </si>
  <si>
    <t>元/人年</t>
  </si>
  <si>
    <t>发放对象</t>
  </si>
  <si>
    <t>46020021T000000011582-水质检测</t>
  </si>
  <si>
    <t>332008-三亚市供水排水水质监测和信息管理中心</t>
  </si>
  <si>
    <t>　对全市地表水（水源地、河流）、污水（排放水、自建污水处理设施、污水厂）、城市供水（出厂水、二次供水、末梢水）、地下水、农村饮用水分别进行年度、季度、丰水期、枯水期检测。为城市供排水管理提供有关监测数据和资料,对供水和污水处理企业运营考核提供依据。</t>
  </si>
  <si>
    <t>项目按期完成率</t>
  </si>
  <si>
    <t>对全市各类水源进行检测</t>
  </si>
  <si>
    <t>300</t>
  </si>
  <si>
    <t>提高水质质量</t>
  </si>
  <si>
    <t>服务对象满意度调查</t>
  </si>
  <si>
    <t>46020021T000000011583-移动式污水处理站租赁费和污水处理服务费</t>
  </si>
  <si>
    <t>三亚市尚存在污水管网未完善、雨污未实现分流的旧城区、城中村等区域，该区域生活污水直排入三亚河，对三亚河水生态环境造成了严重的破坏，为了保护三亚河水生态环境，通过围绕沿河污水排放口，建设地埋式（或移动式）小型污水处理站，对直排三亚河污水进行处理达标后排放。</t>
  </si>
  <si>
    <t>改善和提高三亚河流断面水系生态环境</t>
  </si>
  <si>
    <t>段</t>
  </si>
  <si>
    <t xml:space="preserve"> 污水排放标准达国家一级B标准以上</t>
  </si>
  <si>
    <t xml:space="preserve">  污水直排入河明显减少</t>
  </si>
  <si>
    <t>46020021T000000011586-防汛抗旱与应急抢险</t>
  </si>
  <si>
    <t>332014-三亚市水旱灾害防御服务中心</t>
  </si>
  <si>
    <t>　大中型水库防汛物资采购，做好大中型水库防汛防风、水旱灾害防旱工作，最大程度减少台风、干旱带来的损失。 保证设施防洪区域人民群众生命财产的安全，保障了我市农业生产的稳定发展，解决了干旱地区用水条件，提高农民农业生产收入。机动抢险队运行管理费、设备维护、人员培训、抢险演练、应急抢险组织实施等</t>
  </si>
  <si>
    <t>机动抢险设备维护</t>
  </si>
  <si>
    <t>机动抢险培训、演练</t>
  </si>
  <si>
    <t>对水利工程进行水毁 修复 及应急加固</t>
  </si>
  <si>
    <t>座</t>
  </si>
  <si>
    <t>采购防汛物资一批质量合 格达到</t>
  </si>
  <si>
    <t>提高防洪防汛防风效率</t>
  </si>
  <si>
    <t>生产服务区群众满意度</t>
  </si>
  <si>
    <t>46020021T000000011668-史志专项经费</t>
  </si>
  <si>
    <t>235001-三亚市史志工作办公室</t>
  </si>
  <si>
    <t>　完成海南省精品年鉴工程《三亚年鉴（2022）》申报编纂出版，《中国共产党三亚历史》第三卷专家审稿，《三亚市革命人物录》《三亚改革开放史40年》（口述历史）、《中国共产党三亚历次代表大会资料汇编》（1988-2022）、《三亚旅游志》、《三亚800年》等书籍编辑印刷出版；整理重印旧志《崖县乡土志（上、下册）》、订购中国文化工程名镇志《崖城镇志》、购买社会服务、开展专题研究和宣讲</t>
  </si>
  <si>
    <t>开展党史宣讲</t>
  </si>
  <si>
    <t>年鉴出版数量</t>
  </si>
  <si>
    <t>开展党史专题研究</t>
  </si>
  <si>
    <t>启动史志书籍编纂和整理</t>
  </si>
  <si>
    <t>种</t>
  </si>
  <si>
    <t>提高全市200名公务员牚握三亚志能力素养</t>
  </si>
  <si>
    <t>单位人员对社会服务人员工作满意度</t>
  </si>
  <si>
    <t>各单位反映不满意年鉴、志书收录内容</t>
  </si>
  <si>
    <t>7</t>
  </si>
  <si>
    <t>46020021T000000011841-金融管理</t>
  </si>
  <si>
    <t>505001-三亚市金融发展局</t>
  </si>
  <si>
    <t>承办或协助参与各类金融活动，构建金融企业与金融工作部门的交流平台；开展各项金融课题研究，建立健全金融发展服务体系，防范化解金融风险，防范化解处置非法集资，推动三亚市金融产业健康高效发展；与金融监管部门加强合作。</t>
  </si>
  <si>
    <t>研究课题按时结课率</t>
  </si>
  <si>
    <t>防范化解非法集资宣传活动</t>
  </si>
  <si>
    <t>金融会议或活动的最大参与人数</t>
  </si>
  <si>
    <t>农民小额贷款贴息专项审计次数</t>
  </si>
  <si>
    <t>形成调研、课题、分析报告数量</t>
  </si>
  <si>
    <t>举办、协办、支持金融活动和金融会议次数</t>
  </si>
  <si>
    <t>非法集资奖励应奖尽奖率</t>
  </si>
  <si>
    <t>非法集资举报奖励应奖尽奖率</t>
  </si>
  <si>
    <t>金融机构满意率</t>
  </si>
  <si>
    <t>46020021T000000011852-综治网格建设</t>
  </si>
  <si>
    <t>216002-三亚市综治中心</t>
  </si>
  <si>
    <t>贯彻执行党的政法工作方针、政策，统一全市综治（网格）建设思想和行动，指导各级综治中心、全市村（社区）党的建设和综治、网格队伍建设，组织综治（网格化服务管理）队伍业务培训、保障差旅、办公设备购置、业务培训、业务指导、宣传等工作费用，推进自贸港三亚综治（网格）服务管理建设，实现支出与职责任务相统一、相促进。</t>
  </si>
  <si>
    <t>开展网格员培训</t>
  </si>
  <si>
    <t>保障村社区调研督导活动</t>
  </si>
  <si>
    <t>提升全市各村社区网格员服务能力</t>
  </si>
  <si>
    <t>46020021T000000012043-会计管理</t>
  </si>
  <si>
    <t>318002-三亚市会计管理中心（三亚市财政国库支付局）</t>
  </si>
  <si>
    <t>保障核算站日常工作开支;完成会计业务培训及单位财务人员培训;文件汇编印刷等。</t>
  </si>
  <si>
    <t>走访预算单位</t>
  </si>
  <si>
    <t>全年发生支付不及时在10次以内，提高单位支付效率，降低因支付不及时带来的影响</t>
  </si>
  <si>
    <t>会计满意度</t>
  </si>
  <si>
    <t>46020021T000000012179-青少年事务</t>
  </si>
  <si>
    <t>702001-中国共产主义青年团三亚市委员会</t>
  </si>
  <si>
    <t>1.项目科学化、标准化开展活动，加强对青少年就业、教育多方面的帮助；
2.投入运营三亚市青年就业创业孵化基地，服务青年的能力进一步提升，有效推动三亚青年就业创业工作的发展；
3.加强未成年人的保护工作，强化青少年法治宣传教育工作；
4.为充分展示我市团员青年激昂向上、创新进取的青春风采，全面活跃我市青年的精神文化生活，团结带领我市广大团员青年为三亚打造海南自由贸易试验区（港）建设标杆贡献青春力量
5.加强团的基础工作和团的组织建设，加强对团员和青年的教育和管理，广泛开展有益团员青年身心健康的文体活动；
6.指导全市少先队工作，加强少先队组织的思想政治教育，组织开展各种形式的有利于少年儿童成长的活动；
7.进一步推动我市体育运动的发展，使青年文化节普及成为广大人民群众广泛参与的青年活动项目；
8.推进三亚青年与港澳台青年之间的文化交流，完善琼港澳台青年交流机制。</t>
  </si>
  <si>
    <t>开展青年文化节系列活动</t>
  </si>
  <si>
    <t>维持三亚共青学园正常运行</t>
  </si>
  <si>
    <t>开展社工、学校共青团干部、少先队辅导员培训班</t>
  </si>
  <si>
    <t>开展主题团日、队日、公益营、夏令营、单身联谊、三亚共青学校等活动</t>
  </si>
  <si>
    <t>700</t>
  </si>
  <si>
    <t>服务创业青年人数</t>
  </si>
  <si>
    <t xml:space="preserve">参与培训的团干部业务能力有所提升 </t>
  </si>
  <si>
    <t>120</t>
  </si>
  <si>
    <t>文化节活动覆盖青年人数</t>
  </si>
  <si>
    <t>46020021T000000012180-向贫困宣战助学活动</t>
  </si>
  <si>
    <t>1.帮助大学生完成学业
2.提升大学生受教育程度
3.助力乡村振兴</t>
  </si>
  <si>
    <t>完成年度资助计划</t>
  </si>
  <si>
    <t>减轻低收入家庭负担</t>
  </si>
  <si>
    <t>户</t>
  </si>
  <si>
    <t>46020021T000000012241-物价管理</t>
  </si>
  <si>
    <t>开展公交汽车、污水、垃圾处理、燃气配气等价格论证、听证、社会稳定风险评估等工作所需媒体公告、宣传及会议材料印刷等费用。</t>
  </si>
  <si>
    <t>招开价格听证会</t>
  </si>
  <si>
    <t>社会影响力</t>
  </si>
  <si>
    <t>46020021T000000012249-村级支出</t>
  </si>
  <si>
    <t>完成村干部、村小组等人员的工资发放，拨付各村办公费。　</t>
  </si>
  <si>
    <t>发放人数</t>
  </si>
  <si>
    <t>723</t>
  </si>
  <si>
    <t>村委会数量</t>
  </si>
  <si>
    <t>服务群众覆盖率</t>
  </si>
  <si>
    <t>21662</t>
  </si>
  <si>
    <t>保障村干部工作积极性</t>
  </si>
  <si>
    <t>各村村民满意度</t>
  </si>
  <si>
    <t>46020021T000000012262-民间文化交流</t>
  </si>
  <si>
    <t>131001-中国人民政治协商会议三亚市委员会办公室</t>
  </si>
  <si>
    <t>举办政协民间文化体育交流活动，费用402万元。内容：开展政协民间文化和体育交流活动等。</t>
  </si>
  <si>
    <t>举办文化体育交流活动</t>
  </si>
  <si>
    <t>举办文化艺术交流活动</t>
  </si>
  <si>
    <t>政协委员参加人次</t>
  </si>
  <si>
    <t>46020021T000000012265-民主监督</t>
  </si>
  <si>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按照省、市第八次党代会部署要求，找准定位，坚持民主和增进团结相互贯通、建言资政和凝聚共识双向发力，持续推进专门协商机构各项建设，围绕2023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围绕打造海南自由贸易港科创高地、国际旅游胜地，推动经济高质量发展进行协商议政；围绕打造现代化服务业集聚区、热带特色高效农业王牌、绿色低碳发展示范区、三亚经济圈“领头羊”等积极建言献策；围绕优化营商环境、“六个严禁两个推进”、重大项目建设、民生领域热点等开展协商式民主监督；围绕打造现代种业产业集群、自贸港封关运作、推进深海科技创新公共平台、琼港经济合作三亚示范区等组织视察。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专题协商和聘用人员劳务费等。</t>
  </si>
  <si>
    <t>民主监督</t>
  </si>
  <si>
    <t>6</t>
  </si>
  <si>
    <t>委员调研</t>
  </si>
  <si>
    <t>撰写社情民意信息</t>
  </si>
  <si>
    <t>撰写有质量的调研报告</t>
  </si>
  <si>
    <t>46020021T000000012276-政治协商</t>
  </si>
  <si>
    <t>　全年计划接待全国、省内外政协赴三亚调研组56批次，610人次，通过横向和纵向的工作交流，达到取长补短，优势互补效果；全年计划组织委员履职培训5批次，参训人员700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</si>
  <si>
    <t>港澳委员、五侨的联络交流</t>
  </si>
  <si>
    <t>150</t>
  </si>
  <si>
    <t>接待各地政协全年来琼调研和冬休</t>
  </si>
  <si>
    <t>610</t>
  </si>
  <si>
    <t>通过培训提升委员履职能力</t>
  </si>
  <si>
    <t>培训和接待满意率</t>
  </si>
  <si>
    <t>46020021T000000012281-金融产业发展专项资金</t>
  </si>
  <si>
    <t>　通过政策奖励和财政补贴引导金融机构聚集、金融服务创新、推动普惠金融发展，推动三亚金融业整体向好发展。</t>
  </si>
  <si>
    <t>金融业发展扶持奖励发放及时率</t>
  </si>
  <si>
    <t>拨付的保费补贴较上一年增长率</t>
  </si>
  <si>
    <t>金融业发展扶持奖励应发尽发率</t>
  </si>
  <si>
    <t>农民小额贷款贴息和奖补金任务完成率</t>
  </si>
  <si>
    <t>金融业增加值</t>
  </si>
  <si>
    <t>63</t>
  </si>
  <si>
    <t>亿元</t>
  </si>
  <si>
    <t>农民小额贷款贴息农户满意率</t>
  </si>
  <si>
    <t>金融机构满意度</t>
  </si>
  <si>
    <t>46020021T000000012298-科技宣传与普及</t>
  </si>
  <si>
    <t xml:space="preserve">        论坛拟邀请中国、泰国、缅甸、老挝、马来西亚及尼泊尔等10余个“一带一路”国家院士、专家、领导与机构代表50人及为热带农业发展默默贡献人士，围绕国际粮食安全局势、澜湄区域水稻大豆产能提升、农业创新科技转移转化、RCEP多边合作等热点，通过致敬行业先驱、粮食安全面对面、粮食安全宣言、专题报告（线上线下结合）等活动形式，响应习近平总书记全球发展倡议，发起共建“一带一路”粮食安全走廊路径倡议，提高“一带一路”区域粮食安全保障应对能力，构建全球人类粮食安全共同体。</t>
  </si>
  <si>
    <t>线下会议规模</t>
  </si>
  <si>
    <t>会议人员覆盖率</t>
  </si>
  <si>
    <t>参会人员满意度</t>
  </si>
  <si>
    <t>706001-三亚市科学技术协会</t>
  </si>
  <si>
    <t>1.　提升全民科学素质 
2.弘扬科学精神，普及科学知识
3.提升科技工作者科学传播行动</t>
  </si>
  <si>
    <t>开展科普行活动</t>
  </si>
  <si>
    <t>开展城区科普活动</t>
  </si>
  <si>
    <t xml:space="preserve">更新科普宣传栏内容4次 </t>
  </si>
  <si>
    <t xml:space="preserve">全国科普日活动系列活动 10场次 </t>
  </si>
  <si>
    <t xml:space="preserve">开展提升全民科学素质科普活动5场次 </t>
  </si>
  <si>
    <t>促进公民科学素质提升</t>
  </si>
  <si>
    <t>随机抽查服务对象满意度达90%以上</t>
  </si>
  <si>
    <t>46020021T000000012321-审计业务</t>
  </si>
  <si>
    <t>370001-三亚市审计局</t>
  </si>
  <si>
    <t>1.用于支付工程决算委托审计费、年度审计项目科室聘请外部审计人员参与审计项目劳务及实习生费用、聘用人员劳务费，保障年度审计项目计划及上级部门临时交办是审计项目按时完成；2.支付投审网电信专线租赁费，确保投审网系统的正常运行；3.支付审计人员参与外部举行的各种培训差旅，提升审计人员的业务知识；4.开展下点审计人员的交通、差旅、误餐支出，保障审计项目顺利进行；5.支付律师咨询费，为了准确引用法律法规提供依据。</t>
  </si>
  <si>
    <t>审计移送处理事项</t>
  </si>
  <si>
    <t>完成审计项目数量</t>
  </si>
  <si>
    <t>26</t>
  </si>
  <si>
    <t>审计查出主要问题金额</t>
  </si>
  <si>
    <t>审计人员被投诉率</t>
  </si>
  <si>
    <t>领导对审理工作的满意率</t>
  </si>
  <si>
    <t>46020021T000000012354-档案管理及征集编研</t>
  </si>
  <si>
    <t>301004-三亚市档案馆</t>
  </si>
  <si>
    <t>指导各单位完成年度归档工作，接收各单位到期移交档案，将库存的档案进行数字化加工，确保各单位应档归档资料得以归档保存，期满档案移交到档案馆得以长久保管，馆藏档案数字化加工后得以更好的保管和利用。</t>
  </si>
  <si>
    <t>各单位整理归档进度</t>
  </si>
  <si>
    <t>馆藏档案数字化加工率</t>
  </si>
  <si>
    <t>接收各单位到期移交档案</t>
  </si>
  <si>
    <t>完成工作计划情况</t>
  </si>
  <si>
    <t>46020021T000000012384-民主党派统战工作</t>
  </si>
  <si>
    <t>213001-中共三亚市委统一战线工作部</t>
  </si>
  <si>
    <t>负责联系各民主党派，通报情况、反映意见，贯彻落实中国共产党领导的多党合作和政治协商制度以及对民主党派的方针政策；
支持、帮助各民主党派加强自身建设，做好支持民主党派履行职责、发挥作用的工作。</t>
  </si>
  <si>
    <t>开展党外干部考察工作</t>
  </si>
  <si>
    <t>开展党派成员培训、调研活动</t>
  </si>
  <si>
    <t>重点骨干人员参训率</t>
  </si>
  <si>
    <t>46020021T000000012489-禁毒专项资金</t>
  </si>
  <si>
    <t>完成省禁毒委下达我市毒品刑事犯罪破案率，抓获犯罪嫌疑人，拿督禁毒工作达标。</t>
  </si>
  <si>
    <t>培训班次</t>
  </si>
  <si>
    <t>毛发检测人数</t>
  </si>
  <si>
    <t>污水监测次数</t>
  </si>
  <si>
    <t>破获部目标案件</t>
  </si>
  <si>
    <t>破获省目标案件</t>
  </si>
  <si>
    <t>涉毒案件查处率</t>
  </si>
  <si>
    <t>编印宣传材料数量</t>
  </si>
  <si>
    <t>万册</t>
  </si>
  <si>
    <t>举办禁毒培训次数</t>
  </si>
  <si>
    <t>举办宣传活动次数</t>
  </si>
  <si>
    <t>主流媒体报道次数</t>
  </si>
  <si>
    <t>28</t>
  </si>
  <si>
    <t>毒品案件线索摸排数</t>
  </si>
  <si>
    <t>毒品案件线索研判数</t>
  </si>
  <si>
    <t>现有吸毒人员占比</t>
  </si>
  <si>
    <t>0.0063</t>
  </si>
  <si>
    <t>完成分局禁毒工作任务，强化毒品犯罪打击力度，侦破部督大要案件，深入开展多形式的禁毒宣传活动，加强吸毒人员排查管控，全方位遏制毒情的发展，构建和谐三亚，保障三亚市民安居乐业。</t>
  </si>
  <si>
    <t>缴获毒品数量</t>
  </si>
  <si>
    <t>斤</t>
  </si>
  <si>
    <t>抓获涉毒嫌疑人</t>
  </si>
  <si>
    <t>破获省督目标案件</t>
  </si>
  <si>
    <t>控制收治吸毒人员复发率</t>
  </si>
  <si>
    <t>禁毒工作群众满意率</t>
  </si>
  <si>
    <t>市民对吸贩毒现象满意率</t>
  </si>
  <si>
    <t>　完成分局禁毒工作任务，强化毒品犯罪打击力度，侦破部督大要案件，深入开展多形式的禁毒宣传活动，加强吸毒人员排查管控，全方位遏制毒情的发展，构建和谐三亚，保障三亚市民安居乐业。</t>
  </si>
  <si>
    <t>禁毒宣传册发放数</t>
  </si>
  <si>
    <t xml:space="preserve">  毒品案件立案数</t>
  </si>
  <si>
    <t>社会公众对禁毒工作认识度率</t>
  </si>
  <si>
    <t>打击贩毒涉毒案件，进行禁毒宣传，保一方平安。</t>
  </si>
  <si>
    <t>吸毒人员管控率</t>
  </si>
  <si>
    <t>吸毒人员减少人数</t>
  </si>
  <si>
    <t>250</t>
  </si>
  <si>
    <t>吸毒者重新吸毒下降率</t>
  </si>
  <si>
    <t>辖区群众对禁毒工作满意度</t>
  </si>
  <si>
    <t>加强对吸毒人员收戒力度，严厉打击贩卖毒品违法犯罪行为，维护人民群众生命健康。</t>
  </si>
  <si>
    <t>办理吸贩毒案件</t>
  </si>
  <si>
    <t>发放禁毒宣传资料</t>
  </si>
  <si>
    <t>张</t>
  </si>
  <si>
    <t>办理涉毒案件出差次数</t>
  </si>
  <si>
    <t>群众提高对毒品分辨率</t>
  </si>
  <si>
    <t>居民对公安机关打击毒品犯罪的满意度</t>
  </si>
  <si>
    <t>46020021T000000012496-重点产业发展专项资金</t>
  </si>
  <si>
    <t>扶持高新技术企业发展，提高三亚高新技术产业竞争力，扶持科技项目，推动科技项目研究成果。</t>
  </si>
  <si>
    <t>组织科技项目评审</t>
  </si>
  <si>
    <t>年度奖励高新企业金额</t>
  </si>
  <si>
    <t>4500</t>
  </si>
  <si>
    <t>组织设立一批科技项目</t>
  </si>
  <si>
    <t>增加新认定高新企业数量，提高三亚高新技术产业竞争力</t>
  </si>
  <si>
    <t>家/年</t>
  </si>
  <si>
    <t>　持续加大对入境游航空企业扶持力度，促进三亚境外航线持续稳定健康发展</t>
  </si>
  <si>
    <t>出入境国际航班架次</t>
  </si>
  <si>
    <t>扶持涉及入境游航空企业数量</t>
  </si>
  <si>
    <t>家</t>
  </si>
  <si>
    <t>促进三亚境外航线持续健康发展，逐渐开放境外航线</t>
  </si>
  <si>
    <t>出入境旅客吞吐量逐渐增加</t>
  </si>
  <si>
    <t>万人次</t>
  </si>
  <si>
    <t>企业满意度</t>
  </si>
  <si>
    <t>46020021T000000012984-12345政府综合服务热线管理</t>
  </si>
  <si>
    <t>301011-三亚市数字化城管监控中心</t>
  </si>
  <si>
    <t>1.保障坐席员队伍运行管理；
2.保障市热线办日常工作正常开展；
3.为市民提供12345政府服务热线及12301旅游服务热线服务；
4.保障12345优化营商环境服务专线正常运转。</t>
  </si>
  <si>
    <t>坐席员队伍运行管理工资福利按时发放率</t>
  </si>
  <si>
    <t>12345优化营商环境服务专线外包合同验收年度评分</t>
  </si>
  <si>
    <t>93</t>
  </si>
  <si>
    <t>12345、12301热线运营服务外包合同及补充协议验收年度评分</t>
  </si>
  <si>
    <t>扩充热线平台坐席数量，满足话务需求</t>
  </si>
  <si>
    <t>回访满意率不低于99%</t>
  </si>
  <si>
    <t>通过12345热线服务解决好群众合理合法的利益诉求，切实维护群众的权益，减少社会矛盾，优化三亚政务服务营商环境，诉求办结率</t>
  </si>
  <si>
    <t>市民游客对于疫情防控方面的问题得到有效解决，满意度达到85%</t>
  </si>
  <si>
    <t>712002-三亚市政务服务中心</t>
  </si>
  <si>
    <t>　12345政府综合服务热线管理，为市民提供政务服务相关工作知识咨询、解答、预审等服务。</t>
  </si>
  <si>
    <t>好：为市民提供12345政府综合服务热线，热线工作人员业务熟悉，态度良好，实实在在提高政务服务和监督效率。坏：热线对群众的引导和服务水平差，在提升三亚市政务服务工作的服务水平上没有积极作用</t>
  </si>
  <si>
    <t>为市民提供便捷高效的政务服务方面的咨询、解答、预审和各项指导。工单逾期率5%以下</t>
  </si>
  <si>
    <t>为市民提供便捷高效的政务服务方面的咨询、解答、预审和各项指导。工单办结率达到90%以上</t>
  </si>
  <si>
    <t>46020021T000000013092-科技相关活动</t>
  </si>
  <si>
    <t xml:space="preserve">1.　提升青少年科学素质
2.推进青少年科技教育 
3.增强青少年科学实践能力，激发青少年科学兴趣 
4.加强青少年科技教育师资队伍建设 </t>
  </si>
  <si>
    <t xml:space="preserve">科技教师学习交流1次 </t>
  </si>
  <si>
    <t xml:space="preserve">开展科普进校园活动10场 次 </t>
  </si>
  <si>
    <t xml:space="preserve">举办青少年科技教育竞赛 3项 </t>
  </si>
  <si>
    <t xml:space="preserve">青少年科技教师培训人次 达150人次 </t>
  </si>
  <si>
    <t>完成产出指标达90%以上为高，89—70%为中，70%以下为低良</t>
  </si>
  <si>
    <t>科技教师对科技活动开展情况满意度为85%以上为高，84-70%为中，70%以下为低</t>
  </si>
  <si>
    <t>46020021T000000013523-查办案件</t>
  </si>
  <si>
    <t>222001-中国共产党三亚市纪律检查委员会</t>
  </si>
  <si>
    <t>对信访线索、巡察发现线索等进行核实，对发现的党员干部和公职人员违纪违法行为进行查处，同时确保依纪依法办案，为三亚发展提供良好的政治生态。</t>
  </si>
  <si>
    <t>案件办理时限达标率</t>
  </si>
  <si>
    <t>立案案件办结率</t>
  </si>
  <si>
    <t>问题线索处置率</t>
  </si>
  <si>
    <t>信访举报办结率</t>
  </si>
  <si>
    <t>案件事故发生次数</t>
  </si>
  <si>
    <t>办案人员被投诉次数</t>
  </si>
  <si>
    <t>46020021T000000013525-廉政文化建设</t>
  </si>
  <si>
    <t>开展廉政文化建设，组织全部党员干部进行廉政教育，订阅廉政刊报、组织观看警示教育片。</t>
  </si>
  <si>
    <t>开展监督检查</t>
  </si>
  <si>
    <t>开展警示教育</t>
  </si>
  <si>
    <t>被警示教育人数</t>
  </si>
  <si>
    <t>2000</t>
  </si>
  <si>
    <t>相关会议调研次数</t>
  </si>
  <si>
    <t>46020021T000000013527-巡察工作</t>
  </si>
  <si>
    <t>对全市各单位开展巡察，对巡察中发现的问题，督促整改；对涉及违纪违法的，移交相关部门进行查处。</t>
  </si>
  <si>
    <t>巡察单位数</t>
  </si>
  <si>
    <t>发现问题线索</t>
  </si>
  <si>
    <t>开展巡察次数</t>
  </si>
  <si>
    <t>被巡察单位规范度</t>
  </si>
  <si>
    <t>被巡察单位满意度</t>
  </si>
  <si>
    <t>46020021T000000013537-基本养老保险补助</t>
  </si>
  <si>
    <t>以个人平均工资为基础，预计2022年我院编制人员为566人，月人均养老保险1057元，年共计718万元，（2021年安排万元</t>
  </si>
  <si>
    <t>减轻公立医院改革后的人员支出</t>
  </si>
  <si>
    <t>在编人员满意度</t>
  </si>
  <si>
    <t>保障缴纳在编人员基本养老保险</t>
  </si>
  <si>
    <t>按时足额缴纳在编人员养老保险金</t>
  </si>
  <si>
    <t>缴纳在编人员养老保险金人数</t>
  </si>
  <si>
    <t>缴纳在编人员养老保险金标准达标率</t>
  </si>
  <si>
    <t>保障缴纳在编人员基本养老保险金</t>
  </si>
  <si>
    <t>46020021T000000013596-文物普查征集展览保护</t>
  </si>
  <si>
    <t>357003-三亚市博物馆</t>
  </si>
  <si>
    <t>文物征集、鉴定、陈列布展，文物藏品清理清点保护、文物库房维护维修</t>
  </si>
  <si>
    <t>文物藏品清点次数</t>
  </si>
  <si>
    <t>文物展示惠及大众</t>
  </si>
  <si>
    <t>参观人员满意度</t>
  </si>
  <si>
    <t>46020021T000000013615-人才管理</t>
  </si>
  <si>
    <t>人才微信公众号运营管理；人才政策解读；优秀人才代表宣传；人才管理经费：给各类专家提供疗养服务，预计年度安排专家20名参与疗养活动；国情研修活动；春节走访慰问专家人才。高层次人才服务中心经费</t>
  </si>
  <si>
    <t>管理人才数量</t>
  </si>
  <si>
    <t>可持续加强人才管理工作时间</t>
  </si>
  <si>
    <t>引进人才满意率</t>
  </si>
  <si>
    <t>46020021T000000013625-农村党员干部现代远程教育</t>
  </si>
  <si>
    <t>　支付全市165个电信模式站点网络费、拍摄党员教育电视系列片费用、改版升级党建红云APP和维护费用等。</t>
  </si>
  <si>
    <t>党员教育电视教学收看率</t>
  </si>
  <si>
    <t>培训对象满意度</t>
  </si>
  <si>
    <t>46020021T000000013634-组织事务</t>
  </si>
  <si>
    <t>党建、党员教育培训工作经费；党群服务中心、党建研究所经费；“三亚基层党建”APP维护使用经费；农村基层组织建设经费；乡村振兴管理办工作经费；两新组织党组织书记、党务工作者和党员出资人培训费；两新组织发展对象培训费；党建指导员薪资。</t>
  </si>
  <si>
    <t>完成宣传次数</t>
  </si>
  <si>
    <t>组织培训次数</t>
  </si>
  <si>
    <t>可持续建设基层党组织时间</t>
  </si>
  <si>
    <t>46020021T000000013636-老干部活动和服务</t>
  </si>
  <si>
    <t>老年大学工作经费；中秋国庆慰问离休干部费用、离休干部及高龄厅级老干部贺寿费、离休干部、厅处级退休干部重阳节活动费用、老干部志愿服务活动费用等，创建离退休干部“南海银辉”党建共享示范阵地和示范社区，开展老干部“四就近”服务经费</t>
  </si>
  <si>
    <t>慰问老干部人数</t>
  </si>
  <si>
    <t>可持续服务老干部时间</t>
  </si>
  <si>
    <t>老干部满意度</t>
  </si>
  <si>
    <t>46020021T000000013639-干部教育培训</t>
  </si>
  <si>
    <t>　组工干部教育培训班、公务员初任培训、新任市管干部培训、中青年干部培训、公务员网络培训、公务员英语培训示范班。</t>
  </si>
  <si>
    <t>参加培训人次</t>
  </si>
  <si>
    <t>完成培训次数</t>
  </si>
  <si>
    <t>干部素质考核合格率</t>
  </si>
  <si>
    <t>46020021T000000013681-拘押收教管理</t>
  </si>
  <si>
    <t>确保嫌疑人身体状况符合拘押入所的要求。</t>
  </si>
  <si>
    <t>全年犯罪嫌疑人入所前检查人数</t>
  </si>
  <si>
    <t>嫌疑人入所前五项检查标准达标率</t>
  </si>
  <si>
    <t>嫌疑人入所前检查覆盖率</t>
  </si>
  <si>
    <t>犯罪嫌疑人满意度</t>
  </si>
  <si>
    <t>确保犯罪嫌疑人身体健康。</t>
  </si>
  <si>
    <t>全年体检犯罪嫌疑人人数</t>
  </si>
  <si>
    <t>800</t>
  </si>
  <si>
    <t>全年犯罪嫌疑人体检覆盖率</t>
  </si>
  <si>
    <t>确保犯罪嫌疑人身体健康则好、犯罪嫌疑人身体健康不好则坏</t>
  </si>
  <si>
    <t>将涉案违法嫌疑人的体检进行经费保障</t>
  </si>
  <si>
    <t>体检人数</t>
  </si>
  <si>
    <t>保障犯罪嫌疑人体检</t>
  </si>
  <si>
    <t>办案民警满意度</t>
  </si>
  <si>
    <t>　保障违法犯罪嫌疑人入所前体检</t>
  </si>
  <si>
    <t>犯罪嫌疑人体检人数</t>
  </si>
  <si>
    <t>保障入所人员身体健康</t>
  </si>
  <si>
    <t>确保解决月均关押150人的给养费以及监管场所的各项相关费用　</t>
  </si>
  <si>
    <t>月均在押人员数</t>
  </si>
  <si>
    <t>生活和医疗救助标准</t>
  </si>
  <si>
    <t>450</t>
  </si>
  <si>
    <t>元/人*月</t>
  </si>
  <si>
    <t>被帮扶和教育覆盖率</t>
  </si>
  <si>
    <t xml:space="preserve">      主要保障看守所在押人员监管期间伙食、被服、公杂品的供应及医疗保障、投牢监狱费用，同时兼顾保障看守所综合业务工作经费保障。</t>
  </si>
  <si>
    <t>在押人员公杂及被服质量合格率</t>
  </si>
  <si>
    <t>在押人员伙食质量合格率</t>
  </si>
  <si>
    <t>在押人员医疗质量合格率</t>
  </si>
  <si>
    <t>监所安全责任事故死亡人数</t>
  </si>
  <si>
    <t>1、确保看守所在押人员拘押期间的生活、卫生及生命安全；2、确保看守所其他各项工作的正常开展和保障运行安全。</t>
  </si>
  <si>
    <t>在押人员伙食合格率</t>
  </si>
  <si>
    <t>在押人员医疗合格率</t>
  </si>
  <si>
    <t>46020021T000000013704-教学管理</t>
  </si>
  <si>
    <t>保障体校校舍维护费；教练员培训费；图书、资料，宣传费;体育训练器材服装经费；学生用水、用电费等开支。</t>
  </si>
  <si>
    <t>校舍维修工程次数</t>
  </si>
  <si>
    <t>校舍维修工程任务完成率</t>
  </si>
  <si>
    <t>46020021T000000013707-交通道路设施建设及维护</t>
  </si>
  <si>
    <t xml:space="preserve">以“降事故、保平安、促畅通”为道路交通管理总体目标，建立和完善道路交通安全设施，规范教育秩序，提高三亚旅游服务质量和管理水平，保障道路交通信息传递的畅通、便捷，优化旅游环境、加快三亚旅游城市国际化形象建设。  </t>
  </si>
  <si>
    <t>完成指示牌制作的时间</t>
  </si>
  <si>
    <t>更新护栏</t>
  </si>
  <si>
    <t>4000</t>
  </si>
  <si>
    <t>施划标线</t>
  </si>
  <si>
    <t>6000</t>
  </si>
  <si>
    <t>更新标志牌</t>
  </si>
  <si>
    <t>块</t>
  </si>
  <si>
    <t>更换反光锥筒</t>
  </si>
  <si>
    <t>3500</t>
  </si>
  <si>
    <t>道路车辆通行率</t>
  </si>
  <si>
    <t>促进完成举办各类大型活动为好，未促进为坏</t>
  </si>
  <si>
    <t>降低拥堵率</t>
  </si>
  <si>
    <t>居民、出行者满意度</t>
  </si>
  <si>
    <t>　维护机场辖区道路交通设备设施、清洗路面。</t>
  </si>
  <si>
    <t>保障辖区路面设备完好率，减少交通事故的发生</t>
  </si>
  <si>
    <t>保障辖区路面整洁，设备设施完好；为出行者提供良好的出行条件</t>
  </si>
  <si>
    <t>旅客的满意度</t>
  </si>
  <si>
    <t>46020021T000000013712-车辆及驾驶员管理</t>
  </si>
  <si>
    <t>对本市电动车进行申请注册登记、核发牌证及办理相关业务进行管理工作。对本市道路交通事故进行处理。对本市电动车进行申请注册登记、核发牌证及办理相关业务进行管理工作。</t>
  </si>
  <si>
    <t>及时支付驾驶员考场租赁费用</t>
  </si>
  <si>
    <t>机动车驾驶人考试</t>
  </si>
  <si>
    <t>200000</t>
  </si>
  <si>
    <t>机动车车辆注册数量</t>
  </si>
  <si>
    <t>50000</t>
  </si>
  <si>
    <t>辆</t>
  </si>
  <si>
    <t>车驾管非税收入</t>
  </si>
  <si>
    <t>减少事故发生率</t>
  </si>
  <si>
    <t>做到全市车辆驾驶员满意度</t>
  </si>
  <si>
    <t>46020021T000000013731-戒毒场所维护</t>
  </si>
  <si>
    <t xml:space="preserve">保障200名戒毒人员生活起居；
保障200明戒毒人员监室24小时照明、降署、通风等，有利于观察、管理戒毒人员动态，戒毒人员安心戒毒，回归社会；
</t>
  </si>
  <si>
    <t>保障200名戒毒人员生活</t>
  </si>
  <si>
    <t>保障20000平方米场所正常运行</t>
  </si>
  <si>
    <t>20000</t>
  </si>
  <si>
    <t>吸毒人员复吸率</t>
  </si>
  <si>
    <t>在戒戒毒人员满意率</t>
  </si>
  <si>
    <t>46020021T000000013738-戒毒管理</t>
  </si>
  <si>
    <t>能使200名戒人员在戒毒场所有病能得到治病、安心戒毒，保障200名戒毒人员生活起居得到保证，安心戒毒回归社会，减少对社会危害；
为戒毒人员创造良好环境，保证戒毒人员在戒毒场安全、舒适。</t>
  </si>
  <si>
    <t>杂支补贴发放完成率</t>
  </si>
  <si>
    <t>收押戒毒人员</t>
  </si>
  <si>
    <t>新入所戒毒人员衣被发放完成率</t>
  </si>
  <si>
    <t>戒毒人员看病人员率</t>
  </si>
  <si>
    <t>重返社会率</t>
  </si>
  <si>
    <t>强戒人员营养状况达标率</t>
  </si>
  <si>
    <t>提高在戒治率</t>
  </si>
  <si>
    <t>戒毒人员满意率</t>
  </si>
  <si>
    <t>46020021T000000013771-旅游规划政策</t>
  </si>
  <si>
    <t>编制旅游规划相关政策，促进旅游产业转型升级。</t>
  </si>
  <si>
    <t>协助开展三亚市旅文产业发展战略研究和规划服务类项目</t>
  </si>
  <si>
    <t>规划编制成果应用率</t>
  </si>
  <si>
    <t>46020021T000000013891-海峡两岸交流</t>
  </si>
  <si>
    <t>249001-三亚市台湾同胞联谊会</t>
  </si>
  <si>
    <t>接待应邀来三亚交流的台湾参访团、全国台联台胞青年大学生夏令营活动以及全国省市地方台联</t>
  </si>
  <si>
    <t>接待次数</t>
  </si>
  <si>
    <t>台胞满意度</t>
  </si>
  <si>
    <t>46020021T000000013904-教育合作与交流</t>
  </si>
  <si>
    <t>1.第六中学与西南大学合作办学，2.海南中学与实验中学合作办学，3.人大附中三亚学校合作办学，4.上外附中合作办学，5.崖城中学与南开公能教育投资有限公司，6.中央民族大学三亚附属中学合作办学，7.迎宾路小学、第九中学（迎宾路中段）合作交流，8.原中国人民大学附属中学三亚学校及上海外国语大学三亚附属中学申报教育基金会资金</t>
  </si>
  <si>
    <t>是否及时按合同约定拨付合作办学经费，是为好，否为差</t>
  </si>
  <si>
    <t>合作办学学校学生人数</t>
  </si>
  <si>
    <t>按合同约定内容完成合作办学年度任务的学校数</t>
  </si>
  <si>
    <t>合作办学学业水平考试平均分比上年度增加为好，减少为差</t>
  </si>
  <si>
    <t>学校对合作办学效果满意度</t>
  </si>
  <si>
    <t>360011-中央民族大学附属中学三亚学校</t>
  </si>
  <si>
    <t xml:space="preserve">中央民族大学附属中学三亚学校是三亚市天涯区人民政府面向全国引进的第一所优质教育品牌学校。学校通过构建管理体系，优化师资队伍结构等方式，迅速提升了学校的教学水平。学校将运用此笔经费，提高教师待遇，提升教师工作环境、完善学生学习环境，更新硬件设施，丰富学生活动，完善高中部建设，满足老百姓对家门口优质教育的渴望。
</t>
  </si>
  <si>
    <t>资金支出及时率</t>
  </si>
  <si>
    <t>教育合作与交流经费支出年度完成率</t>
  </si>
  <si>
    <t>设备验收合格率</t>
  </si>
  <si>
    <t>奖学金受益学生数</t>
  </si>
  <si>
    <t>360012-三亚市崖城中学</t>
  </si>
  <si>
    <t>足额保障该项目合作办学经费，开展合作办学等活动，增强薄弱地区基础教育的发展，丰富教育资源，提升办学质量，不断提高群众日益增长的优质教育需求。</t>
  </si>
  <si>
    <t>合作办学经费年度支出n年度完成率</t>
  </si>
  <si>
    <t>学校师生、家长满意率</t>
  </si>
  <si>
    <t>46020021T000000013924-考试与招生管理</t>
  </si>
  <si>
    <t>各类考试顺利完成，幼儿园教师和临聘教师招聘管理工作正常运转</t>
  </si>
  <si>
    <t>实际招聘教师人数</t>
  </si>
  <si>
    <t>招聘教师人均成本标准</t>
  </si>
  <si>
    <t>10000</t>
  </si>
  <si>
    <t>元/人</t>
  </si>
  <si>
    <t>各类考试组织保障工作顺利完成</t>
  </si>
  <si>
    <t>各类考试学生满意度</t>
  </si>
  <si>
    <t>46020021T000000013933-校园文化与后勤产业管理</t>
  </si>
  <si>
    <t>1.劳动教育,2.文明校园创建活动；3.教育局党委党建工作、关工委等；4.教师节各项活动；5.教育系统文体活动；6.学校少年宫运转经费（八一小学），7.农村义务教育学生营养改善计划；8.中小学生生命安全教育与防护能力提升项目</t>
  </si>
  <si>
    <t>举办文体活动次数</t>
  </si>
  <si>
    <t>综合演练基地全年培训学生人数</t>
  </si>
  <si>
    <t>23000</t>
  </si>
  <si>
    <t>学生文体活动兴趣持续提高为良，下降为差</t>
  </si>
  <si>
    <t>良</t>
  </si>
  <si>
    <t>360003-三亚市中等职业技术学校（技工）</t>
  </si>
  <si>
    <t>2021年-2026年校园文化与后勤产业管理每年经费700万元，2024年资金主要用于学生宿舍空调改造项目及学院雨污水管网清淤检测及溯源排查项目。</t>
  </si>
  <si>
    <t>购买空调</t>
  </si>
  <si>
    <t>759</t>
  </si>
  <si>
    <t>台</t>
  </si>
  <si>
    <t>宿舍改造及购买空调成本</t>
  </si>
  <si>
    <t>476</t>
  </si>
  <si>
    <t>修好项目可持续使用年限</t>
  </si>
  <si>
    <t>46020021T000000013944-教育基础设施建设及维护</t>
  </si>
  <si>
    <t>开展学校设施建设、设备采购，保障学校校舍安全，学校教学设备正常更新更换</t>
  </si>
  <si>
    <t>采购教育教学设备批次</t>
  </si>
  <si>
    <t>批</t>
  </si>
  <si>
    <t>学校校舍建设质量验收合格率</t>
  </si>
  <si>
    <t>学生家长对学生所在学校满意度</t>
  </si>
  <si>
    <t>46020021T000000013961-海洋与渔业科学技术开发及应用</t>
  </si>
  <si>
    <t>提高水生野生动物存活率；提升海洋生态环境，保障海洋生态可持续发展；保障渔业生产安全，防范重大渔业安全事故</t>
  </si>
  <si>
    <t>水产品质量安全检测</t>
  </si>
  <si>
    <t>重大渔业安全事故</t>
  </si>
  <si>
    <t>水生野生动物救助存活率</t>
  </si>
  <si>
    <t>46020021T000000014034-设施维护与改造</t>
  </si>
  <si>
    <t>314004-三亚市社会福利院</t>
  </si>
  <si>
    <t>　高效用于单位收养社会弃婴、孤儿及托养的社会困境儿童生活水电费和单位各项保障设施运行维护、消防设施维护等开支。</t>
  </si>
  <si>
    <t>保障单位固定面积内的水电运转</t>
  </si>
  <si>
    <t>2727</t>
  </si>
  <si>
    <t>提高单位集中供养社会弃婴的居住环境</t>
  </si>
  <si>
    <t>55</t>
  </si>
  <si>
    <t>单位集中供养人员对提供后勤服务的满意度</t>
  </si>
  <si>
    <t>314013-三亚市殡葬管理服务中心</t>
  </si>
  <si>
    <t>完善运营场所房屋、及员工宿设施进行维护，荔仙园挡土墙维护。</t>
  </si>
  <si>
    <t>挡土墙维修维护</t>
  </si>
  <si>
    <t>员工宿舍屋顶，场馆线路安全维护</t>
  </si>
  <si>
    <t>座（处）</t>
  </si>
  <si>
    <t>年度安全生产率</t>
  </si>
  <si>
    <t>　用于维修维护设备及办公场所</t>
  </si>
  <si>
    <t>维修办公设备</t>
  </si>
  <si>
    <t>可持续使用</t>
  </si>
  <si>
    <t>1.2套固定式机动车尾气遥感监测系统和黑烟车电子抓拍运维
2.6套海洋环境观测浮标运营维护
3.三亚市集中式饮用水水源保护区规范化建设施维护（对7个集中式饮用水源地内破损界桩、界碑、宣传警示牌等进行修缮）
4.大隆水库饮用水源保护区调整界桩、界碑、宣传警示牌建设。</t>
  </si>
  <si>
    <t>6套多参数浮标每月维护一次</t>
  </si>
  <si>
    <t>保障机动车尾气监测正常</t>
  </si>
  <si>
    <t>水源保护区规范化建设施维护</t>
  </si>
  <si>
    <t>保障6套海洋浮标运行10年以上</t>
  </si>
  <si>
    <t>1.26个空气、水质、噪声和挥发性有机物自动监测站及实验室废水废气系统运维
2.524台套监测仪器设备维修维护</t>
  </si>
  <si>
    <t>监测仪器设备维修维护</t>
  </si>
  <si>
    <t>空气、水质、非甲烷总烃、声环境质量自动监测系统及实验室废水废气系统运维</t>
  </si>
  <si>
    <t>27</t>
  </si>
  <si>
    <t>保障生态环境管理需要</t>
  </si>
  <si>
    <t xml:space="preserve">办公楼和食堂已建成25年，多处出现白蚁及漏水现象等问题给正常办公带来很大的影响，而且危及人身和财产安全，急需进行维护修缮1、办公楼防水维修。2、办公楼维护。3、食堂环境改造,,4原金鸡岭花园职工集体宿舍征拆补偿房屋进行简易装修。
</t>
  </si>
  <si>
    <t>设施维护完成率</t>
  </si>
  <si>
    <t>新装修居住面积（平方米）</t>
  </si>
  <si>
    <t>工程验收合格率</t>
  </si>
  <si>
    <t>建设成本</t>
  </si>
  <si>
    <t>430</t>
  </si>
  <si>
    <t>设施利用率</t>
  </si>
  <si>
    <t>大隆一二级电站及抱古电站设施设备维修维护、电站厂房及输电线路维修维护、电站备品备件更换及维修维护、其他附属设施设备维修维护、保证三宗电站安全运行，确保有效供水供电。</t>
  </si>
  <si>
    <t>103.62</t>
  </si>
  <si>
    <t>332011-三亚市赤田水库供水灌溉工程管理处</t>
  </si>
  <si>
    <t>打造环境优美、设施完备、管理规范、服务一流、安全文明、人水和谐的水利枢纽工程。</t>
  </si>
  <si>
    <t>设施改造完成率</t>
  </si>
  <si>
    <t>改造工程验收合格率</t>
  </si>
  <si>
    <t>负责全市交通战备器材的管理、维护工作；负责做好交通战备仓库和战备器材安全保卫工作；负责特种车辆段操作使用及保养、负责交通战备仓库水电设施维护和保障等。</t>
  </si>
  <si>
    <t>对储备物资进行保养和维修次数</t>
  </si>
  <si>
    <t>及时提供战备物资正常使用、保障应急设备使用效率</t>
  </si>
  <si>
    <t xml:space="preserve">办公场所维修修缮，保障单位正常运行。 </t>
  </si>
  <si>
    <t>修缮次数</t>
  </si>
  <si>
    <t>修缮成本</t>
  </si>
  <si>
    <t>400</t>
  </si>
  <si>
    <t>设施完好率</t>
  </si>
  <si>
    <t xml:space="preserve">"1、玻璃温室科研大棚、育苗大棚、工厂化育苗车间的维护。
2、修建崖城、妙林基地科研农田保护设施，打造南繁科研核心基地，推进南繁硅谷建设。
3、修缮崖城、水蛟、妙林基地科研用房、职工宿舍，排除安全隐患。"
</t>
  </si>
  <si>
    <t>修缮崖城、水蛟、妙林基地科研用房、职工宿舍等设施</t>
  </si>
  <si>
    <t>打造南繁科研核心基地，推进南繁硅谷建设</t>
  </si>
  <si>
    <t>农户满意度</t>
  </si>
  <si>
    <t>1、整改病区消防隐患，保障病区环境消防安全
1、将疾控中心结核实验室改造成麻风病人检查室，病理取材室、治疗室，保障麻风病防治工作及时开展</t>
  </si>
  <si>
    <t>按时完成麻风病检查室，病理取材室、治疗室及消防设施建设</t>
  </si>
  <si>
    <t>＜</t>
  </si>
  <si>
    <t>预算编制质量（执行数-预算数）/预算数</t>
  </si>
  <si>
    <t>保障病区消防安全、麻风病防治工作及时开展</t>
  </si>
  <si>
    <t>362018-三亚市公共卫生临床中心</t>
  </si>
  <si>
    <t>维护公卫中心设备设施正常使用和运行</t>
  </si>
  <si>
    <t>413001-三亚市科技工业发展委员会</t>
  </si>
  <si>
    <t xml:space="preserve"> 园区基础设施完善，园区环境卫生整洁，为企业提供舒适良好的入驻环境。</t>
  </si>
  <si>
    <t>园区绿化养护</t>
  </si>
  <si>
    <t>园区基础设施维护</t>
  </si>
  <si>
    <t>园区物业管理完成率</t>
  </si>
  <si>
    <t>园区道路等环境卫生保洁率</t>
  </si>
  <si>
    <t>营造园区良好投资环境（以第三方专业审计单位项目审计结果为准）</t>
  </si>
  <si>
    <t>其他</t>
  </si>
  <si>
    <t>园区企业环境满意度</t>
  </si>
  <si>
    <t>完成办公楼墙体漏水，玻璃破损，墙体脱落需要维修更新，对办公楼进行维修修缮；用于食堂装修及设备设施购置</t>
  </si>
  <si>
    <t>维修后延长使用年限</t>
  </si>
  <si>
    <t>708001-三亚市残疾人联合会</t>
  </si>
  <si>
    <t>满足残疾人综合服务中心大楼正常办公需求。</t>
  </si>
  <si>
    <t>大楼设施设备维护及时率</t>
  </si>
  <si>
    <t>水电路维修次数</t>
  </si>
  <si>
    <t>大楼设备（如电梯、电机等）年维护次数</t>
  </si>
  <si>
    <t>大楼修缮合格率</t>
  </si>
  <si>
    <t>符合无障碍环境建设标准</t>
  </si>
  <si>
    <t>工程质量无事故，工程设 施是否保持完好</t>
  </si>
  <si>
    <t>为残疾人营造良好的服务环境</t>
  </si>
  <si>
    <t>施工生态污染次数</t>
  </si>
  <si>
    <t>残疾人及社会人员对大楼办公区域满意度</t>
  </si>
  <si>
    <t>确保支队营房状态良好，基础设备设施正常运行，加强支队警务用房建设，提升干警办公及居住环境。</t>
  </si>
  <si>
    <t>维修营房数量</t>
  </si>
  <si>
    <t>“三基”建设配套率</t>
  </si>
  <si>
    <t>完成执勤、处突、反恐等任务率</t>
  </si>
  <si>
    <t>完成支队指挥中心、大队、基层中队营房日常修缮，满足办公需求，做到符合工程施工质量验收相关要求，按时投入使用。</t>
  </si>
  <si>
    <t>修缮或改造合计数量</t>
  </si>
  <si>
    <t>营房维修验收合格率</t>
  </si>
  <si>
    <t>保障消防人员正常办公运转率</t>
  </si>
  <si>
    <t>营房使用人满意度</t>
  </si>
  <si>
    <t>维持海警执法工作站日常运行。</t>
  </si>
  <si>
    <t>完成率</t>
  </si>
  <si>
    <t>修缮改造面积</t>
  </si>
  <si>
    <t>7000</t>
  </si>
  <si>
    <t>平米</t>
  </si>
  <si>
    <t>修缮合格率</t>
  </si>
  <si>
    <t>提供良好的履职基础，服务社会</t>
  </si>
  <si>
    <t>46020021T000000014118-“三进校园”活动经费</t>
  </si>
  <si>
    <t>360091-三亚市民族中学</t>
  </si>
  <si>
    <t>开展民族传统文化“民语、民歌、民舞、民服”进校园活动，在学校宣传、推广和保护少数民族传统文化，帮助学生了解和弘扬传统文化。</t>
  </si>
  <si>
    <t>初步学会黎锦苗绣服饰的基本技巧</t>
  </si>
  <si>
    <t>学会黎族苗族舞蹈的基本技巧和更多</t>
  </si>
  <si>
    <t>学生会唱具有代表性的黎族苗族民歌</t>
  </si>
  <si>
    <t>学生学会说黎话</t>
  </si>
  <si>
    <t>97</t>
  </si>
  <si>
    <t>受益学生数</t>
  </si>
  <si>
    <t>师生对项目实施的满意度</t>
  </si>
  <si>
    <t>91</t>
  </si>
  <si>
    <t>475003-三亚市育才初级中学</t>
  </si>
  <si>
    <t>1、开展黎苗族传统文化“民族图腾、民语、民歌、民舞、民服饰进校园”课程培训活动。
2、在校园内宣传、推广和保护少数民族传统文化，帮助学生更好的传承和弘扬传统文化。</t>
  </si>
  <si>
    <t>学会黎苗族民族图腾基本技巧的义务教育阶段学生人数</t>
  </si>
  <si>
    <t>学会掌握黎锦苗绣服饰基本技巧的义务教育阶段学生人数</t>
  </si>
  <si>
    <t>学会标准黎语苗语合格率</t>
  </si>
  <si>
    <t>接受义务教育阶段的学生人数</t>
  </si>
  <si>
    <t>师生家长对项目的满意度</t>
  </si>
  <si>
    <t>开展民族传统文化“民语、民歌、民舞、民服进校园”活动，在学校宣传、推广和保护少数民族传统文化，帮助学生了解和弘扬传统文化，学生学会黎语90%及以上为优；80%-89%为良；70%-79为中；60%-69%为低；60%以下为差。</t>
  </si>
  <si>
    <t xml:space="preserve">学生学习黎苗族舞蹈	</t>
  </si>
  <si>
    <t>期/年</t>
  </si>
  <si>
    <t xml:space="preserve">学生学会说黎语		</t>
  </si>
  <si>
    <t>学生学会黎语90%及以上为优；80%-89%为良；70%-79为中；60%-69%为低；60%以下为差。</t>
  </si>
  <si>
    <t xml:space="preserve">师生对项目实施的满意度		</t>
  </si>
  <si>
    <t xml:space="preserve">开展民族传统文化“民语、民歌、民舞、民服进校园”活动，在学校宣传、推广和保护少数民族传统文化，帮助学生了解和弘扬传统文化，学生学会黎语90%及以上为优；80%-89%为良；70%-79为中；60%-69%为低；60%以下为差。
</t>
  </si>
  <si>
    <t>购买黎族服饰</t>
  </si>
  <si>
    <t xml:space="preserve">学生学会说黎语	</t>
  </si>
  <si>
    <t xml:space="preserve">开展民族传统文化“民语、民歌、民舞、民服进校园”活动，在学校宣传、推广和保护少数民族传统文化，帮助学生了解和弘扬传统文化，学生学会黎语90%及以上为优；80%-89%为良；70%-79为中；60%-69%为低；60%以下为差。							
</t>
  </si>
  <si>
    <t>380</t>
  </si>
  <si>
    <t xml:space="preserve">学生学习织锦黎锦苗绣	</t>
  </si>
  <si>
    <t>学生学习黎苗族舞蹈</t>
  </si>
  <si>
    <t>学生学会说黎语</t>
  </si>
  <si>
    <t xml:space="preserve">开展民族传统文化“民语、民歌、民舞、民服进校园”活动，在学校宣传、推广和保护少数民族传统文化，帮助学生了解和弘扬传统文化，学生学会黎语90%及以上为优；80%-89%为良；70%-79为中；60%-69%为低；60%以下为差。								
</t>
  </si>
  <si>
    <t xml:space="preserve">学生学会黎语90%及以上为优；80%-89%为良；70%-79为中；60%-69%为低；60%以下为差。		</t>
  </si>
  <si>
    <t xml:space="preserve">学生学习织锦黎锦苗绣		</t>
  </si>
  <si>
    <t>298</t>
  </si>
  <si>
    <t>226</t>
  </si>
  <si>
    <t xml:space="preserve">开展民族传统文化“黎族陶艺、民语、民歌、民舞、民服进校园”活动，在学校宣传、推广和保护少数民族传统文化，帮助学生了解和弘扬传统文化，学生学会黎陶90%及以上为优；80%-89%为良；70%-79为中；60%-69%为低；60%以下为差。
</t>
  </si>
  <si>
    <t>190</t>
  </si>
  <si>
    <t>学生学会黎族陶艺手工</t>
  </si>
  <si>
    <t>学生学会黎族陶艺90%及以上为优；80%-89%为良；70%-79为中；60%-69%为低；60%以下为差。</t>
  </si>
  <si>
    <t>230</t>
  </si>
  <si>
    <t xml:space="preserve">学生学会黎语90%及以上为优；80%-89%为良；70%-79为中；60%-69%为低；60%以下为差。	</t>
  </si>
  <si>
    <t>46020021T000000014166-体育中心场馆管理费</t>
  </si>
  <si>
    <t>　2021年-2026年体育中心场馆管理费共计2160万元，每年360万元，主要用于体育馆日常管理工作，用于体育中心的人员支出、水电费、体育场草坪养护、消防安保、维修维护及游泳关消毒排污等费用支出。2021年-2026年体育中心场馆管理费2160万元</t>
  </si>
  <si>
    <t>面向运动员、公众开放天数</t>
  </si>
  <si>
    <t>公共体育设施使用人次</t>
  </si>
  <si>
    <t>活动参与人员满意度</t>
  </si>
  <si>
    <t>46020021T000000014171-现代农机化促进工程</t>
  </si>
  <si>
    <t>351009-三亚市农业机械化管理局</t>
  </si>
  <si>
    <t>　提高农业综合生产能力，改变传统的耕种、收模式，提高工作效率和解放生产力，促进我市社会经济发展和农民增收。</t>
  </si>
  <si>
    <t>新农机具宣传推广宣传牌标准</t>
  </si>
  <si>
    <t>个/套</t>
  </si>
  <si>
    <t>农业机械化综合使用率</t>
  </si>
  <si>
    <t>66</t>
  </si>
  <si>
    <t>广大农民对新农机满意度</t>
  </si>
  <si>
    <t>351011-三亚市农业机械技术培训学校</t>
  </si>
  <si>
    <t>1.开展农机驾驶技能培训班，计划培训700人次，其中结合乡村振兴工作，计划开展送教下乡培训班共200人、培训油料费、教练车维修保养费、租赁下乡工作用车等。
2.学校的主要工作职责为负责拖拉机和农用运输驾驶员、农业机械修理工、初级农机技术员和林、牧、副、渔机械的使用维修人员的培训，农机管理、农机经营的培训，农机成人教育培训和农机职业技能培训鉴定。近年来，由于农户农机驾驶安全意识提高，报名参加培训人员不断增加，因学校机构设置6个编制，人员较少，培训业务较多，以及学校与市场联营，确保市场收益及时足额上缴财政，我单位聘用合同工2名，分别协助市场做好联营收益工作、协助培训工作、办公室收发文、培训档案管理等，需要安排全年工资及五险一金；因学校办公场所、宿舍区及培训场地相连，为了确保学校环境干净整洁、学校车辆停放整齐以及协助教练做好人员和车辆安全，需聘请保洁员1名，保安2名。</t>
  </si>
  <si>
    <t>培训拖拉机驾驶技能人员数量</t>
  </si>
  <si>
    <t>拖拉机驾驶技能操作考试合格率</t>
  </si>
  <si>
    <t>46020021T000000014173-农业有害生物监测与防控</t>
  </si>
  <si>
    <t>351003-三亚市农业技术推广服务中心</t>
  </si>
  <si>
    <t>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t>
  </si>
  <si>
    <t>培训8期</t>
  </si>
  <si>
    <t>有害生物监测防控</t>
  </si>
  <si>
    <t>防治区域有害生物有效处置率85%</t>
  </si>
  <si>
    <t>46020021T000000014175-教育教学管理与监督</t>
  </si>
  <si>
    <t>　探索和推进基于新课标、新课改和国家义务教育质量监测体系下的三亚市中小学生学业水平监测工作；综合运用全省联考、全市调研考试数据，对学校立德树人五育并举工作进行综合分析评价，指导做好中高考备考研讨工作；鼓励全市中小学教师积极参加岗位大比武、大竞赛、大练兵，营造学比赶超的良好氛围，调动广大教师的积极性、主动性和创造性，提升教师队伍整体素质。</t>
  </si>
  <si>
    <t>完成全市中考高考模拟考测试</t>
  </si>
  <si>
    <t>中小学3-9年级学生学业水平监测普及率</t>
  </si>
  <si>
    <t>教师教育教学水平提高率</t>
  </si>
  <si>
    <t>师生家长满意度</t>
  </si>
  <si>
    <t>46020021T000000014176-三管班管理工作</t>
  </si>
  <si>
    <t>360005-三亚市第一中学</t>
  </si>
  <si>
    <t>　用于支付三管班水电费、维修（护）费、医疗费以及物业管理费</t>
  </si>
  <si>
    <t>教育教学研究活动</t>
  </si>
  <si>
    <t>440</t>
  </si>
  <si>
    <t>家长和学生满意度</t>
  </si>
  <si>
    <t>360010-海南中学三亚学校（三亚市实验中学）</t>
  </si>
  <si>
    <t xml:space="preserve">民族“三管班”管理， 提供“三管班”教学质量									
</t>
  </si>
  <si>
    <t>民族“三管班”管理</t>
  </si>
  <si>
    <t>学生受益比例</t>
  </si>
  <si>
    <t>学生和家长满意度</t>
  </si>
  <si>
    <t>学生和老师满意度</t>
  </si>
  <si>
    <t>46020021T000000014177-农机购置补贴</t>
  </si>
  <si>
    <t>购置农机具168台、惠及农户89户。</t>
  </si>
  <si>
    <t>购置农机具标准</t>
  </si>
  <si>
    <t>89</t>
  </si>
  <si>
    <t>台/套</t>
  </si>
  <si>
    <t>现代化农机具综合使用率</t>
  </si>
  <si>
    <t>64</t>
  </si>
  <si>
    <t>广大农机户对农机购置补贴满意度</t>
  </si>
  <si>
    <t>46020021T000000014179-特殊教育经费</t>
  </si>
  <si>
    <t>360037-三亚市特殊教育学校</t>
  </si>
  <si>
    <t>根据《三亚市政府办公室转发市财政局等部门关于建立加快我市特殊教育事业发展经费保障机制一件的通知》（三府办[2011]180号）文件，设立特殊教育专项资金，从2011年起市财政局每年安排专项资金50万元，用于发展特殊教育事业，支出特殊教育学校购置教学设备、学生康复设施、开展师资培训等。</t>
  </si>
  <si>
    <t>购买教学设备</t>
  </si>
  <si>
    <t>改善特殊教育办学条件学校数</t>
  </si>
  <si>
    <t>购置的固定资产质量达标率100</t>
  </si>
  <si>
    <t>受益特教学校学生</t>
  </si>
  <si>
    <t>残疾学生及家长满意度</t>
  </si>
  <si>
    <t>46020021T000000014192-行政审批制度改革</t>
  </si>
  <si>
    <t>为落实“一枚印章管审批”、工程建设项目审批制度改革、审批服务事项标准化梳理、人才服务等“放管服”改革工作，需做好审批制度改革相关服务采购工作，同时为保障营商环境填报、不见面审批等工作需外出考察学习调研</t>
  </si>
  <si>
    <t>46020021T000000014391-城乡规划管理</t>
  </si>
  <si>
    <t>有效解决村民报建设计房屋费用　</t>
  </si>
  <si>
    <t>村民住房报建图纸设计</t>
  </si>
  <si>
    <t>严守生态保护红线，保持村庄和民居景观特色</t>
  </si>
  <si>
    <t>优良中差</t>
  </si>
  <si>
    <t>报建村民满意度</t>
  </si>
  <si>
    <t>46020021T000000014401-民政事务管理</t>
  </si>
  <si>
    <t>常态化走访慰问、联系及帮扶困难退役军人、优抚对象和现役军人家属、困难退役军人；开展革命传统、理想信念社会主义核心价值观等红色教育活动、开展退役军人志愿者专业培训提升能力打造志愿服务队品牌、开展全区退役军人心里咨询疏导活动；大学毕业生入伍一次性奖励金；城乡居民基本养老保险协助开展工作人员工作补贴；公共服务标准化项目；精神障碍社区康复服务；房屋租赁费、水电费、维护费；春节慰问低保户、特困、困难儿童等500户；育才生态区村务协商共治工作经费；立才居老年人日间照料中心、马脚村老年人日间照料中心2024年运营经费；居家养老服务项目经费等等，上年未支付经费80万元。</t>
  </si>
  <si>
    <t>临时救助申请数</t>
  </si>
  <si>
    <t>缓解农户因病产生的经济压力</t>
  </si>
  <si>
    <t>受救助群众满意度</t>
  </si>
  <si>
    <t>46020021T000000014415-农业农村事务</t>
  </si>
  <si>
    <t>做好有关农业农村事务，确保农民增收创收。</t>
  </si>
  <si>
    <t>拨付防汛防风经费到村居的数量</t>
  </si>
  <si>
    <t>11</t>
  </si>
  <si>
    <t>农产品质量安全总体合格率</t>
  </si>
  <si>
    <t>人民对农产品质量满意度</t>
  </si>
  <si>
    <t>46020021T000000014433-综治维稳工作</t>
  </si>
  <si>
    <t>84名村级联防队员补助（201.6万元）、7名村级禁毒专干补助（23.52万元）、10个支出及建设的项目（132.98万元）；立才派出所（73.92万元）、育才派出所（68.46万元）、育才交警中队（22.64万元）、雅亮派出所（80.268万元）网格运行经费（50万元）；84名村级联防队员及7名村级禁毒专干的服装装备费（15.85万元）、保险费（8万元）；</t>
  </si>
  <si>
    <t>日常巡查覆盖率</t>
  </si>
  <si>
    <t>区域犯罪率下降</t>
  </si>
  <si>
    <t>46020021T000000014434-产业发展资金</t>
  </si>
  <si>
    <t>努力发展育才生态区特色农业产业，促进农民增收创收，早日步入小康社会。　</t>
  </si>
  <si>
    <t>发展特色产业</t>
  </si>
  <si>
    <t>农户种植冬季瓜面积增长率</t>
  </si>
  <si>
    <t>申请补贴农户满意度</t>
  </si>
  <si>
    <t>46020021T000000014451-创文巩卫经费</t>
  </si>
  <si>
    <t>　通过国家卫生城市复审、创建全国文明城市，迎接第七届全国文明城市</t>
  </si>
  <si>
    <t>无烟党政机关、单位</t>
  </si>
  <si>
    <t>卫生村、卫生单位评选</t>
  </si>
  <si>
    <t>2022年创建区级无烟党政机关创建</t>
  </si>
  <si>
    <t>2022年创建市级无烟党政机关创建</t>
  </si>
  <si>
    <t>达到国家卫生城市标准</t>
  </si>
  <si>
    <t>完成创文巩卫和环境卫生综合治理</t>
  </si>
  <si>
    <t>积极开展创文演出、文明宣传</t>
  </si>
  <si>
    <t>普及文明礼仪及党的政策理论知识知晓率</t>
  </si>
  <si>
    <t>参与人员满意度</t>
  </si>
  <si>
    <t>46020021T000000014460-社会科学普及与咨询</t>
  </si>
  <si>
    <t>进行社会科学咨询服务，促进社会科学研究成果的推广应用，推动三亚学习型社会的建设。主要用于同三亚学院、三亚航空旅游职业学院以及三亚老教授协会签订协议，举办天涯讲坛，预计每年举办45余场，收益人群4500余人。</t>
  </si>
  <si>
    <t>承办单位</t>
  </si>
  <si>
    <t>专题系列讲座</t>
  </si>
  <si>
    <t>46020021T000000014471-党建工作</t>
  </si>
  <si>
    <t>234001-中共三亚市委直属机关工作委员会</t>
  </si>
  <si>
    <t>一、举办一期三亚市直机关纪检干部业务能力提升培训班，计划安排市直各单位机关纪委书记、委员以及未设立机关纪委的基层党组织纪检委员160人参加培训，培训费预算21万元。
二、举办市直机关党建宣传员培训班。3天，120人，每人550元/天。适应海南自贸港建设下党建工作要求，进一步提高机关党建宣传工作水平，打造政治素质过硬，业务能力突出的机关党建信息员队伍，预算20万元。（适应海南自贸港建设下党建工作要求，进一步提高机关党建宣传工作水平，打造政治素质过硬，业务能力突出的机关党建信息员队伍，有刚性需求）
三、举办习近平新时代中国特色社会主义思想、党的创新理论宣讲会（理论宣讲进机关），举办先进事迹报告会、党建经验交流会等。其中：宣讲会4场，每场场地费6000元，课时费4000元，需4万元；报告会、交流会各1场，每场场地费6000元，资料费、主持人劳务费等各场4000元，需2万元。持续推动党的创新理论深入机关深入基层，进一步加强思想政治建设，激励党员干部奋发进取、见贤思齐，为海南自贸港建设作贡献。预算合计6万元（持续推动党的创新理论深入机关深入基层，进一步加强思想政治建设，激励党员干部奋发进取、见贤思齐，为海南自贸港建设作贡献，有刚性需求）。
四、为市直机关基层党组织订购《机关党建研究》《旗帜》杂志预算10万。
五、心理健康知识讲座培训。所需经费含讲师授课费及食宿费、场地、资料等预算3万元。
六、举办培训班经费90万元，主要用于：1.举办党员发展对象（90人）和入党积极分子（90人）培训班，（按180人、3天、210元/人/天预算）180×3×210=11.34万元；2.举办新党员培训班，（按70人、3天、210元/人/天预算）70×3×210=4.41万元。3.分两期举办党务干部培训班，（按450人、3天、550元/人/天预算）450×3×550=74.25万元。（根据《党章》《中国共产党党和国家机关基层组织工作条例》《中国共产党发展党员工作细则》和三亚市委组织部发展党员工作、党务干部轮训有关规定的要求，该笔经费需保障）
七、基层党组织党建工作经费80万元,拨付各基层党组织费用，用于党建活动开展、党建工作创建、党建阵地建设；（往年延续项目，去年未批复，今年重新申请）
八、党群服务协调员（10名）外包合同续签90万元;
九、机关党建服务品牌创建活动5万元，其中：场地费11000元，荣誉证书900元，奖牌2000元，印刷资料20000元，矿泉水500元，信封12500元，笔600元，座位贴2000元，横幅500元；
十、举办“模范机关”先进单位表彰大会，其中会务保障经费预算开支1万元；（新增项目，“模范机关”创建工作系中央明确要求推动的工作，为营造浓厚的创建氛围，推动各单位积极建设“模范机关”，组织开展有关表彰会议非常必要）
十一、举办2023年度市直机关党组织书记述职评议暨2024年全市机关党建工作会议，预算经费开支3万元。</t>
  </si>
  <si>
    <t>纪检监察干部培训人数</t>
  </si>
  <si>
    <t>举办年度党务干部培训班或市直机关党员发展对象及入党积极分子培训班</t>
  </si>
  <si>
    <t>持续推动党的创新理论深入机关深入基层宣讲</t>
  </si>
  <si>
    <t>党员干部职工满意度</t>
  </si>
  <si>
    <t>704001-三亚市工商业联合会</t>
  </si>
  <si>
    <t>加强完善全市非公经济基层党组织建设，协同市组织部发挥党建引领作用。</t>
  </si>
  <si>
    <t>培训计划按期完成率</t>
  </si>
  <si>
    <t>非公组织党员培训率</t>
  </si>
  <si>
    <t>全年召开会议、举办培训次数</t>
  </si>
  <si>
    <t>非公党建i活动企业覆盖率</t>
  </si>
  <si>
    <t>非公基层党组织增长率</t>
  </si>
  <si>
    <t>非公基层党组织调查满意率</t>
  </si>
  <si>
    <t>46020021T000000014485-营商环境</t>
  </si>
  <si>
    <t>为优化营商环境、提高服务市场主体质效，需保障营商环境举报投诉核查工作，开发营商环境约见小程序及任务跟踪落实系统，委托第三方完成市场调查、咨询回复、政企交流、会议论坛等活动，保障对三亚市各职能局开展调研监测，保障“制度创新年”行动开展、营商环境考核评估、营商环境评价测评活动开展。</t>
  </si>
  <si>
    <t>公众号发布消息数量</t>
  </si>
  <si>
    <t>46020021T000000014584-基本养老保险代发</t>
  </si>
  <si>
    <t>保障我市离退休人员养老待遇发放</t>
  </si>
  <si>
    <t>领取退休养老待遇人次</t>
  </si>
  <si>
    <t>63.4</t>
  </si>
  <si>
    <t>领取丧葬费和抚恤金人数</t>
  </si>
  <si>
    <t>1100</t>
  </si>
  <si>
    <t>我市城乡居民满意度</t>
  </si>
  <si>
    <t>46020021T000000014638-渔船检验及核查</t>
  </si>
  <si>
    <t>351013-海南渔业船舶检验局三亚检验处</t>
  </si>
  <si>
    <t>保质保量完成我市渔业船舶检验发证、开渔船安全隐患排查治理、新建及老旧渔船核查工作、渔船检验档案管理等工作，保证渔船具备安全航行及作业的技术条件。</t>
  </si>
  <si>
    <t>每年完成我市680艘渔 业船舶的检验发证工作。</t>
  </si>
  <si>
    <t>680</t>
  </si>
  <si>
    <t>个/艘</t>
  </si>
  <si>
    <t xml:space="preserve">每年监督渔船安全隐患整改完成率达100%，保证渔船具备安全航行及作业的技术条件。	</t>
  </si>
  <si>
    <t>因船舶防污染设备检验不到位产生的污染海洋事件</t>
  </si>
  <si>
    <t>46020021T000000014643-动植物资源收集与保存</t>
  </si>
  <si>
    <t>　引进热带瓜果菜新品种进行试验种植，筛选出适合三亚市种植的优良瓜果菜品种，促进种植品种的更新换代，开发新的品种产业化发展。创新农业科技，促进农业增收，农民增收。</t>
  </si>
  <si>
    <t>热带水果品种引进试种</t>
  </si>
  <si>
    <t>筛选优质热带果树新品种，辐射三亚市周边优质热带水果种植面积</t>
  </si>
  <si>
    <t>万亩</t>
  </si>
  <si>
    <t>农民增收满意度</t>
  </si>
  <si>
    <t>46020021T000000014698-非公经济统战工作</t>
  </si>
  <si>
    <t>参与制定、推动落实鼓励支持引导非公有制经济发展的政策和规划；
调查研究非公有制经济人士情况并提出意见建议；
了解和反映非公有制经济人士的意见，团结、服务、引导、教育非公有制经济人士，促进非公有制经济健康发展和非公有制经济人士健康成长。</t>
  </si>
  <si>
    <t>开展非公人才政策理论培训班</t>
  </si>
  <si>
    <t>开展非公代表人士综合评价工作</t>
  </si>
  <si>
    <t>46020021T000000014699-党外知识分子和无党派人士统战工作</t>
  </si>
  <si>
    <t>负责联系、培养无党派代表人士，支持和帮助无党派人士加强自身建设、发挥作用；
调查研究党外知识分子、新的社会阶层代表人士和留学归国人员的情况并提出意见建议；
联系、培养党外知识分子、新的社会阶层代表人士和留学归国人员，开展思想政治工作；
指导高等院校、科研院所、国有企业等有关单位和社会组织开展党外知识分子、新的社会阶层人士和留学归国人员统战工作。</t>
  </si>
  <si>
    <t>建设统战服务工作站</t>
  </si>
  <si>
    <t>开展新知阶层人士培训活动</t>
  </si>
  <si>
    <t>开展新知阶层人士交流、调研活动</t>
  </si>
  <si>
    <t>参与活动人士对活动满意度</t>
  </si>
  <si>
    <t>46020021T000000014703-华侨事务</t>
  </si>
  <si>
    <t>统一管理全市侨务工作，贯彻落实党的侨务工作方针政策，建立健全侨务工作制度，制定工作规划并抓好组织协调、督促落实等工作；
调查研究全市侨情和侨务工作情况，管理侨务行政事务，统筹协调有关部门和社会团体的涉侨工作；
联系海外有关侨团和代表人士，指导推动涉侨宣传、文化交流、华文教育等工作；
保护华侨和归侨侨眷的合法权益。</t>
  </si>
  <si>
    <t>运维侨法工作站</t>
  </si>
  <si>
    <t>开展侨务慰问活动</t>
  </si>
  <si>
    <t>开展侨务交流活动及调研工作</t>
  </si>
  <si>
    <t>活动开展满意率</t>
  </si>
  <si>
    <t>46020021T000000014720-畜禽产品质量安全和疫情监测工作经费</t>
  </si>
  <si>
    <t>351005-三亚市动物疫病预防控制中心</t>
  </si>
  <si>
    <t xml:space="preserve">  确保畜禽及其产品质量的安全，，保证菜篮子的安全.　有效控制动物疫病的发生，保护动物产品安全、人民生命财产安全、确保海南“无疫区、健康岛”成果。促进牧业增效和农民增收，维护公共卫生安全和社会和谐稳定	
</t>
  </si>
  <si>
    <t>按时完成全年畜禽产品质量安全监测任务</t>
  </si>
  <si>
    <t>全年重大动物疫病发生次数减少</t>
  </si>
  <si>
    <t>畜禽产品质量安全监测合格率达90%以上</t>
  </si>
  <si>
    <t>46020021T000000014726-农业宣传培训</t>
  </si>
  <si>
    <t>、确保无重大动物疫病发生、提高农民经济收入，提升我单位专技人员和基层动物防疫员动物疫病防控技术水平；提升养殖场（户）养殖技术和动物疫病防控水平。，畜产品质量安全监管，促进牧业增效和农民增收，维护公共卫生安全和社会和谐稳定</t>
  </si>
  <si>
    <t>提升养殖户养殖技术和动物疫病防控水平。促进牧业增效和农民增收，维护公共卫生安全和社会和谐稳定</t>
  </si>
  <si>
    <t>培训100人次</t>
  </si>
  <si>
    <t>，牧业增效、农民增收.养殖户投入少收入增加，</t>
  </si>
  <si>
    <t>46020021T000000014785-救助资金管理</t>
  </si>
  <si>
    <t>救助上访困难群众，维护社会稳定</t>
  </si>
  <si>
    <t>解决困难群众上访件数</t>
  </si>
  <si>
    <t>救助上访困难群众的补助比例</t>
  </si>
  <si>
    <t>46020021T000000014815-科技创新发展专项资金</t>
  </si>
  <si>
    <t>　吸引获奖团队入驻园区，扶持微小企业成长壮大。</t>
  </si>
  <si>
    <t>扶持或吸引优质项目及企业</t>
  </si>
  <si>
    <t>促进小微型企业创新创业（以专家评审评比结果为准）</t>
  </si>
  <si>
    <t>大学生满意率</t>
  </si>
  <si>
    <t>46020021T000000014826-园区服务</t>
  </si>
  <si>
    <t>　加大园区宣传力度，引入优质企业及项目，提高园区产值</t>
  </si>
  <si>
    <t>园区实现产值</t>
  </si>
  <si>
    <t>园区新增入驻企业</t>
  </si>
  <si>
    <t>举办或组织企业参加招商推介、展会等</t>
  </si>
  <si>
    <t>园区举办及支持企业开展创新创业活动</t>
  </si>
  <si>
    <t>宣传设施、宣传资料制作及维护、媒体宣传等</t>
  </si>
  <si>
    <t>促进园区发展（以第三方专业审计单位项目审计结果为准）</t>
  </si>
  <si>
    <t>园区企业满意度</t>
  </si>
  <si>
    <t>46020021T000000014829-远盛物流租赁费用</t>
  </si>
  <si>
    <t>　搭建创新、创业、孵化平台，打造三亚市互联网双创中心。</t>
  </si>
  <si>
    <t>互联网双创中心入驻企业</t>
  </si>
  <si>
    <t>互联网双创中心实现产值</t>
  </si>
  <si>
    <t>为互联网企业提供创业平台，形成产业集聚（以第三方专业审计单位项目审计结果为准）</t>
  </si>
  <si>
    <t>互联网双创中心企业满意度</t>
  </si>
  <si>
    <t>46020021T000000015214-野生动物救助经费</t>
  </si>
  <si>
    <t>　根据《三财（2020）749号》三亚市财政局关于市林业局申请野生动物救助经费的意见，建议从2021年起将野生动物救助经费40万元列入2021年度财政预算。</t>
  </si>
  <si>
    <t>野生动物救助数量</t>
  </si>
  <si>
    <t>头/只</t>
  </si>
  <si>
    <t>野生动物救助</t>
  </si>
  <si>
    <t>野生动物保护</t>
  </si>
  <si>
    <t>46020021T000000015296-市委改革办业务</t>
  </si>
  <si>
    <t>206001-中共三亚市委政策研究室</t>
  </si>
  <si>
    <t>该项目为我单位研究提出政策研究、全面深化改革和中国特色自由贸易港工作方面的意见和建议，负责市委深改委和市委推进自贸委调查研究工作的部署和落实，围绕市委重点调研课题，研究拟订并组织实施三亚全面深化改革和推进自由贸易港建设中长期规划、实施方案。总结评估三亚全面深化改革和自由贸易港建设形成的经验做法，提出可复制可推广创新成果建议。</t>
  </si>
  <si>
    <t>形成可上报的制度创新案例</t>
  </si>
  <si>
    <t>“三亚自贸”公众号发稿数量</t>
  </si>
  <si>
    <t>自贸港建设相关重点研究课题成果</t>
  </si>
  <si>
    <t>46020021T000000015467-妇女维权与救助</t>
  </si>
  <si>
    <t>703001-三亚市妇女联合会</t>
  </si>
  <si>
    <t>通过妇女健康知识普及、反家庭暴力法律宣传、妇女维权工作开展和“两癌”、重症困境妇女救助等关心关爱工作，不断提高妇女维权意识，让困境妇女得到及时有效救助，及时化解家庭矛盾纠纷，为受侵害妇女儿童提供法律援助和心理辅导等，促进社会稳定和谐，提高妇女儿童幸福感。</t>
  </si>
  <si>
    <t>普法宣传活动</t>
  </si>
  <si>
    <t>调处家庭矛盾纠纷数量</t>
  </si>
  <si>
    <t>维护妇女儿童合法权益，助力社会和谐发展</t>
  </si>
  <si>
    <t>46020021T000000015471-建设妇女之家</t>
  </si>
  <si>
    <t>通过加强妇女之家建设，推进基层妇女组织建设、阵地建设等工作，推动“妇女之家”的建设与服务提质增效，加大“妇女微家”延伸建设力度，进一步延伸妇联臂膀，凝聚社会各界力量参与服务妇女儿童工作。</t>
  </si>
  <si>
    <t>举办妇女儿童活动</t>
  </si>
  <si>
    <t>妇女综合素质不断提升</t>
  </si>
  <si>
    <t>46020021T000000015552-计划内班次培训</t>
  </si>
  <si>
    <t xml:space="preserve">    1.落实《干部教育培训工作条例》，完成市组织部、统战部和党校计划内干部培训计划，为推动我市事业发展服务。				
    2.紧紧围绕党中央、国务院中心工作开展干部教育培训，进一步加强领导干部理想信念教育、党性教育、知识教育和专业化能力培训，加强围绕服务自贸区自贸港的能力培训，提升干部德才素养和履职尽责能力。 						
    3.适应教学科研咨询工作需要，进一步加强在教师队伍为重点的各类人才队伍建设，提高各类人才素质和能力。						
    4.全面深化干部教育培训改革，完成教学培训布局，创新培训内容和培训方式方法，增强教学培训的针对性和实效性，全面提升干部教育培训质量和水平。										
</t>
  </si>
  <si>
    <t>会议人数</t>
  </si>
  <si>
    <t>40000</t>
  </si>
  <si>
    <t>受训学员满意度</t>
  </si>
  <si>
    <t>46020021T000000015591-社科类社会组织建设与管理</t>
  </si>
  <si>
    <t>1.根据市社科联相关职能，对已成立的16个三亚市社科普基地，根据开展活动情况，从中择优选择拨款基地，每年后续扶持经费按4万元/个安排
2.开展社会科学知识的普及和培训工作；进行社会科学咨询服务，促进社会科学研究成果的推广应用，推动三亚学习型社会的建设。</t>
  </si>
  <si>
    <t>市级社科普及基地数量</t>
  </si>
  <si>
    <t>扶持经费</t>
  </si>
  <si>
    <t>万元/个</t>
  </si>
  <si>
    <t>46020021T000000015596-社会科学规划课题与成果管理</t>
  </si>
  <si>
    <t>1.每年评选出被立项的重点课题6个左右、每项资助2.5万元左右；一般课题19个左右、每项资助1.5万元。
2.每年评选出一等奖2名、奖金1万元左右；二等奖5名、奖金各8000元左右；三等奖10名、奖金各6000元左右.
3.负责建立全市社会科学优秀研究成果评选、社科课题立项、社会科学先进学会评奖及表彰优秀社会科学工作者。</t>
  </si>
  <si>
    <t>社科成果二等奖</t>
  </si>
  <si>
    <t>社科成果三等奖</t>
  </si>
  <si>
    <t>社科成果一等奖</t>
  </si>
  <si>
    <t>社科一般课题立项</t>
  </si>
  <si>
    <t>19</t>
  </si>
  <si>
    <t>社科重点课题立项</t>
  </si>
  <si>
    <t>评审委员会专家组成</t>
  </si>
  <si>
    <t>获奖结果公示公告</t>
  </si>
  <si>
    <t>46020021T000000015604-节假日摆花经费</t>
  </si>
  <si>
    <t>334001-三亚市住房和城乡建设局</t>
  </si>
  <si>
    <t>美化城市环境，提升城市品位，打造特色鲜明、生态优美的城市景观，展示三亚国际旅游城市良好风貌。</t>
  </si>
  <si>
    <t>每年摆花次数</t>
  </si>
  <si>
    <t>增添节日气氛，摆放草花时效持续2个月及以上为高；摆放草花时效持续1个月及以上为中；摆放草花时效持续1个月以下为低</t>
  </si>
  <si>
    <t>46020021T000000015606-凤凰机场周边绿化项目</t>
  </si>
  <si>
    <t>　美化城市，增添气氛，丰富绿化内容，增加城市绿地多样化，从而提升城市绿化品位和档次。</t>
  </si>
  <si>
    <t>机场路两侧绿地种植草花次数</t>
  </si>
  <si>
    <t>增加城市绿化多样化，种植草花时效期持续2个月及以上为高；种植草花时效期持续1个月及以上为中；种植草花时效期持续1个月以下为低</t>
  </si>
  <si>
    <t>46020021T000000015613-城市夜景灯光维护</t>
  </si>
  <si>
    <t>　及时修复景观灯，靓化城市夜景，提升城市品味</t>
  </si>
  <si>
    <t>景观灯修复时限</t>
  </si>
  <si>
    <t>小时</t>
  </si>
  <si>
    <t>景观灯完好率</t>
  </si>
  <si>
    <t>靓化城市夜景，亮灯率95%及以上为高，90%及以上为中，亮灯率低于90%为低</t>
  </si>
  <si>
    <t>46020021T000000015648-建筑节能与科技监管</t>
  </si>
  <si>
    <t>　做好建筑节能监管工作，推进建筑节能应用。</t>
  </si>
  <si>
    <t>专项检查次数</t>
  </si>
  <si>
    <t>节能宣传活动次数</t>
  </si>
  <si>
    <t>推进建筑节能应用，当年施工许可报建中执行绿色建筑标准项目占施工许可总建面积比例</t>
  </si>
  <si>
    <t>建筑用户满意度</t>
  </si>
  <si>
    <t>46020021T000000015649-群团综合事务</t>
  </si>
  <si>
    <t>1.2024年拟举办1期工会干部培训班30万元。含每期培训班拟参训120人，每期拟为5天，培训费按标准550元/人/天，学员食宿按培训当期标准列支；含培训班授课老师课酬费用等。
2.拟举办市直机关救护技能轮训及市直机关救护技能大赛30万元。含培训场地、比赛场地、比赛用品、奖金奖杯奖牌、裁判、后勤保障、税金等）。
3.2024年拟办1期办公技能培训30万元。开展办公技能培训，含学员食宿、培训费、授课老师课酬费用等。
4.按照国务院全民健身计划（2021-2025）工作部署，2024年拟举办市直机关运动会60万元。含比赛场地、比赛用品、奖金奖杯奖牌、裁判、安保、医疗及后勤保障、开闭幕式广告制作清单、赛事媒体宣传、税金等（往年延续项目，因受疫情等因素影响，该项目去年未申报，今年恢复有关经费预算申请）。</t>
  </si>
  <si>
    <t>举办工会干部业务培训班</t>
  </si>
  <si>
    <t>市直机关救护技能轮训人数或办公技能培训人数</t>
  </si>
  <si>
    <t>工会干部职工满意度</t>
  </si>
  <si>
    <t>46020021T000000015653-棚改政府购买服务资金</t>
  </si>
  <si>
    <t>　完成年度棚改政府购买服务资金支付，维护贷款信誉度，改善棚户区环境。</t>
  </si>
  <si>
    <t>使用棚改购买服务资金项目期数</t>
  </si>
  <si>
    <t>能确保本年度计划实施棚改项目融资工作顺利进行，降低政府隐性债务率为好，否则为坏</t>
  </si>
  <si>
    <t>46020021T000000015655-廉租房租金及补贴</t>
  </si>
  <si>
    <t>　提升物业管理服务水平，确保小区治安和环境卫生状况良好，秩序井然。</t>
  </si>
  <si>
    <t xml:space="preserve"> 租金收缴完成率</t>
  </si>
  <si>
    <t>小区治安良好，环境卫生整洁为高；治安良好，但环境卫生一般为中；治安不好，环境卫生脏乱为低。</t>
  </si>
  <si>
    <t>小区住户满意度</t>
  </si>
  <si>
    <t>46020021T000000015656-行业监管</t>
  </si>
  <si>
    <t>　履行行业监管职责，促进建筑行业安全生产，改善生产环境，促进城市发展，维护社会和谐。</t>
  </si>
  <si>
    <t>行业检查次数</t>
  </si>
  <si>
    <t>组织行业培训次数</t>
  </si>
  <si>
    <t>建筑行业生产秩序有条不紊，物料堆放整齐有序为高；生产秩序好，但物料堆放杂乱为中；生产秩序紊乱，工地物料堆放杂乱为低。</t>
  </si>
  <si>
    <t>46020021T000000015657-棚户区改造监管</t>
  </si>
  <si>
    <t>保障单位日常运转，监管完成年棚改各项任务，切实改善棚户区人民群众居住环境，提升城市品位，促进全市经济社会协调健康发展。</t>
  </si>
  <si>
    <t>办公设施故障维护时限</t>
  </si>
  <si>
    <t>办公设备完好率</t>
  </si>
  <si>
    <t>改造完成度</t>
  </si>
  <si>
    <t>46020021T000000015658-房地产交易中心经费</t>
  </si>
  <si>
    <t>　给各进驻单位提供良好的办公环境、给办事人群众提供一站式办证服务，建立综合型服务大厅</t>
  </si>
  <si>
    <t>租用面积</t>
  </si>
  <si>
    <t>6210.98</t>
  </si>
  <si>
    <t>综合型服务大厅办公环境良好，租赁场所基础设施基本完善，可以为各进驻单位及办事群众提供基础设施保障为好；不能为各进驻单位及办事群众提供基础设施保障为坏。</t>
  </si>
  <si>
    <t>办事人员对办公环境满意度</t>
  </si>
  <si>
    <t>46020021T000000015722-森林资源培育</t>
  </si>
  <si>
    <t>完成三亚市森林质量精准提升示范项目，三亚市海防林提质改造技术规程编制费，三亚市退化林本底调查和评估编制费，三亚市古树名木保护方案编制费，古树名木巡查和养护项目，古树名木资源管理系统运维费，义务植树活动经费，年度造林绿化验收经费</t>
  </si>
  <si>
    <t>年内完成造林任务</t>
  </si>
  <si>
    <t>古树名木保护率</t>
  </si>
  <si>
    <t>市民满意率</t>
  </si>
  <si>
    <t>419008-三亚市林业科学研究院</t>
  </si>
  <si>
    <t xml:space="preserve">（1）培育白玉兰嫁接苗2万株；探讨出提高白玉兰鲜花产量及鲜花保鲜效果最佳的方式；总结出一套适于热带地区白玉兰栽培技术管理手册。
（2）初步明确26个热带果树在三亚地区的生长量、物候期、树体生长发育特性、开花结果、病虫害发生及其防治等；对果树的适应性进行系统评价分析，筛选出适合栽培的热带新奇特果树等。
（3）建设极小种群野生植物保护基地20亩；培育海南假韶子和蕉木苗木1000株；总结海南假韶子迁地保育技术体系1套。
（4）开展秋石斛开花机理研究，明确秋石斛FT和TFL1等开花关键基因在不同生长阶段的表达水平；建立秋石斛成花转变的综合调控技术1套；开展秋石斛产业化技术研究。
（5）蝴蝶兰种质资源鉴定评价100-200份，其中形态学性状鉴定评价100份左右、抗逆性状鉴定评价100份；建立蝴蝶兰种质资源评价技术规范1套；完善蝴蝶兰种质资源数据信息库信息100条；开展兰花新品种选育，创新优良新种质100份。
（6）收集海南油茶优良品种至少10个以上；建设油茶资源圃5亩及繁育基地2亩；开展1处低产林和1处初产林进行精细化管护及油茶的油营养成分及品质评价。
（7）开展濒危红树植物红榄李20个固定样地的年度监测；培育红榄李幼苗500株，野外栽植红榄李200株。
</t>
  </si>
  <si>
    <t>培育苗木</t>
  </si>
  <si>
    <t>株</t>
  </si>
  <si>
    <t>建设资源圃(保护基地)</t>
  </si>
  <si>
    <t>蝴蝶兰种质资源鉴定评价</t>
  </si>
  <si>
    <t>秋石斛产业化技术</t>
  </si>
  <si>
    <t>助力林业产业转型升级</t>
  </si>
  <si>
    <t>46020021T000000015735-自然资源开发利用管理</t>
  </si>
  <si>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</si>
  <si>
    <t>档案馆正常运转率</t>
  </si>
  <si>
    <t>计算机和网络平台运行稳定，无重大事故</t>
  </si>
  <si>
    <t>完成不动产档案馆信息化项目，通过验收为好，不通过为坏</t>
  </si>
  <si>
    <t>实现建设用地报批资料的电子化管理，能够上线使用为好，不能上 线使用为坏</t>
  </si>
  <si>
    <t>全局网络使用人员满意度</t>
  </si>
  <si>
    <t>46020021T000000015737-市政维修养护工程</t>
  </si>
  <si>
    <t>334005-三亚市政维护应急中心</t>
  </si>
  <si>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2.解决市政道路中存在的缺陷，保证市政道路完好率达95%,路缘石、排水井盖、雨水篦子等附属设施无倾斜、缺失、松动。
3.加强市政道路巡查及维护工作，延长了设施服务年限，以节约改造、建设的支出。</t>
  </si>
  <si>
    <t xml:space="preserve"> 市政道路基础设施养护按合同规定时间分月、分季度完成对路面基础设施的养护。</t>
  </si>
  <si>
    <t xml:space="preserve">  完成管辖范围内423.317公里市政道路道路及其附属路面基础设施的维护工作，保证道路完好无破损，通过每日安排人员对市政道路进行巡查，确保市政设施完好率95%。</t>
  </si>
  <si>
    <t>343.353</t>
  </si>
  <si>
    <t>公里</t>
  </si>
  <si>
    <t>市政道路完好率达95%。 路缘石、排水井盖、雨水篦子等附属设施无倾斜、缺失、松动　</t>
  </si>
  <si>
    <t>维修养护费用</t>
  </si>
  <si>
    <t>3000</t>
  </si>
  <si>
    <t xml:space="preserve"> 加强市政道路巡查及维护工作，延长了设施服务年限，以节约改造、建设的支出。（无改造为“高”、有一项改造为“中”，两项改造为“差”)</t>
  </si>
  <si>
    <t xml:space="preserve">  全面加强的市政道路及其附属设施的维护工作，解决道路及其附属基础设施破损导致的问题，保证市民的正常生活、生产需要，提升居民生活质量。（市民能正常生活为“好”、无法正常生活为“坏”）</t>
  </si>
  <si>
    <t xml:space="preserve"> 项目的实施主要是加强城市基础设施的建设，解决人流车流过大导致的市政道路及其附属基础设施常态破损问题，提高了市政道路完好率，保障市民游客出行（解决破损问题率：高≥90%、中≥70%、低≥60%)</t>
  </si>
  <si>
    <t>46020021T000000015743-三亚市建筑外立面维护项目</t>
  </si>
  <si>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</si>
  <si>
    <t>总维护面积为47.02万平方米</t>
  </si>
  <si>
    <t>470200</t>
  </si>
  <si>
    <t>确保立面设施完好率</t>
  </si>
  <si>
    <t>维护费用小于预算数</t>
  </si>
  <si>
    <t>加强建筑外立面巡查及维护工作，延长了设施服务年限，以节约改造、建设的支出（无改造为“高”、有一项改造为“中”，两项改造为“差”)</t>
  </si>
  <si>
    <t>强城市基础设施的建设及维护，解决现有街道建筑物外观陈旧、现象参差不齐等状况，使市民的幸福指数得到提高（维护问题解决率：高≥90%、中≥70%、低≥60%）)</t>
  </si>
  <si>
    <t>46020021T000000015744-市政桥梁维护和安全检测</t>
  </si>
  <si>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</si>
  <si>
    <t>市政维护桥梁和安全检测按合同规定时间分月、分季完成对桥梁的养护和检测。</t>
  </si>
  <si>
    <t>完成管辖范围内30座市政桥梁维护过及3座市政桥梁检测工作。</t>
  </si>
  <si>
    <t>维修维护成本</t>
  </si>
  <si>
    <t>保证桥梁使用的正常及安全性，为市民及游客带来良好的生活旅游体验（无事故为“好”，出事故为“坏”）</t>
  </si>
  <si>
    <t>项目的实施主要是加强城市基础设施的建设，解决桥梁存在的隐患问题，保障了桥梁运行的安全。（无事故为“好”，出事故为“坏”）</t>
  </si>
  <si>
    <t>全面加强市政桥梁维护和安全检测工作，保证市民的正常生活、安全出行。（正常出行“好”，无法正常出行“坏”）</t>
  </si>
  <si>
    <t>46020021T000000015746-市政人行道无障碍改造</t>
  </si>
  <si>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</si>
  <si>
    <t>完成管辖范围内22.878万平方米人行道无障碍设施维护工作，通过每日安排人员对市政人行道无障碍设施进行巡查，保证人行道无障碍设施完好无破损</t>
  </si>
  <si>
    <t>188000</t>
  </si>
  <si>
    <t>定期拉网排查市政人行道无障碍对破损设施进行维修或替换，做到市政人行道无障碍设施畅通完好，方便市民出行</t>
  </si>
  <si>
    <t>维护费用低于预算数</t>
  </si>
  <si>
    <t>160</t>
  </si>
  <si>
    <t>加强市政人行道无障碍设施巡查及维护工作，延长了设施的服务年限，以节约改造、建设的支出。（无改造为“高”、有一项改造为“中”，两项改造为“差”)</t>
  </si>
  <si>
    <t>全面加强市政人行道无障碍维护工作，解决市政人行道无障碍设施破损导致的问题，保障有需求的市民正常出行.（正常出行“好”、无法正常出行“坏”)</t>
  </si>
  <si>
    <t>通过及时有效的完成日常巡查市政无障碍设施工作，解决人行道无障碍设施中存在的问题，增加改善城市人行道无障碍体系建设（解决存在问题率，高≥90%、中≥70%、低≥60%)</t>
  </si>
  <si>
    <t>46020021T000000015748-污水管网维护与运行</t>
  </si>
  <si>
    <t>通过及时有效地完成日常清理、维护污水管网、管涵设施，以及日常巡查管网、管涵工作，确保城区污水管网及配套设施的正常运行，避免污水外冒现象，向市民提供优质的生活环境，提升城市形象。</t>
  </si>
  <si>
    <t xml:space="preserve"> 项目的开展按月、季度给予实施，对突发污水外冒、溢流等现象给予及时处置。</t>
  </si>
  <si>
    <t>完成852公里污水管道、289个排放口、108座泵站等设施巡查维护工作，以及抽样检测3900个污水浓度样品。</t>
  </si>
  <si>
    <t>852</t>
  </si>
  <si>
    <t>辖区污水管网、排放口、泵站正常运行率</t>
  </si>
  <si>
    <t>项目的实施延长了设施服务年限，以节约改造、建设的支出。（无改造为“高”、出现一项改造为“中”、出现两项改造为“低”)</t>
  </si>
  <si>
    <t xml:space="preserve"> 项目实施保证了市民的正常生活、生产需要，提升居民生活质量。（能市民正常生活为“好”，无法正常生活为“坏”）</t>
  </si>
  <si>
    <t xml:space="preserve"> 项目的实施避免污水直排入三亚河，改善三亚河水生态环境。（无污水直接排河为“好”、有污水直接排河为“差”），)</t>
  </si>
  <si>
    <t>市民对于维护范围内的污水收集、提升效果基本满意，得到三亚市市区广大市民的支持。（满意为“高”、基本满意为“中”、不满意为“低”)</t>
  </si>
  <si>
    <t>46020021T000000015775-垃圾处理政府补贴</t>
  </si>
  <si>
    <t xml:space="preserve">　提高我市生活垃圾处理工作的效率，努力实现生活垃圾减量化、无害化、资源化目标，促进我市环境卫生工作的发展。 </t>
  </si>
  <si>
    <t>渗滤液日处理量</t>
  </si>
  <si>
    <t>立方米</t>
  </si>
  <si>
    <t>餐厨废弃物收运率</t>
  </si>
  <si>
    <t>生活垃圾无害化处理率</t>
  </si>
  <si>
    <t>生活垃圾无害化处理，未产生污染</t>
  </si>
  <si>
    <t>46020021T000000015780-垃圾管理</t>
  </si>
  <si>
    <t>　做好全市智慧垃圾分类系统及公众号运营维护工作，强化宣传教育，提升居民生活垃圾分类意识，逐步实现生活垃圾分类实施范围全覆盖。</t>
  </si>
  <si>
    <t>全市智慧垃圾分类系统及公众号运营维护完好率</t>
  </si>
  <si>
    <t>强化垃圾分类宣传教育，30%及以上的城区居民知道生活垃圾该分类处理的为高；15%及以上的城区居民知道生活垃圾该分类处理的为中；小于15%的城区居民知道生活垃圾该分类处理为低。</t>
  </si>
  <si>
    <t>估</t>
  </si>
  <si>
    <t>46020021T000000015781-园林绿化管理</t>
  </si>
  <si>
    <t>组织园林绿化管理培训和园林业务相关学习，委托第三方机构进行园林绿化考评，有效推进我市园林绿化管理工作</t>
  </si>
  <si>
    <t>园林管理培训次数</t>
  </si>
  <si>
    <t>每月园林绿化考评次数</t>
  </si>
  <si>
    <t>市管公园绿地检查覆盖率</t>
  </si>
  <si>
    <t>46020021T000000015784-公园绿化管护</t>
  </si>
  <si>
    <t>　提升公园绿地园林绿化景观，营造良好的城市环境，为市民提供宜居的、舒适的游憩空间</t>
  </si>
  <si>
    <t>公园绿地养护面积</t>
  </si>
  <si>
    <t>460000</t>
  </si>
  <si>
    <t>营造和美化城市环境，为市民提供舒适的游憩空间。公园绿化养护达到一级养护管理水平为好，不能达到一级养护管理水平为坏为坏</t>
  </si>
  <si>
    <t>46020021T000000015799-三亚市海绵城市建设技术服务工作经费</t>
  </si>
  <si>
    <t>　三亚海绵城市技术服务成果通过财政部、水利部和住建部三部委的考核我市海绵城市建设试点区域外项目设计方案达到海绵城市建设相关要求。</t>
  </si>
  <si>
    <t>项目库内的海绵设施建设完成率</t>
  </si>
  <si>
    <t>城市建成区20%达到海绵城市建设目标要求为好，否则为坏</t>
  </si>
  <si>
    <t>46020021T000000015848-路灯高压箱变及高压线路检测</t>
  </si>
  <si>
    <t>334003-三亚市路灯所</t>
  </si>
  <si>
    <t xml:space="preserve">1、保障全市路灯设施、道路交通正常运行亮灯率达95%
2、保证灯具正常使用后自动进入节能运行状态，延长灯具的使用寿命，减少大量灯具损耗
3、保障高压箱变及高压线路运行的稳定性、安全性
4、采取定期或不定期对高压箱变设备进行检查
</t>
  </si>
  <si>
    <t>维护抢修时限</t>
  </si>
  <si>
    <t>高压箱变台数</t>
  </si>
  <si>
    <t>299</t>
  </si>
  <si>
    <t>箱变质量完好率</t>
  </si>
  <si>
    <t>通过高压箱变检修延长灯具的使用年限</t>
  </si>
  <si>
    <t>广大市民满意度</t>
  </si>
  <si>
    <t>46020021T000000015850-城镇公用事业照明</t>
  </si>
  <si>
    <t>1、保障全市路灯设备正常亮灯
2、城镇公用照明电费采取分时段亮灯，在保证路灯亮灯效果的前提下节约运行电费
3、使用节能方案、节约电费、大量减少了灯具损耗
4、保障路灯设施正常运行、道路交通安全，亮化夜间出行质量，有效降低犯罪率
5、通过智能灯控系统改造等方面的技术节约电费</t>
  </si>
  <si>
    <t>路灯电量产出数</t>
  </si>
  <si>
    <t>33830000</t>
  </si>
  <si>
    <t>千瓦</t>
  </si>
  <si>
    <t>路灯质量达标率</t>
  </si>
  <si>
    <t xml:space="preserve">保证广大市民正常出行率	</t>
  </si>
  <si>
    <t xml:space="preserve">广大市民满意度		</t>
  </si>
  <si>
    <t>46020021T000000015851-路灯灯控系统设施专项维护</t>
  </si>
  <si>
    <t>1、促进能源节能、改善城市照明环境、保证城市照明设施完好和正常运转
2、通过对网络实施对路灯呢过的灯控和实时信息检测
3、增加路灯控制系统实现路灯一体化，减少今后的日常管理工作量，节约人工，提高管理效率
4、对国家发展的低碳经济，节能减排起到一定的作用
5、路灯故障自动上报、线路电缆防盗报警</t>
  </si>
  <si>
    <t>维修抢修及时率</t>
  </si>
  <si>
    <t>全市监控点</t>
  </si>
  <si>
    <t>371</t>
  </si>
  <si>
    <t>监控点质量达标率</t>
  </si>
  <si>
    <t>保证全市4万照明设施正常运行多盏j</t>
  </si>
  <si>
    <t>41605</t>
  </si>
  <si>
    <t>盏</t>
  </si>
  <si>
    <t>46020021T000000015852-城市路灯维护</t>
  </si>
  <si>
    <t>1、保障日常人员经费
2、保障全市路灯设备完好率，亮灯率，及时维修率始终保持在95%以上，维护城市路灯照明设备的完好和正常运转、保证夜间道路交通
3、带动城市旅游文化产业的建设
4、减少灯具难度更换的频率，节约成本及应急和灾后抢修等</t>
  </si>
  <si>
    <t>路灯亮灯及时率</t>
  </si>
  <si>
    <t>实际维护路灯数量</t>
  </si>
  <si>
    <t>路灯照明设备的完好率</t>
  </si>
  <si>
    <t>灯具的更换率</t>
  </si>
  <si>
    <t>46020021T000000015894-市扶贫和乡村振兴服务中综合工作经费</t>
  </si>
  <si>
    <t>352001-三亚市乡村振兴局本级</t>
  </si>
  <si>
    <t>通过实施该项目，确保三亚市扶贫和乡村振兴服务中心能够正常运转。一是在编人员顺利配备到位。二是能够正常开展各项业务工作。三是协助主管部门完成好各项工作任务。</t>
  </si>
  <si>
    <t>协助指导各区、育才生态区实施项目个数</t>
  </si>
  <si>
    <t>到各区、育才生态区开展产业扶贫、就业扶贫、消费扶贫等指导协助工作次数。</t>
  </si>
  <si>
    <t>脱贫人口年人均纯收入</t>
  </si>
  <si>
    <t>46020021T000000015903-三亚市老区建设促进会办公室工作经费</t>
  </si>
  <si>
    <t>保证市老区建设促进会办公室工作正常运转，加大红色文化宣传力度，同中央、省支持加快革命老区建设的发展步伐一致。</t>
  </si>
  <si>
    <t>召开全市老区建设座谈会次数</t>
  </si>
  <si>
    <t>完成中国老区建设刊物征订（月刊450份），让我市36个革命老区村人民和相关部门对全国老区建设工作信息及时掌握。</t>
  </si>
  <si>
    <t>慰问革命老区村困难户户数</t>
  </si>
  <si>
    <t>46020021T000000015940-宣传事务</t>
  </si>
  <si>
    <t>1.对外宣传及新闻宣传，包括与媒体等合作事项
2.社会宣传工作，包括广告及活动等事项</t>
  </si>
  <si>
    <t>对外宣传次数</t>
  </si>
  <si>
    <t>文化惠民活动参与人次</t>
  </si>
  <si>
    <t>研究统一战线工作理论、政策、法规，制定发展规划并推动落实，深入调查研究，及时报告统一战线工作情况并提出建议；
推动统一战线工作改革，提出中国（海南）自由贸易试验区、中国特色自由贸易港建设统一战线工作方面的意见建议；
统筹协调和指导各区各部门各单位统一战线工作。　</t>
  </si>
  <si>
    <t>开展理论政策培训</t>
  </si>
  <si>
    <t>开展理论政策调研活动</t>
  </si>
  <si>
    <t>编印《三亚统战》内部期刊</t>
  </si>
  <si>
    <t>舆情出现次数</t>
  </si>
  <si>
    <t>46020021T000000015944-森林防火检查</t>
  </si>
  <si>
    <t>用于森林防火和安全生产宣传、督导检查车辆租赁、森林防火培训、考察学习差旅费等森林防火相关工作。</t>
  </si>
  <si>
    <t>组织防火宣传活动</t>
  </si>
  <si>
    <t>火灾发生面积</t>
  </si>
  <si>
    <t>570</t>
  </si>
  <si>
    <t>46020021T000000015945-临春岭森林公园管理</t>
  </si>
  <si>
    <t>营造良好氛围，提高游客满意度，维护公园日常秩序，确保安全无重大事故。　</t>
  </si>
  <si>
    <t>园区管护</t>
  </si>
  <si>
    <t>1890</t>
  </si>
  <si>
    <t>安全无重大事故</t>
  </si>
  <si>
    <t>公园生态维护，确保不出现毁林问题</t>
  </si>
  <si>
    <t>游客满意度</t>
  </si>
  <si>
    <t>46020021T000000016058-国家级“海南省三亚热带兰花种质资源库”建设项目维护管理费</t>
  </si>
  <si>
    <t>　　项目总体目标主要是保存热带兰花种质资源4032份，利用现有兰花资源进行无性繁殖和杂交培育，再补充收集热带兰花种质资源50种个，不断丰富热带兰花品种资源；总结出一套栽培管理技术研究报告，论文一篇。</t>
  </si>
  <si>
    <t>保存热带兰花种质资源</t>
  </si>
  <si>
    <t>收集热带兰花种质资源</t>
  </si>
  <si>
    <t>助力花卉产业转型升级</t>
  </si>
  <si>
    <t>46020021T000000016128-人大监督</t>
  </si>
  <si>
    <t>　围绕市委中心工作和自贸区（港）建设，更好的开展各项监督工作，促进国民经济社会发展;通过考察调研形成调研考察报告</t>
  </si>
  <si>
    <t>委托开展课题研究数量</t>
  </si>
  <si>
    <t>推动有关法律制度、相关政策措施的落实，促进经济、生态可持续发展</t>
  </si>
  <si>
    <t>46020021T000000016172-人大立法</t>
  </si>
  <si>
    <t>　地方性法规宣传是法治建设中的一项重要基础性工作，在城市治理和社会管理中发挥着至关重要的作用，努力创新有效的地方性法规宣传工作使地方性法规能在广大人民群众中内化于心外化于行。</t>
  </si>
  <si>
    <t>备案审查件数</t>
  </si>
  <si>
    <t>出台地方性法规（草案） 数量</t>
  </si>
  <si>
    <t>部</t>
  </si>
  <si>
    <t>提高地方性法规立法工作效率和法规质量</t>
  </si>
  <si>
    <t>46020021T000000016220-人才开发专项资金</t>
  </si>
  <si>
    <t>　落实“百万人才进海南行动计划”，保障《三亚市落实“百万人才进海南行动计划”实施方案（2018-2025年）》中各项任务落实。</t>
  </si>
  <si>
    <t>本年引进人才数量</t>
  </si>
  <si>
    <t>完成百万人才进海南行动计划进度</t>
  </si>
  <si>
    <t>引进人才满意度</t>
  </si>
  <si>
    <t>完成对院士到三亚开展服务各项扶持,推进院士工作站建设,完善市院士联合会服务体系建设.</t>
  </si>
  <si>
    <t>走访慰问院士人次</t>
  </si>
  <si>
    <t>举办院士大讲堂等学术交流活动场次</t>
  </si>
  <si>
    <t>吸引新院士会员为，三亚做贡献，会员增加幅度</t>
  </si>
  <si>
    <t>316002-三亚市人力资源开发局</t>
  </si>
  <si>
    <t>　用于发放引进人才住房租赁和购房补贴</t>
  </si>
  <si>
    <t>按时发放率</t>
  </si>
  <si>
    <t>补贴3000人次</t>
  </si>
  <si>
    <t>引进人才政策知晓率</t>
  </si>
  <si>
    <t>招聘银发精英人才；招聘市直属外籍教师；专家评审</t>
  </si>
  <si>
    <t>招聘银发精英人数</t>
  </si>
  <si>
    <t>工作稳定满3年为高，2年为中，1年以下为低</t>
  </si>
  <si>
    <t>招聘对象满意度</t>
  </si>
  <si>
    <t>扎实推进《海南省中小学“好校长、好教师”培养工程》暨三亚市“雁领天涯”中小学名师培养工程，充分发挥名校长名师的辐射示范作用，引领全市中小学校长教师专业成长，加快新时代中小学校长教师梯队体系建设。通过引进银发精英人才，促进教育教学教研水平快速提升。</t>
  </si>
  <si>
    <t>名师名校长工作室建设</t>
  </si>
  <si>
    <t>”雁领天涯“名师工作坊培养</t>
  </si>
  <si>
    <t>促进教育教学教研水平快速提升</t>
  </si>
  <si>
    <t>吸引、利用先进才智、经验和力量，指导提高教育教学水平</t>
  </si>
  <si>
    <t>促进打造一支优质的教师队伍</t>
  </si>
  <si>
    <t>提高学校教学管理、教师教学能力、学生学业水平</t>
  </si>
  <si>
    <t>1.开展致富带头人培训指导等工作；
2.促进青年创业就业；
3.开展青年文明号等工作；
4.更好地服务青年企业家，提升青年企业家之间的沟通联系。
5.落实海南自贸港建设专职志愿者的住房补贴发放工作，让志愿者能够沉下心扎根基层。</t>
  </si>
  <si>
    <t>开展青年就业创业类培训</t>
  </si>
  <si>
    <t>开展青年创新创业赛事活动</t>
  </si>
  <si>
    <t>开展青年创新创业或就业创业类调研</t>
  </si>
  <si>
    <t>发放中西部计划、专职志愿者补贴发放及时率</t>
  </si>
  <si>
    <t>1.开展学术交流。
2.开展人才培养工作。
3.促进科技项目合作。</t>
  </si>
  <si>
    <t>学术交流活动</t>
  </si>
  <si>
    <t>促进国际人才交流合作</t>
  </si>
  <si>
    <t>46020021T000000016603-计量检定</t>
  </si>
  <si>
    <t>507002-海南省三亚质量技术监督技术所</t>
  </si>
  <si>
    <t>1.完成各类计量器具检定15499台（件）。其中，检定压力表3260台（件），检定燃油加油机935台（件），检定燃气表2372台（件），检定非自动衡器3544台（件），检定出租汽车计价器3297台（件），检定血压计391台（件），检定砝码1606个，检定天平94台（件），出动人员280人次主动上门开展检定工作服务，计量器具委托检定完成率达到100%；2.送检计量标准仪器及配套设备104台（套），完成计划送检率100%；3.组织20人次参加了2020年度专业技术人员继续教育培训；4.参加压力表和血压计比对6次；5.完成仪器设备维修10次；6..完成专用材料印刷及采购</t>
  </si>
  <si>
    <t>完成仪器设备维修</t>
  </si>
  <si>
    <t>完成各类计量器具检定</t>
  </si>
  <si>
    <t>10854</t>
  </si>
  <si>
    <t>个（台、套、件、辆）</t>
  </si>
  <si>
    <t>参加压力表和血压计比对</t>
  </si>
  <si>
    <t>完成专用材料印刷及采购</t>
  </si>
  <si>
    <t>送检计量标准仪器及配套设备</t>
  </si>
  <si>
    <t>65</t>
  </si>
  <si>
    <t>台（套）</t>
  </si>
  <si>
    <t>组织科室人员参加了专业技术人员继续教育培训</t>
  </si>
  <si>
    <t>出租车计价器受检率</t>
  </si>
  <si>
    <t>压力表、燃油加油机、燃气表、非自动衡器、血压计、砝码、天平等计量检定器具受检率</t>
  </si>
  <si>
    <t>三亚质量技术监督技术所对计量器具检定服务客户进行调查</t>
  </si>
  <si>
    <t>46020021T000000016609-服务民营经济发展</t>
  </si>
  <si>
    <t>　非公经济企业转型升级、教育培训、考察调研等；工商企业界国内外联络交流活动；支持发展基层商会协会建设；优秀建设者推荐评选表彰；参政议政、宣传指导、刊物印制等；非公经济组织法律援助、信息服务，协调劳动关系等；其他非公经济事务。</t>
  </si>
  <si>
    <t>指导服务会员非公经济企业数量</t>
  </si>
  <si>
    <t>促进全市非公经济组织健康成长，开展非公经济人士理想信念教育及专题培训数</t>
  </si>
  <si>
    <t>培训人员合格率</t>
  </si>
  <si>
    <t>考察、培训期间人员安全保障率</t>
  </si>
  <si>
    <t>提升海南自由贸易港建设影响力，增强海外内交流，组织工商界联谊交流活动次数</t>
  </si>
  <si>
    <t>服务非公经济会员年度调查满意率</t>
  </si>
  <si>
    <t>46020021T000000016648-自然资源和不动产统一登记管理</t>
  </si>
  <si>
    <t>324011-三亚市不动产登记中心</t>
  </si>
  <si>
    <t>降低群众办理继承类不动产登记业务的成本；着重提升营商环境财产登记指标，为群众提供高效便捷的不动产登记服务。</t>
  </si>
  <si>
    <t>公证服务继承类不动产登记业务</t>
  </si>
  <si>
    <t>营商环境财政登记指标</t>
  </si>
  <si>
    <t>46020021T000000016650-国家安全业务</t>
  </si>
  <si>
    <t>1、提高业务干部调查能力、办案能力、心理素质；
2、进行业务培训，以更好地掌握业务知识，开展安全保卫工作；
3、提高干警及人民群众反间谍安全防范意识；
4、提高人民群众维护国家安全的自觉性；
5、积极向身边人做有关国家安全的知识宣传，为保障国家安全、构筑人民防线做出自己的努力。</t>
  </si>
  <si>
    <t>宣传片制作</t>
  </si>
  <si>
    <t>人民防线工作</t>
  </si>
  <si>
    <t>每年外出培训人次</t>
  </si>
  <si>
    <t>宣传手册印刷数量</t>
  </si>
  <si>
    <t>政治安全保卫工作</t>
  </si>
  <si>
    <t>每月反间谍宣传教育</t>
  </si>
  <si>
    <t>心理健康测试合格率</t>
  </si>
  <si>
    <t>国家安全知识宣传覆盖率</t>
  </si>
  <si>
    <t>46020021T000000016653-三月三节庆活动</t>
  </si>
  <si>
    <t>402001-三亚市民族事务局</t>
  </si>
  <si>
    <t>保证三月三活动顺利圆满完成；让全市各少数民族群众共度一个多民族多样化的节日。</t>
  </si>
  <si>
    <t>组织参加活动的队伍数量</t>
  </si>
  <si>
    <t>支</t>
  </si>
  <si>
    <t>增强各民族团结进步</t>
  </si>
  <si>
    <t>群众对活动的满意度</t>
  </si>
  <si>
    <t>46020021T000000016656-民族工作</t>
  </si>
  <si>
    <t>　进一步巩固我市民族团结进步的良好局面，进一步提升我市民族文化繁荣发展的良好局面；在全市各单位遴选少数民族副科级以上干部50名左右进行履职能力提升专题培训;；对全市少数民族干部队伍建设进行调研学习和考察其他地方先进经验和信息建设等;；以少数干部为主，兼顾社会各界民族团结进步重点工作专题培训；全市少数民族工作及相关村委干部级35人进行培训，各区负责民族工作领导、工作人员及村委干部给20人省外考察学习班；联合市科协等有关单位在民族地区组织科技知识宣传培训等；、扶持我市民族特色黎锦产业走向市场，促进少数民族地区经济发展；民族团结进步宣传活动工作；开展铸牢中华民共同体意识宣传活动；古尔邦节经费；民族团结“七进”活动；民族民歌民舞大赛。2019、2021年我市分别成功举办第一、第二届，2025年拟举办第三届黎族苗族民歌大赛。民族团结进步参访活动。组织我市荣获国家、省表彰的民族进步模范集体和个人赴全国民族团结创建先进典型地区参访学习；各族青少年交流计划。开展各族青少年主题交流活动，进一步铸牢中华民族共同共体意识；组织参加各级组织的民族文艺体育竞技邀请等赛事；民族文化传承和保护。重点加强对本省省黎苗回等少数民族文化的传承和保护，举办少数民族非物质文化遗产项目的培训活动，大加对民族文化项目的研究宣传等；民族地区融入海南自由贸易港建设，大力实施乡村振兴、民族区域自治能力等重大问题研究；宣传主义核心价值观。依托民族教育基地每季度组织开展至少1场践行社会主义价值观活动;</t>
  </si>
  <si>
    <t>多次深入开展民族团结进步创建，开展各项民族工作</t>
  </si>
  <si>
    <t>套</t>
  </si>
  <si>
    <t>民族团结工作得到建设性突破</t>
  </si>
  <si>
    <t>　保障本局机关正常运转，保障各项民族工作任务得到圆满顺利的实施。</t>
  </si>
  <si>
    <t>46020021T000000016665-人防指挥应急演练</t>
  </si>
  <si>
    <t>440001-中共三亚市委军民融合发展委员会办公室</t>
  </si>
  <si>
    <t>　本项目包含三部分：一、“天涯之盾-2021”人民防空疏散隐蔽，通过演练提高广大市民战时疏散隐蔽能力。                                                                   二、通过人防机动指挥所琼西南部拉练，锤炼人防队伍在信息化条件下的打赢能力。                                                                                                                                    三、 组织全市国防动员专业保障队进行业务培训。</t>
  </si>
  <si>
    <t>国防动员业务培训</t>
  </si>
  <si>
    <t>201</t>
  </si>
  <si>
    <t>提升社会动员能力</t>
  </si>
  <si>
    <t>接受培训人员满意度</t>
  </si>
  <si>
    <t>46020021T000000016717-医疗救助补助资金</t>
  </si>
  <si>
    <t>保障农村特困人口、孤儿、事实无人抚养儿童、农村低保人口的医疗救助资金</t>
  </si>
  <si>
    <t>医疗救助基金保障人次</t>
  </si>
  <si>
    <t>医疗救助基金拨付到位率</t>
  </si>
  <si>
    <t>医疗救助人群满意度</t>
  </si>
  <si>
    <t>46020021T000000016727-网信业务</t>
  </si>
  <si>
    <t>212001-中共三亚市委网络安全和信息化委员会办公室</t>
  </si>
  <si>
    <t>网络安全工作经费；信息化工作经费；网络传播和评论工作经费；网络舆情服务；互联网行业党委工作经费；网信领域“十四五”规划编制经费；培训费。</t>
  </si>
  <si>
    <t>网络舆情监测</t>
  </si>
  <si>
    <t>网络安全周</t>
  </si>
  <si>
    <t>网络中国节宣传片</t>
  </si>
  <si>
    <t>网络攻防演练服务对象满意度</t>
  </si>
  <si>
    <t>46020021T000000016743-市场监管</t>
  </si>
  <si>
    <t>1.农贸市场、产销对接、汽车管理、再生资源管理、安全生产、商场、超市管理等日常监督检查管理工作。
2.禁塑和生活垃圾分类日常监督检查管理工作。
3.开展申报一刻钟便民生活圈城市工作
4.创文巩卫日常工作、广告制作等
5.县域商业体系建设工作
6.2023年电子商务零售数据统计服务项目。
7.2023年度全市日常和节假日市场运行监测工作。</t>
  </si>
  <si>
    <t>年度检查任务按时完成率</t>
  </si>
  <si>
    <t>检查频次</t>
  </si>
  <si>
    <t>完成检查报告数量</t>
  </si>
  <si>
    <t>抽检覆盖率</t>
  </si>
  <si>
    <t>问题整改落实率</t>
  </si>
  <si>
    <t>检查结果公开率</t>
  </si>
  <si>
    <t>检查人员被投诉次数</t>
  </si>
  <si>
    <t>507001-三亚市市场监督管理局</t>
  </si>
  <si>
    <t xml:space="preserve">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						
</t>
  </si>
  <si>
    <t>科普宣传次数</t>
  </si>
  <si>
    <t>产品质量抽检批次</t>
  </si>
  <si>
    <t>市民食品安全科普知识</t>
  </si>
  <si>
    <t>逐步提高</t>
  </si>
  <si>
    <t>46020021T000000016744-食品药品安全保障</t>
  </si>
  <si>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</si>
  <si>
    <t>完成食品抽检批次</t>
  </si>
  <si>
    <t>抽检任务完成率</t>
  </si>
  <si>
    <t>对检测不合格产品处置率</t>
  </si>
  <si>
    <t>按照市委、市政府保障食品安全检验工作任务的要求，本所负责食品安全检验保障工作。</t>
  </si>
  <si>
    <t>差旅人数</t>
  </si>
  <si>
    <t>检验合格率</t>
  </si>
  <si>
    <t>46020021T000000016784-土地储备整理交易业务管理</t>
  </si>
  <si>
    <t>324005-三亚市土地整理中心</t>
  </si>
  <si>
    <t>保障中心各项日常工作顺利开展，落实我市土地开发整理立项、可行性研究、规划设计和投资预算编制及项目实施管理、耕地后备资源后续管护经费。确保当前中心承担的土地整治项目后续管护工作顺利实施，灌溉与排水系统、田间道路系统保持完整能够正常使用长期发挥效益，补充耕地不撂荒不改变土地类别。</t>
  </si>
  <si>
    <t>田块综合管护面积</t>
  </si>
  <si>
    <t>2.4</t>
  </si>
  <si>
    <t>资金剩余</t>
  </si>
  <si>
    <t>46020021T000000016872-免费刻章和系统改造相关经费</t>
  </si>
  <si>
    <t>　本项目为民生项目，根据《三亚市人民政府办公室关于印发三亚市新注册开办企业免费刻制印章实施方案的通知》，免费为新开办的企业制作各类印章，主要为公章、财务章等，为企业节约相关费用，为新办企业营造良好环境。</t>
  </si>
  <si>
    <t>新增企业完成刻章数量</t>
  </si>
  <si>
    <t>新增企业免费刻章企业覆盖率</t>
  </si>
  <si>
    <t>新增企业对刻章服务满意度</t>
  </si>
  <si>
    <t>46020021T000000017606-学校体育卫生艺术与国防教育</t>
  </si>
  <si>
    <t>根据《体育总局、教育部关于加强全国青少年校园足球工作的意见》，开展校园足球活动（包括集训、比赛、联赛等工作），提高学生对足球兴趣和参与度，增强体质</t>
  </si>
  <si>
    <t>开展足球活动的学校数量</t>
  </si>
  <si>
    <t>参与学生数</t>
  </si>
  <si>
    <t>46020021T000000017630-国土空间规划管理</t>
  </si>
  <si>
    <t>建立市空间规划体系并组织实施。统筹全市空间战略布局，编制、修编本
市国土空间规划和相关专项规划并组织实施，构建全市高效统一的规划管理体系。　</t>
  </si>
  <si>
    <t>专家评审稿数量</t>
  </si>
  <si>
    <t>专家评审通过率</t>
  </si>
  <si>
    <t>向社会公示的数量</t>
  </si>
  <si>
    <t>市长办公会议或规委会通过率</t>
  </si>
  <si>
    <t>46020021T000000017699-宣传维权及侨界帮扶工作</t>
  </si>
  <si>
    <t>开展侨法宣传、法律咨询服务、信访工作、扶贫帮扶和“春节慰问活动”、“四下乡活动”、“侨生助学活动”、“八一慰问活动”、“重阳敬老爱侨活动”等活动及基层组织“侨胞之家”建设和机关工会活动保障等其他杂项开支。并依照职责开支使用上级侨联拨付“华侨事务预算经费”（此经费市中央财政用于关怀扶持归侨侨眷、帮助其解决生产生活困难的专项经费，专款专用。</t>
  </si>
  <si>
    <t>受益人数量</t>
  </si>
  <si>
    <t>受益人满意度</t>
  </si>
  <si>
    <t>46020021T000000017820-新网工程网络建设</t>
  </si>
  <si>
    <t>446001-三亚市供销合作社</t>
  </si>
  <si>
    <t>　根据中央、省、市综合改革工作任务，打造新农村流通服务网络，构建市、区二级运销实体</t>
  </si>
  <si>
    <t>建设为农服务中心</t>
  </si>
  <si>
    <t>建设农村综合服务社</t>
  </si>
  <si>
    <t>建设社区综合服务社</t>
  </si>
  <si>
    <t>行政村（社区）覆盖率</t>
  </si>
  <si>
    <t>综合服务社正常运行</t>
  </si>
  <si>
    <t>项目服务群众满意度</t>
  </si>
  <si>
    <t>46020021T000000017833-消费扶贫“百场百家”活动经费</t>
  </si>
  <si>
    <t>　大集市活动顺利开展，专区专柜建设稳步推进，建立农产品销售流通长效管理机制，包装销售农产品。</t>
  </si>
  <si>
    <t>开展大集市活动</t>
  </si>
  <si>
    <t>运输农户农产品</t>
  </si>
  <si>
    <t>吨</t>
  </si>
  <si>
    <t>大集市活动销售农产品金额</t>
  </si>
  <si>
    <t>受益农户数量</t>
  </si>
  <si>
    <t>46020021T000000017836-农民专业合作社扶持项目</t>
  </si>
  <si>
    <t>　领办创办农民专业合作社，建设农民专业合作社示范社，推进农民专业合作社标准化、规模化建设</t>
  </si>
  <si>
    <t>扶持农民专业合作社</t>
  </si>
  <si>
    <t>领办创办农民专业合作社</t>
  </si>
  <si>
    <t>农民专业合作社带动周边农户数量</t>
  </si>
  <si>
    <t>46020021T000000018689-规划发展改革业务管理</t>
  </si>
  <si>
    <t>411001-三亚市国有资产监督管理委员会</t>
  </si>
  <si>
    <t>推动我市国资国企发展壮大，通过发展改革与法规法务、国资系统人员培训、各类工作业务的指导、创新等，推动国资监管从管资产向管资本转变。</t>
  </si>
  <si>
    <t>项目报告</t>
  </si>
  <si>
    <t>本</t>
  </si>
  <si>
    <t>国资系统培训或综合会议</t>
  </si>
  <si>
    <t>所监管各国有企业正常运营</t>
  </si>
  <si>
    <t>所监管各国有企业满意度</t>
  </si>
  <si>
    <t>46020021T000000018703-商贸企业退休人员管理</t>
  </si>
  <si>
    <t>做好国有企业退休人员社会化管理</t>
  </si>
  <si>
    <t>整理好国企退休人员档案数量</t>
  </si>
  <si>
    <t>6400</t>
  </si>
  <si>
    <t>国有企业不承担移交后的退休人员档案管理费用的比例</t>
  </si>
  <si>
    <t>移交人员对档案管理的满意度</t>
  </si>
  <si>
    <t>正常发放转轨单位退休人员医疗补助经费和发放转轨单位在职人员生活补贴。</t>
  </si>
  <si>
    <t>发放转轨单位在职人员补贴</t>
  </si>
  <si>
    <t>发放转轨单位退休人员医疗补助</t>
  </si>
  <si>
    <t>企业转轨等人员稳定情况</t>
  </si>
  <si>
    <t>企业转轨等人员对补贴发放情况满意度</t>
  </si>
  <si>
    <t>46020021T000000018704-工商分流人员经费</t>
  </si>
  <si>
    <t>用于发放工商分流人员补差、绩效工资等</t>
  </si>
  <si>
    <t>工商分流人员资金划拨次数</t>
  </si>
  <si>
    <t>正常发放工商分流人员补贴</t>
  </si>
  <si>
    <t>49</t>
  </si>
  <si>
    <t>工商分流人员上访次数</t>
  </si>
  <si>
    <t>工商分流人员资金划拨满意情况</t>
  </si>
  <si>
    <t>46020021T000000018718-散装水泥和预拌混凝土及预拌砂浆推广应用</t>
  </si>
  <si>
    <t>356002-三亚市散装水泥推广办（墙体办）</t>
  </si>
  <si>
    <t>　 宣传、推广、监管和发展新型墙体材料和散装水泥，促进节能减排，保护土地资源和生态环境。</t>
  </si>
  <si>
    <t>新型墙体材料和散装水泥宣传</t>
  </si>
  <si>
    <t>监管新型墙体材料和散装水泥抽检</t>
  </si>
  <si>
    <t>节能减排节约标煤</t>
  </si>
  <si>
    <t>万吨</t>
  </si>
  <si>
    <t xml:space="preserve"> 节能减排减少废气排放</t>
  </si>
  <si>
    <t>14</t>
  </si>
  <si>
    <t>服务对象满意</t>
  </si>
  <si>
    <t>46020021T000000018786-种植业Map数据库建设</t>
  </si>
  <si>
    <t>　对全市种植业现状采用遥感、数字化等方式，定位、采集种植面积、作物种类等信息，建立数据库；建设全市设施农用地信息数据库。</t>
  </si>
  <si>
    <t>定位、采集不同农作物种植种类</t>
  </si>
  <si>
    <t>对种植业主要作物（含水稻、蔬菜、水果、橡胶、冬季瓜果菜）进行动态遥感</t>
  </si>
  <si>
    <t>对种植业现状进行动态遥感，提升农户种植积极性，提高农户收入</t>
  </si>
  <si>
    <t>46020021T000000018794-创建节水型城市经费</t>
  </si>
  <si>
    <t xml:space="preserve">《海南省水污染防治行动计划实施方案》（琼府〔2015〕111号）明确要求“开展节水型城市建设，到2020年，地级以上城市全部达到国家节水型城市标准要求。”《海南省节水行动实施方案》（琼发改环资〔2020〕15号）也明确提出“到2020年，三亚、儋州等2个地级市达到国家节水型城市标准。”，目前已创建完成并通过省级节水型城市验收命名。为推进国家节水型城市顺利创建，落实好《三亚市创建国家节水型城市工作方案》，成立了三亚市节水型城市创建工作专班，编制建立和完善节水相关规章制度，对照国家节水型城市创建考核各项指标，积极协调相关部门推进创建事项，重点新增一批节水载体创建工作，广泛开展节水宣传工作，严格管控节水各项指标。						
</t>
  </si>
  <si>
    <t>编制节水技术服务</t>
  </si>
  <si>
    <t>分析、测试报告数量</t>
  </si>
  <si>
    <t>分析、测试成果合格率</t>
  </si>
  <si>
    <t>提升水资源的高效利用，GPD用水量达到管控目标，工业增加值用水量降幅1%</t>
  </si>
  <si>
    <t>46020021T000000018803-气象事务</t>
  </si>
  <si>
    <t>441001-三亚市气象局</t>
  </si>
  <si>
    <t>　完成新增气象观测、预报业务的设备购买，业务布局，高质量完成气象探测与预报预警业务，确保我市气象探测业务的正常、连续稳定运行，预报预警服务正常开展，发展我市现代气象业务，为三亚社会经济发展，防灾减灾，海洋、旅游、热带农业等行业提供优质气象服务。</t>
  </si>
  <si>
    <t>观测资料上传率</t>
  </si>
  <si>
    <t>预报产品发布及时率</t>
  </si>
  <si>
    <t>建设站点配套设备一套</t>
  </si>
  <si>
    <t>观测业务可用性</t>
  </si>
  <si>
    <t>各区未来2天气温、降水平均预报准确率</t>
  </si>
  <si>
    <t>保证公众服务需求</t>
  </si>
  <si>
    <t>地方服务单位和上级部门对业务服务能力的意见</t>
  </si>
  <si>
    <t>46020021T000000019123-水环境治理设施运行维护费</t>
  </si>
  <si>
    <t>改善我市城镇水生态环境质量，满足省市对内河湖水质考核的目标要求。</t>
  </si>
  <si>
    <t>6个内河湖考核断面</t>
  </si>
  <si>
    <t>满足考核要求</t>
  </si>
  <si>
    <t>46020021T000000019343-口岸管理</t>
  </si>
  <si>
    <t>做好口岸管理、通关、查验、基础设施建设工作。</t>
  </si>
  <si>
    <t>口岸整体进口通关时间（提高口岸通关效率，反向指标，越小越好）</t>
  </si>
  <si>
    <t>保障口岸单位协管员数量</t>
  </si>
  <si>
    <t>开展口岸收费梳理清查次数</t>
  </si>
  <si>
    <t>保障货物进出口批次（报关单证）</t>
  </si>
  <si>
    <t>稳定性</t>
  </si>
  <si>
    <t>客户满意度</t>
  </si>
  <si>
    <t>口岸工作人员对口岸保障经费使用满意度</t>
  </si>
  <si>
    <t>46020021T000000019345-服务贸易</t>
  </si>
  <si>
    <t>1.三亚市服务贸易统计监测服务费;对外贸易管理、家政服务、美容美发、洗涤业管理等;家政培训经费。
2.自贸港建设背景下贸易新业态新模式发展工作等。</t>
  </si>
  <si>
    <t>政策解读次数</t>
  </si>
  <si>
    <t>家政等行业培训次数</t>
  </si>
  <si>
    <t>家政等行业培训人数</t>
  </si>
  <si>
    <t>对接跨境电商产业园区（基地）</t>
  </si>
  <si>
    <t>收集建档跨境电商及服务商企业</t>
  </si>
  <si>
    <t>参加论坛沙龙培训等活动经营人次</t>
  </si>
  <si>
    <t>服务市场主体</t>
  </si>
  <si>
    <t>新增纳入统计企业数量</t>
  </si>
  <si>
    <t>纳入统计的服务贸易企业数量</t>
  </si>
  <si>
    <t xml:space="preserve">对外贸易管理、家政服务、美容美发、洗涤业管理等行业服务对象满意程度。		</t>
  </si>
  <si>
    <t>46020021T000000019347-商务流通</t>
  </si>
  <si>
    <t>3.国办、商务部和商务厅要求常态化开展的促消费活动经费以及离岛免税、汽车、商超、家电、餐饮等消费券发放工作执行经费400万元。其中消费券投放活动执行经费120万（参照2023年两轮投放，每轮40万元），开展元旦新春、暑期促消费活动70万元，开展家电和餐饮促消费活动宣传执行经费共计80万元，开展电商直播活动30万元，开展新能源汽车推广和汽车促消费活动40万元，其他促消费活动60万元。
4.促进电商产业发展以及2024年电子商务零售数据统计服务项目共计70万元。其中促进电商产业发展50万元，2024年电子商务零售数据统计服务20万元。
5.2024年度全市日常和节假日市场运行监测工作25万元。
6.商场超市（含智慧商圈）、加油站、餐饮、药品流通、拍卖行等行业以及家政、洗涤、家电、美容美发等居民服务业培训、管理等工作经费共60万元。其中行业培训费36万，行业管理工作经费24万。 
7.商务领域重大活动及城市涉及“吃、喝、玩、娱、乐、购”等业态多种媒体平台线上宣传经费260万元。     
1.三亚市人民政府关于印发《三亚市促进首发首秀首店经济发展试行办法》的通知（三府规〔2023〕10号）
2.《2023年海南省促进消费若干措施》
3.《国家发展改革委关于恢复和扩大消费的措施》（国办函〔2023〕70号）《商务部等13部门关于促进家居消费若干措施的通知》
4.《海南省扶贫工作办公室 海南省商务厅关于开展海南省农村镇村级电商服务站助推巩固拓展脱贫攻坚成果同乡村振兴有效衔接第三方评估的通知》《海南省乡村振兴局关于印发〈关于推动消费帮扶促进农民增收七条措施〉的通知》 《三亚市人民政府办公室关于印发三亚市促进网红经济和直播电商产业发展工作方案的通知》（三府办函〔2021〕69号）、
5.《商务部关于印发&lt;商贸服务典型企业统计调查制度（2021-2024）&gt;的通知》（商消费函﹝2021﹞172号）
6.《商务部等14部门关于印发&lt;家政兴农行动计划（2021-2025年）&gt;的通知》《海南省商务厅关于开展 2023 年度海南省成品油零售企业年度检查工作的通知》</t>
  </si>
  <si>
    <t>参加安全生产培训人数</t>
  </si>
  <si>
    <t>全年汽车销售量增长率</t>
  </si>
  <si>
    <t>全市免税消费品销售额</t>
  </si>
  <si>
    <t>举办节庆促消费活动次数</t>
  </si>
  <si>
    <t>全年电子商务零售增长率</t>
  </si>
  <si>
    <t>全年社会消费品零售额增长率</t>
  </si>
  <si>
    <t>新能源汽车推广</t>
  </si>
  <si>
    <t>举办安全生产培训满意度</t>
  </si>
  <si>
    <t>46020021T000000019482-法治环境建设</t>
  </si>
  <si>
    <t>216001-中共三亚市委政法委员会</t>
  </si>
  <si>
    <t>　坚持党对政法工作绝对领导，推动全市政法队伍建设，加强政法宣传工作；推进平安三亚、法治三亚建设，协调推进扫黑除恶、禁毒严打、流动人口等重点治安体系建设；统筹协调政法部门处理影响社会的重大事项，预防化解影响稳定的社会矛盾；指导协调政法部门做好政治安全，推动相关部门做好反邪教工作；监督检查全市政法单位依法履行职责、行使职权、办理案件工作，增强群众安全感和对政法机关执法满意度。</t>
  </si>
  <si>
    <t>政法宣传场次</t>
  </si>
  <si>
    <t>政法干部培训班</t>
  </si>
  <si>
    <t>特别防护期派驻京（省）维稳工作组</t>
  </si>
  <si>
    <t>群众社会安全感指数</t>
  </si>
  <si>
    <t>群众对政法机关执法满意度</t>
  </si>
  <si>
    <t>46020021T000000019508-涉法涉诉救助工作</t>
  </si>
  <si>
    <t xml:space="preserve">　通过救助刑事案件、交通事故等生活困难当事人或需要救助的其他人员，解决诉求合理、生活困难的涉法涉诉信访当事人实际困难，维护当事人合法权益，达成息诉罢访，促进社会和谐稳定。
</t>
  </si>
  <si>
    <t>涉法涉诉救助案件数</t>
  </si>
  <si>
    <t>涉法涉诉救助当事人数</t>
  </si>
  <si>
    <t>保障涉法涉诉当事人数</t>
  </si>
  <si>
    <t>46020021T000000019588-麻风病人救济</t>
  </si>
  <si>
    <t>　依据琼财社（2014）590号文保障留院麻风修养员基本生活及基本医疗</t>
  </si>
  <si>
    <t>34名病区麻风休养员</t>
  </si>
  <si>
    <t>34</t>
  </si>
  <si>
    <t>保障留院34名麻风病基本人生活及基本医疗</t>
  </si>
  <si>
    <t>46020021T000000019636-创建森林城市工作经费</t>
  </si>
  <si>
    <t xml:space="preserve">1.迎接国家森林城市考核验收工作、委托第三方筹备考核验收材料搜集和整理工作、开展国家森林城市建设宣传和科普活动等活动；
</t>
  </si>
  <si>
    <t>编制国家森林城市建设工作报告</t>
  </si>
  <si>
    <t>获得“国家森林城市”称号</t>
  </si>
  <si>
    <t>民众满意度</t>
  </si>
  <si>
    <t>46020021T000000019761-残疾人事业发展补助资金</t>
  </si>
  <si>
    <t>做好残疾人事业发展工作</t>
  </si>
  <si>
    <t>创建劳动就业体系</t>
  </si>
  <si>
    <t>营造了促进残疾人就业创业的良好社会氛围</t>
  </si>
  <si>
    <t>服务对象的满意程度</t>
  </si>
  <si>
    <t>　开展残疾人托养服务，推进残疾人托养服务规范化建设。通过为各类残疾人开展康复，尽量补偿、提高或者恢复其丧失或削弱的功能，增强其能力，促进其适应或重新适应社会生活。通过开展残疾人文化体育活动，丰富残疾人文化生活，培养健康的情趣和情操，促进残疾人全面参与社会生活。开展残疾人家庭无障碍改造工作，改善残疾人居家环境。通过扶持残疾人儿童教育和奖励残疾人大学生，减轻残疾人教育负担，使其感受到政府的关怀。</t>
  </si>
  <si>
    <t>按时完成省残联下达的文 体活动任务</t>
  </si>
  <si>
    <t>日间照料人数</t>
  </si>
  <si>
    <t>社区康复人数</t>
  </si>
  <si>
    <t>辅助器具适配人数</t>
  </si>
  <si>
    <t>开展康复救助评估</t>
  </si>
  <si>
    <t>白内障复明手术人数</t>
  </si>
  <si>
    <t>精神残疾人集中托养人数</t>
  </si>
  <si>
    <t>听力言语残疾儿童康复训 练人数</t>
  </si>
  <si>
    <t>完成残疾人家庭无障 碍改造户数</t>
  </si>
  <si>
    <t>孤独症、智力、脑瘫残疾 人儿童康复训练人数</t>
  </si>
  <si>
    <t>肢体、视力、精神、智力 四类残疾人居家托养人数</t>
  </si>
  <si>
    <t>残疾儿童身体、心理发育不足的改善率</t>
  </si>
  <si>
    <t>残疾人居家环境的改善率</t>
  </si>
  <si>
    <t>康复残疾人家庭的经济负担的缓解率</t>
  </si>
  <si>
    <t>托养残疾人的家庭经 济困难的缓解率</t>
  </si>
  <si>
    <t>残疾儿童和残疾人大学生的家庭经济困难的缓解率</t>
  </si>
  <si>
    <t>残疾人家庭对教育扶持的 满意情况</t>
  </si>
  <si>
    <t>残疾人家庭对康复服务的 满意情况</t>
  </si>
  <si>
    <t>残疾人家庭对托养服务的 满意情况</t>
  </si>
  <si>
    <t>残疾人家庭对无障碍改造 的 满意情况</t>
  </si>
  <si>
    <t>708002-三亚市残疾人就业服务中心</t>
  </si>
  <si>
    <t>扶持残疾人发展生产</t>
  </si>
  <si>
    <t>提高50名残疾人创业能力</t>
  </si>
  <si>
    <t>扶持发展生产50户农村残疾人</t>
  </si>
  <si>
    <t>46020021T000000019802-智慧人大信息平台建设</t>
  </si>
  <si>
    <t>　落实省委和市委人大工作会议精神，推进“智慧人大建设”，根据全省部署，加强市级统筹，推进人大各类平台系统建设</t>
  </si>
  <si>
    <t>系统故障率</t>
  </si>
  <si>
    <t>系统验收合格率</t>
  </si>
  <si>
    <t>系统正常使用年限</t>
  </si>
  <si>
    <t>46020021T000000019825-残疾人就业创业</t>
  </si>
  <si>
    <t>　1、提高农村残疾人实用技术生产力；2、残疾人用工年审系统化</t>
  </si>
  <si>
    <t>残疾人用工年审</t>
  </si>
  <si>
    <t>提高残疾人生产能力</t>
  </si>
  <si>
    <t>46020021T000000019913-就业和三支一扶补助资金</t>
  </si>
  <si>
    <t>　用于发放三支一扶人员工作生活补贴</t>
  </si>
  <si>
    <t>覆盖人次</t>
  </si>
  <si>
    <t>三支一扶人员工资按时发放</t>
  </si>
  <si>
    <t>　用于支付就业见习补贴、社保补贴、其他就业补助、创业补贴等就业补助资金规定支出项目。</t>
  </si>
  <si>
    <t>资金发放准时率</t>
  </si>
  <si>
    <t>享受补贴人次</t>
  </si>
  <si>
    <t>资金发放准确率</t>
  </si>
  <si>
    <t>就业困难人员政策知晓率</t>
  </si>
  <si>
    <t>满意度调查</t>
  </si>
  <si>
    <t>316006-三亚市职业技能鉴定中心</t>
  </si>
  <si>
    <t>对符合七类人员职业技能鉴定补贴，完成发放职业技能鉴定补贴4300人。</t>
  </si>
  <si>
    <t>完成目标</t>
  </si>
  <si>
    <t>新增技能人才</t>
  </si>
  <si>
    <t>各培训机构满意度</t>
  </si>
  <si>
    <t>发放就业和三支一扶补助资金</t>
  </si>
  <si>
    <t>公益性岗位人数</t>
  </si>
  <si>
    <t>公益性岗位人员</t>
  </si>
  <si>
    <t>46020021T000000019939-随军家属管理及补助</t>
  </si>
  <si>
    <t>506001-三亚市退役军人事务局</t>
  </si>
  <si>
    <t>　部队申报的符合发放条件的待业随军家属都获得生活补助，体现市委市政府对部队官兵在随军家属待业期间的高度关心，获得生活补助的待业随军家属满意率80%以上。</t>
  </si>
  <si>
    <t>完成每年随军家属政策性安置</t>
  </si>
  <si>
    <t>为随军家属、退役军人就业创业提供服务</t>
  </si>
  <si>
    <t>体现市委市政府对随军家属、退役军人待业期间的高度关心</t>
  </si>
  <si>
    <t>服务对象满意率</t>
  </si>
  <si>
    <t>506002-三亚市退役军人服务中心</t>
  </si>
  <si>
    <t>根据市委常委会2017年2月16日议军会议纪要（七届第17号）精神“将现有的随军未就业家属补助标准提高100元”，并经省政府同意，从2017年1月开始副团职以上随军家属补贴标准为580元/人月，正营以下随军家属补贴标准为540元/人月，根据2022、2023年发放随军家属待业期间生活补助实际情况，逐年增加，预计安排2024年经费1400万元，以实际发放为准。</t>
  </si>
  <si>
    <t>完成发放随军家属人数</t>
  </si>
  <si>
    <t>完成发放随军家属补贴130万</t>
  </si>
  <si>
    <t>随军家属满意度</t>
  </si>
  <si>
    <t>46020021T000000019940-自主择业军转干部管理及补助保障</t>
  </si>
  <si>
    <t>　根据《关于自主择业的军队转业干部安置管理若干问题的意见》（国转联〔2001〕8号）的通知精神，需要为自主择业的军队转业干部缴纳基本医疗保险和基本公务员医疗补助经费。
   2020年7月三亚市退役军人服务中心加挂自主择业军转干部服务中心牌子，增设自主择业干部服务科。申请此项经费用于自主择业军转干部服务经费与自主择业干部服务科正常业务开展。我市自主择业军转干部964名，按照国家有关文件规定，自主择业军转干部服务经费标准为每人每年1000元，其中，中央拨付70%，地方安排30%。</t>
  </si>
  <si>
    <t>缴纳951名自主择业军转干部社保</t>
  </si>
  <si>
    <t>951</t>
  </si>
  <si>
    <t>保障951名自主择业军转干部的医疗保险</t>
  </si>
  <si>
    <t>自主择业军转干部对于社保缴纳的满意度</t>
  </si>
  <si>
    <t>46020021T000000019941-军休及退役士兵安置管理</t>
  </si>
  <si>
    <t>506003-三亚市军队离休退休干部休养所</t>
  </si>
  <si>
    <t>1.贯彻执行国家关于无军籍职工的政策，完善无军籍职工服务管理机制，落实无军籍职工生活待遇；
2.加强对无军籍退休退职职工的工资管理，保障工资足额、按月发放，发放无军籍职工退休退职费和津贴补贴，按规定做好其他服务管理工作；
3.贯彻执行国家关于军队离退休干部的政策，完善军队离退休干部服务管理机制，落实军队离退休干部的生活待遇；
4.加强对军队离退休干部的公务员医疗补助的管理，保障公务员医疗补助足额缴纳、按月缴纳，按规定做好其他服务管理工作；
5.确保无军籍退休退职职工的生活及军队离退休干部公务员医疗补助的保障。</t>
  </si>
  <si>
    <t>每月按规定时间缴纳军休干部公务员医疗补 助</t>
  </si>
  <si>
    <t>每月按规定时间发放无军籍退休职工工资及补发工资</t>
  </si>
  <si>
    <t>缴纳军休干部公务员医疗补助</t>
  </si>
  <si>
    <t>402</t>
  </si>
  <si>
    <t>发放无军籍退休职工工资及补发工资</t>
  </si>
  <si>
    <t>411</t>
  </si>
  <si>
    <t>贯彻执行国家关于无军籍职工的政策，落实无军籍职工生活待遇执行率</t>
  </si>
  <si>
    <t>贯彻执行国家关于军队离退休干部的政策，落实军队离退休干部的生活待遇执行率</t>
  </si>
  <si>
    <t>军休干部、无军籍退休退职职工满意度</t>
  </si>
  <si>
    <t>46020021T000000019952-严重精神障碍患者监护人奖励补贴资金</t>
  </si>
  <si>
    <t>严重精神障碍患者监护人奖励补贴资金</t>
  </si>
  <si>
    <t>严重精神障碍患者监护人</t>
  </si>
  <si>
    <t>有效帮助精神障碍患者监护人，使监护人更好照顾精神障碍患者</t>
  </si>
  <si>
    <t>优良差</t>
  </si>
  <si>
    <t>受助对象满意度</t>
  </si>
  <si>
    <t>46020021T000000019953-社区建设</t>
  </si>
  <si>
    <t>　加强社区综合服务设施建设，提供更好公共服务。加强村级自治组织建设，健全村（居）民主管理和监督制度</t>
  </si>
  <si>
    <t>印制社区治理宣传册</t>
  </si>
  <si>
    <t>村（居）民对社区建设参与度</t>
  </si>
  <si>
    <t>村（居）民对社区服务不满意度</t>
  </si>
  <si>
    <t>46020021T000000019955-社会组织工作</t>
  </si>
  <si>
    <t>　社会组织管理、运营、党建工作和购买社会服务工作经费</t>
  </si>
  <si>
    <t>开展业务培训合格率</t>
  </si>
  <si>
    <t>规范社会组织管理，开展社会等级评估</t>
  </si>
  <si>
    <t>社会组织满意度</t>
  </si>
  <si>
    <t>46020021T000000019957-流浪救助管理</t>
  </si>
  <si>
    <t>314009-三亚市救助站</t>
  </si>
  <si>
    <t>目标1：根据《关于提高“三无”精神病患者收治医疗费和基本生活补助标准》（琼财社[2013]2184号）要求，充分发挥文件要求对需要救助的“三无”精神病人进行救治支持，全面做好救助工作。
目标2：为贯彻落实《国务院关于加强困境儿童保障工作的意见》和《关于加强农村留守儿童关爱保护工作的意见》积极稳步推进我市作为省级未成年人保护试点工作的实施，营造关爱和保护未成年人氛围，简历我市未成年人保护工作体系，将对未成年人开展保护、入户调查建档，开展全市困境未成年人夏令营活动。
目标3：为响应民政部门号召和承接市政府重要活动期间维稳、救灾等工作任务需要，救助工作不断扩延，救助范围不断增加，为流浪救助人员提供生活救助、疾病救治、协助及返乡交通费、通讯联络费、水电费、受助人员衣物、生活用品、消毒等，保障受助人员基本生活条件。
目标4：安排三无精神病人救济费,未成年人专用经费及儿童保护中心管理经费，流浪乞讨救助专项经费。</t>
  </si>
  <si>
    <t>“三无”精神病人救助医疗费用结算率</t>
  </si>
  <si>
    <t>救助管理政策知晓率</t>
  </si>
  <si>
    <t>受助人员对救助情况满意度</t>
  </si>
  <si>
    <t>46020021T000000019958-困难群众生活救助工作经费</t>
  </si>
  <si>
    <t>　实行低保特困工作动态管理，做到应保尽保、应退尽退、应养尽养；建立救助标准动态调整机制；发挥临时救助急救难作用，缓解意外事件对特殊困难家庭造成的生活困难；做好“两项制度”衔接工作，充分发挥民政兜底保障作用，助力脱贫攻坚；准确核查申请救助家庭经济状况，做好低收入家庭认定工作，确保基本生活保障，服务保障资金到位。</t>
  </si>
  <si>
    <t>举办社会救助业务培训班场次</t>
  </si>
  <si>
    <t xml:space="preserve"> 提高困难群众生活质量人数</t>
  </si>
  <si>
    <t>群众对宣传活动开展情况的不满意率</t>
  </si>
  <si>
    <t>保障辖区内困难群众及时有效得到临时救助，确保困难群众基本生活得到保障</t>
  </si>
  <si>
    <t>救助金及时发放率</t>
  </si>
  <si>
    <t>慰问帮扶的困难群众人数</t>
  </si>
  <si>
    <t>辖区困难群众帮扶覆盖率</t>
  </si>
  <si>
    <t>困难群众满意度</t>
  </si>
  <si>
    <t>46020021T000000019960-惠民殡葬补贴资金</t>
  </si>
  <si>
    <t>　根据《三亚市关于深入推进殡葬改革的实施方案》（三办发[2015]37号）和《三亚市惠民殡葬补贴实施方案》（三府〔2016〕119号），开展惠民殡葬补贴工作，为本市户籍每个逝者家庭补助3000元，2020年仙逸园与荔仙园合并，预计166人，安排50万元。</t>
  </si>
  <si>
    <t>补助发放人数</t>
  </si>
  <si>
    <t>绿色殡葬宣传率</t>
  </si>
  <si>
    <t>46020021T000000019961-行政区划和地名管理</t>
  </si>
  <si>
    <t>　调查地名基本情况，规范地名名称管理，开发、应用普查成果，加强地名信息化建设</t>
  </si>
  <si>
    <t>补设区县级损坏丢失界桩</t>
  </si>
  <si>
    <t>规范地名建设，更新维护跨辖区道路或国道、省道过境路段路牌</t>
  </si>
  <si>
    <t>46020021T000000019962-地名普查成果转化</t>
  </si>
  <si>
    <t>　国家地名信息库更新完善工作和图录典志的编纂</t>
  </si>
  <si>
    <t>地名更新入库条数</t>
  </si>
  <si>
    <t>加强地名数据库质量建设，上报地名条目数</t>
  </si>
  <si>
    <t>社会公众对地名普查工作满意度</t>
  </si>
  <si>
    <t>46020021T000000019964-信息化建设</t>
  </si>
  <si>
    <t>搭建服务评价一体化系统经费</t>
  </si>
  <si>
    <t>购置设备数量</t>
  </si>
  <si>
    <t>设备利用率</t>
  </si>
  <si>
    <t>46020021T000000019966-新型冠状病毒疫情防控</t>
  </si>
  <si>
    <t>　新冠肺炎疫情等重点传染病监测和能力建设</t>
  </si>
  <si>
    <t>新冠肺炎患者全程规范接受治疗次数</t>
  </si>
  <si>
    <t>新冠肺炎患者成功治疗率</t>
  </si>
  <si>
    <t>新冠肺炎患者满意度</t>
  </si>
  <si>
    <t>362004-三亚市疾病预防控制中心</t>
  </si>
  <si>
    <t>　保障疫情防控常态化下应急物资能够及时供给，重点场所消杀全面覆盖，核酸检测人员应检尽检，防输入工作有效开展。</t>
  </si>
  <si>
    <t>重点场所消杀覆盖处</t>
  </si>
  <si>
    <t>105</t>
  </si>
  <si>
    <t>防护物资储备到位率</t>
  </si>
  <si>
    <t>新冠病毒核酸检测率</t>
  </si>
  <si>
    <t>46020021T000000019972-120急救中心专项经费</t>
  </si>
  <si>
    <t>　省第三人民医院,市人医院,市中医院,解放军425医院及解放军总医院海南分院急救中心专项工作经费</t>
  </si>
  <si>
    <t>急救中心运行、维护</t>
  </si>
  <si>
    <t>急救中心专项工作完成率</t>
  </si>
  <si>
    <t>急救中心运行维护完成及时性</t>
  </si>
  <si>
    <t>急救中心人员满意度</t>
  </si>
  <si>
    <t>46020021T000000019976-双拥工作及慰问</t>
  </si>
  <si>
    <t>1.在八一、春节等重大节日走访慰问驻市部队
2.在八一、春节等重大节日走访慰问优抚对象（含我市荣立二等功以上人员）
3.开展巩固创建全国双拥模范城相关工作</t>
  </si>
  <si>
    <t>在八一、春节等重大节日走访慰问驻市部队</t>
  </si>
  <si>
    <t>走访慰问优抚对象（含我市荣立二等功以上人员）</t>
  </si>
  <si>
    <t>双拥宣传教育深入人心</t>
  </si>
  <si>
    <t>驻市部队满意率</t>
  </si>
  <si>
    <t>46020021T000000019977-军转安置干部保障</t>
  </si>
  <si>
    <t>购买信访维稳社会服务项目，按时完成军转干部和转业士官适应性培训工作，信访人满意率80%以上。</t>
  </si>
  <si>
    <t>按时完成军转干部和转业士官适应性培训工作</t>
  </si>
  <si>
    <t>帮助退役军人尽快适应退役后工作和生活</t>
  </si>
  <si>
    <t>信访人满意率</t>
  </si>
  <si>
    <t>46020021T000000019978-军供后勤保障及设施维修改造</t>
  </si>
  <si>
    <t>506004-三亚市军供站</t>
  </si>
  <si>
    <t>　　做好三亚市军供站的内部管理和单位资产维修，及时发放劳务派遣人员的劳务费（军用饮食供站供水站设计规定，二级军供站人员应配备9至11人，本站在编在岗3人）。，有郊的保障军代室下达的军代保障任务（根据三财【2017】694号文件精神对过往部队实行免费保障），现结合我市物价做参考，每人每天按75元标准实行免费保障，其中早餐15元，中晚餐各30元）并且一年内服务对象投拆率小5人，购买固定资产合格率100%。</t>
  </si>
  <si>
    <t>购买资产合格率</t>
  </si>
  <si>
    <t>内部管理和维修保障率</t>
  </si>
  <si>
    <t>保障劳务派遣人员劳务费发放率</t>
  </si>
  <si>
    <t>购买资产成本比预算数</t>
  </si>
  <si>
    <t>保障军代室下达军供保障率</t>
  </si>
  <si>
    <t>46020021T000000019979-就业创业服务</t>
  </si>
  <si>
    <t>根据退役军人事务部印发《关于促进新时代退役军人就业创业工作的意见》（退役军人部发〔2018〕26号）的通知精神，为促进退役军人及随军家属就业创业，2024年全年度计划安排退役军人及随军家属专场招聘会。根据《海南省信访工作联席会议办公室关于开展第二阶段创建人民满意窗口活动的通知》（琼信联办字〔2020〕13号）要求，三亚市信访工作联席会议办公室选定市服务中心为人民满意窗口单位。因我部门为新成立单位，为进一步完善接访窗口软硬件建设，申请此项经费用于人民满意窗口的创建。</t>
  </si>
  <si>
    <t>每年的退役军人及随军家属专场招聘会</t>
  </si>
  <si>
    <t>提供就业职位</t>
  </si>
  <si>
    <t>对于人民满意窗口人满意度</t>
  </si>
  <si>
    <t>46020021T000000019980-接收安置服务</t>
  </si>
  <si>
    <t xml:space="preserve">   根据《关于进一步加强由政府安排工作退役士兵就业安置工作的意见》退役军人部发〔2018〕27号，退役士兵在国家规定的待安排工作期，以其在军队服役最后年度的缴费工资为基数，按16％的费率缴纳基本养老保险费，按8.5％的费率缴纳基本医疗保险。其中8％作为个人缴费记入个人账户，所需费用由安置地人民政府同级财政资金安排，共发放5个月。退役士兵待安排工作期间，安置地人民政府应当按照上年度最低工资标准逐月发放生活补助，共发放5个月。2020年接收安置46名转业士官。
   根据关于印发《三亚市部分退役士兵社会保险接续工作实施方案》的通知（三府办函〔2019〕55号），开展部分退役士兵社保接续工作，预计1971人，经费由中央、省、市共同负担。</t>
  </si>
  <si>
    <t>退役士兵购买养老保险</t>
  </si>
  <si>
    <t>退役士兵购买医疗保险</t>
  </si>
  <si>
    <t>完成部分退役士兵社保接续业务，及时办理，金额无误，解决问题</t>
  </si>
  <si>
    <t>根据退役士兵对购买社保的满意度</t>
  </si>
  <si>
    <t>46020021T000000020080-大社区建设管理经费</t>
  </si>
  <si>
    <t>部分政府职能下放到大社区，方便农户，服务覆盖到村到户</t>
  </si>
  <si>
    <t>服务覆盖村居数量</t>
  </si>
  <si>
    <t>社区服务人群覆盖率</t>
  </si>
  <si>
    <t>育才生态区各村村民满意度</t>
  </si>
  <si>
    <t>46020021T000000020148-文艺研创及展演</t>
  </si>
  <si>
    <t>705001-三亚市文学艺界联合会</t>
  </si>
  <si>
    <t>贯彻落实党的文艺方针政策，引导全市文艺工作者围绕海南自贸港建设开展文艺创作，举办丰富多彩的文艺展演活动，出作品、出人才，营造三亚良好的社会文化艺术氛围，丰富人民群众精神文化生活。2024年，计划举办书画作品年度展1次，举办主题摄影展1次，组织音乐舞蹈文艺创作排练3次，举办迎春文艺晚会1场，组织文艺培训1次，开展一系列文艺惠民及三下乡活动。</t>
  </si>
  <si>
    <t>文艺培训</t>
  </si>
  <si>
    <t>举办文艺展演</t>
  </si>
  <si>
    <t>文艺惠民活动</t>
  </si>
  <si>
    <t>组织文艺研创</t>
  </si>
  <si>
    <t>丰富精神文化生活</t>
  </si>
  <si>
    <t>繁荣三亚文艺创作</t>
  </si>
  <si>
    <t>46020021T000000020150-文艺家采风及交流</t>
  </si>
  <si>
    <t>2024年计划组织各协会开展采风写生创作及文艺交流活动5批次，让更多文艺工作者深入生活，积累创作素材，汲取创作源泉，创作出一批文艺新作，营造三亚良好的社会文化发展氛围，推动三亚文艺创作繁荣，充分发挥文学艺术在海南自贸区建设中的作用。</t>
  </si>
  <si>
    <t>文艺采风创作及文艺交流</t>
  </si>
  <si>
    <t>46020021T000000020428-国防储备物资购置费</t>
  </si>
  <si>
    <t>及时提供战备物资正常使用、保障应急设备</t>
  </si>
  <si>
    <t>购置成本</t>
  </si>
  <si>
    <t>46020021T000000020437-监督管理</t>
  </si>
  <si>
    <t>根据交通运输部办公厅《关于印发&lt;道路运输达标车辆核查工作规范&gt;的通知》(交办运[2021]4号）、GB/T30340-2013《机动车驾驶员培训机构资格条件》、根据交通运输部《小微型客车租赁经营服务管理办法》、三亚市小微型客车租赁经营健康发展联席会议办公室关于印发三亚市小微型客车租赁市场专项整治行动方案的通知》、市“制度创新年”行动工作安排，经市“制度创新年”行动工作领导小组办公室第一次会议研究、《海南省800公里以上省际道路客运班线安全风险评估实施细则（暂行）》、《三亚市落实海南省2023年平价菜保供惠民行动考核事项责任分工表》等规定，用于对网约车及小微型客车租赁市场日常行为监督检查、对驾培企业经营行为进行监督检查、对公交及出租车日常行为监督检查、对驾培企业开展实地核查、对港航运输企业日常行为监督检查等工作。（原运管处2023年安排75万元，原港航处2023年安排100万元）。</t>
  </si>
  <si>
    <t>240</t>
  </si>
  <si>
    <t>宣讲培训次数</t>
  </si>
  <si>
    <t>46020021T000000020460-公路养护</t>
  </si>
  <si>
    <t>　开展三亚绕城高速公路4条隧道安保服务、所管辖道路桥梁养护、县道养护管理、三亚市红沙隧道、科技园隧道及天涯连接线隧道外委市场化管养，确保管养路段安全完好畅通</t>
  </si>
  <si>
    <t>养护率达标</t>
  </si>
  <si>
    <t>公路养护里程数</t>
  </si>
  <si>
    <t>139.84</t>
  </si>
  <si>
    <t>发生因养护不到位造成交通安全隐患现象</t>
  </si>
  <si>
    <t>发生宜绿化路段空白、枯树未及时清理等失养现象</t>
  </si>
  <si>
    <t>开展三亚绕城高速公路4条隧道安保服务、所管辖道路桥梁养护、县道养护管理、三亚市红沙隧道、科技园隧道及天涯连接线隧道外委市场化管养</t>
  </si>
  <si>
    <t>修复工程数</t>
  </si>
  <si>
    <t>标段工程验收合格率</t>
  </si>
  <si>
    <t>优良路率</t>
  </si>
  <si>
    <t>46020021T000000020480-应急救援队伍抢险救灾</t>
  </si>
  <si>
    <t>　开展应急培训及各类应急预案演练及抢险救灾，开展交通综合突发事件应急预案演练及保障，提升应急单位及企业处理应急突发事件的能力与水平，提高应急保障能力</t>
  </si>
  <si>
    <t>自然灾害风险调查、隐患排查次数</t>
  </si>
  <si>
    <t>开展行业企业落实应急演练工作，提升企业应急保障能力</t>
  </si>
  <si>
    <t>自然灾害经济损失减少率</t>
  </si>
  <si>
    <t>46020021T000000020490-旅游旺季应急保障</t>
  </si>
  <si>
    <t>根据市政府批复《三亚市财政局关于安排市交通运输局旅游旺季应急保障机制经费的意见》（三财[2018]1156号），安排旅游旺季应急保障经费。道路运输企业做好运力调配， 维护运力保障及稳定。</t>
  </si>
  <si>
    <t>补贴发放率</t>
  </si>
  <si>
    <t>奖补对象资格符合率</t>
  </si>
  <si>
    <t>促进行业经济发展</t>
  </si>
  <si>
    <t>46020021T000000020509-路政管理</t>
  </si>
  <si>
    <t>养护监管巡查，完成智慧公路“路长制”工作，开展路政治超工作，保障公路安全正常通行。</t>
  </si>
  <si>
    <t>巡查公里数</t>
  </si>
  <si>
    <t>122.477</t>
  </si>
  <si>
    <t>公路养护监管巡查，为社会群众提供安全、完好、畅通公路通行环境完成率</t>
  </si>
  <si>
    <t>46020021T000000020590-特殊公务</t>
  </si>
  <si>
    <t>301008-三亚市政府驻京办</t>
  </si>
  <si>
    <t>为市委、市政府及相关部门在京经商引资、政务活动等提供服务保障和沟通联络；接访工作。</t>
  </si>
  <si>
    <t>本单位特殊公务事项顺利完成</t>
  </si>
  <si>
    <t>为市委、市政府及相关部门在京经商引资</t>
  </si>
  <si>
    <t>保障和沟通联络、接访工作社会满意</t>
  </si>
  <si>
    <t>46020021T000000021501-科研及师资库管理系统</t>
  </si>
  <si>
    <t>　科研及师资库管理系统（软件）14.9万元（一次性购买服务项目）。</t>
  </si>
  <si>
    <t>软件采购/维护数量</t>
  </si>
  <si>
    <t>14.9</t>
  </si>
  <si>
    <t>提高工作效率</t>
  </si>
  <si>
    <t>使用人员满意度</t>
  </si>
  <si>
    <t>46020021T000000021559-档案室改造经费</t>
  </si>
  <si>
    <t>　根据三亚市人力资源和社会保障局《关于做好调整人力资源大楼办公用房分配工作的通知》（三人社发﹝2020﹞241号）要求，把办公楼三楼整层改造成档案室；办公楼四楼改造办公室、大厅及会议室党建文化室装修。</t>
  </si>
  <si>
    <t>按时完成验收</t>
  </si>
  <si>
    <t>按质按量完成验收</t>
  </si>
  <si>
    <t>严格按照预算金额结算</t>
  </si>
  <si>
    <t>持续使用时间</t>
  </si>
  <si>
    <t>46020021T000000021569-社会福利专项经费</t>
  </si>
  <si>
    <t>鹿回头婚俗改革示范点建设，婚姻登记信息化建设、引入社工机构提升儿童福利机构建设、推动绿色殡葬管理、开展寒冬送温暖社会救助工作等</t>
  </si>
  <si>
    <t xml:space="preserve"> 建立婚姻档案登记条目数据库</t>
  </si>
  <si>
    <t>30000</t>
  </si>
  <si>
    <t>为促进婚姻幸福，家庭和谐，开展婚姻心理辅导人数</t>
  </si>
  <si>
    <t>46020021T000000021592-党群服务中心工作</t>
  </si>
  <si>
    <t>（一）党群服务能力提升培训费165万（每2月1期，共6期，每期5天，每期100人，每人每天550元）；
（二）会议费50万元；（三）差旅费20万元；
（四）活动费420万元；1.每月2期社会公益讲座，2024年计划举办24期，每期预算2万元，计48万元；2.每2月1期机关党员干部政策理论专题辅导，2024年计划举办6期，每期预算2万元，计12万元；3.计划在“五·四”、“七·一”、国庆、元旦等重要节庆日组织市直机关主题党日活动，2024年计划组织10场活动（现场体验式教育为主），每场预算10万元，计100万元；4.组织开展党员“政治生日”活动，每月组织1期，2024年计划组织12场次，每场预算20万元（含采购政治生日纪念册等纪念品），计240万元；5.临时性党群活动预算20万元。
（五）基层党组织优秀党员、先进集体宣传费50万元。为激励先进，大力营造市直机关崇尚先进、争当先进的良好氛围，计划培育和挖掘市直机关先进集体和个人先进事迹，并以视频宣传等方式进行宣传推广，预计需要经费50万元。
（六）三亚红港热线（市直机关党群服务热线）、“三亚红港热线”智慧党务小程序运维费100万元。为坚持和加强党的全面领导，拓展优化各级党组织、广大党员干部践行新时代党的群众路线，全心全意为人民服务的路径举措，让党的组织体系和“双报到”统筹工作体系有机融合，进一步畅通和规范群众诉求表达、利益协调、权益保障通道，推动社情民意和群众诉求及时感知、快速响应、高效办理和主动治理，着力解决好人民群众急难愁盼问题，真正把党建引领的政治优势、组织优势和机制优势转化为全心全意为人民服务的工作实效，根据《中共三亚市委党建引领基层治理推进机制关于印发&lt;“万名党员连万家、民意诉求马上办”三亚推动党建引领基层治理“双报到”行动方案&gt;的通知》（三治理机制发〔2023〕10号）有关部署要求，建强用好“三亚红港热线”，目前共有6个在用热线座席，预计需要运维经费100万元。“三亚红港”智慧党务小程序目前已获批在建，预计2023年10月试运行，11月正式上线。（去年延续项目，根据市委“双报到”等有关工作部署，三亚红港热线坐席已由3个增加到了6个，导致有关经费增加）
（七）市直机关党员干部“8小时外”能力素质拓展提升费300万元。计划在“八小时外”（含周末、法定节假日等）安排太极拳、八段锦、演讲与口才、瑜伽、法律实务等素质拓展课程，丰富市直机关干部职工业余生活的同时，进一步拓展能力素质。
（八）“三亚机关党建”抖音号、视频号运维经费80万元。为进一步优化党建服务方式，创新党建工作载体，增强党建工作活动，强化党建工作宣传，提升党建工作效能，拟进一步加强“三亚机关党建”抖音号、视频号的推广和运维，预计需要经费80万元。
（九）外包服务经费312万元（按每人/年12万预算，含外包人员工资、管理服务费、税费等）分别设置前台礼仪接待岗（4人）、信息设备运维岗（4人）、应急处突安保岗（6人）、政策咨询业务岗（8人）、讲解员岗（2人）、后勤保洁岗（2人）。
（十）三亚市“双报到”统筹工作（含信息化项目支撑）经费300万元。根据《中共三亚市委办公室印发〈关于强化党建引领基层治理工作的措施〉的通知》（三办发〔2023〕12号）精神，市委直属机关工委负责我市“双报到”工作统筹，主要工作目标：坚持和加强党的全面领导，拓展优化各级党组织、广大党员干部践行新时代党的群众路线，全心全意为人民服务的路径举措，让党的组织体系和“双报到”统筹工作体系有机融合，进一步畅通和规范群众诉求表达、利益协调、权益保障通道，推动社情民意和群众诉求及时感知、快速响应、高效办理和主动治理，着力解决好人民群众急难愁盼问题，真正把党建引领的政治优势、组织优势和机制优势转化为全心全意为人民服务的工作实效。《中共三亚市委党建引领基层治理推进机制关于印发&lt;“万名党员连万家、民意诉求马上办”三亚推动党建引领基层治理“双报到”行动方案&gt;的通知》（三治理机制发〔2023〕10号）明确，要建设三亚市“双报到”党群服务一体化平台，为确保有关工作落实落细，预计需要各项保障经费300万元。（根据市委有关决策部署新增的项目）</t>
  </si>
  <si>
    <t>开展市直机关党建工作宣传</t>
  </si>
  <si>
    <t>运维三亚红港热线，拓宽和优化民意诉求收集渠道</t>
  </si>
  <si>
    <t>市直机关党员干部和群众满意度</t>
  </si>
  <si>
    <t>46020021T000000021642-市级业务督导单位督导及普查经费</t>
  </si>
  <si>
    <t>　市级基本公共卫生服务项目业务指导单位管理工作</t>
  </si>
  <si>
    <t>基本公共卫生项目业务指导</t>
  </si>
  <si>
    <t>业务指导管理率</t>
  </si>
  <si>
    <t>被指导单位</t>
  </si>
  <si>
    <t>46020021T000000021645-出访活动</t>
  </si>
  <si>
    <t>401001-中共三亚市委外事工作委员会办公室</t>
  </si>
  <si>
    <t>安排因公出访团组，安排出访活动，为适应新形势下我市的对外交往和经济建设的需要，对外进行旅游促销、友好城市交流、重要赛事活动，执行经济、文化、教育、医疗卫生等专项考察任务，以拓展新的合作领域、招商引资为重点，突破传统单纯考察的形式，极大增强了海外旅游促销推广活动的影响力，进一步拓宽了对外交往渠道，提升了三亚在国际上的知名度和美誉度。</t>
  </si>
  <si>
    <t>出访国家个数</t>
  </si>
  <si>
    <t>国际交流参与方认可度</t>
  </si>
  <si>
    <t>46020021T000000021659-文化产业发展专项资金</t>
  </si>
  <si>
    <t>　全市文化产业企业的补助经费</t>
  </si>
  <si>
    <t>三亚市文化产业专项资金保障项目</t>
  </si>
  <si>
    <t>传播推广次数</t>
  </si>
  <si>
    <t>46020021T000000021671-外事侨务接待</t>
  </si>
  <si>
    <t>外事接待，接待外国官方代表团及重要外宾、重要人士来访。接待并开展国际友好交流，拓宽对外交往渠道，积极利用外事来访活动，推动外事工作从迎来送往向务实合作转变。</t>
  </si>
  <si>
    <t>接待外宾人次</t>
  </si>
  <si>
    <t>国际交流合作参与方认可度</t>
  </si>
  <si>
    <t>46020021T000000021819-农村土地制度改革工作经费</t>
  </si>
  <si>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</si>
  <si>
    <t>完成规划编制进度</t>
  </si>
  <si>
    <t>集体经营性建设用地入市数量</t>
  </si>
  <si>
    <t>村民满意度</t>
  </si>
  <si>
    <t>46020021T000000021832-三亚市农村房地一体及集体建设用地统一确权登记发证项目</t>
  </si>
  <si>
    <t>　完成三亚市农村房地一体及集体建设用地统一确权登记发证工作，包括宅基地及集体建设用地地籍调查及测量、1：500地形图测量、数据建库等</t>
  </si>
  <si>
    <t>符合不动产登记发证条件宗数办结率</t>
  </si>
  <si>
    <t>集体经济组织成员房地一体合法登记覆盖率</t>
  </si>
  <si>
    <t>集体经济组织成员满意度</t>
  </si>
  <si>
    <t>46020021T000000021998-防震减灾工作</t>
  </si>
  <si>
    <t>负责对全市地震监测台站，并根据各台站、网点提供的数据进行整理分析和地震台站运行（水电、网络保障）</t>
  </si>
  <si>
    <t>地震宏观观测点</t>
  </si>
  <si>
    <t>购置地震预警终端</t>
  </si>
  <si>
    <t>抗震设防执法检查</t>
  </si>
  <si>
    <t>协助市政府开展区（管委会）年度防震减灾作目标责任考核</t>
  </si>
  <si>
    <t>地震监测数据完整率</t>
  </si>
  <si>
    <t>46020021T000000022057-帮扶专项</t>
  </si>
  <si>
    <t>701001-三亚市总工会</t>
  </si>
  <si>
    <t>解决部分劳模收入偏低、下岗失业、医疗费等困难，对因病、因灾致困的劳模，进行帮扶救助</t>
  </si>
  <si>
    <t>社会服务参与人数。</t>
  </si>
  <si>
    <t>128</t>
  </si>
  <si>
    <t>社会服务受益人群。</t>
  </si>
  <si>
    <t>701002-三亚市职工服务中心</t>
  </si>
  <si>
    <t>用于全市在档困难职工生活救助、医疗救助、助学救助。</t>
  </si>
  <si>
    <t>困难职工户数</t>
  </si>
  <si>
    <t>7100</t>
  </si>
  <si>
    <t>元/户</t>
  </si>
  <si>
    <t>困难职工人/户数覆盖率</t>
  </si>
  <si>
    <t>21</t>
  </si>
  <si>
    <t>46020021T000000022058-文体活动</t>
  </si>
  <si>
    <t>2024年市总工会开展系列问题活动，丰富职工文化生活；提升职工素质，推动社会经济发展；</t>
  </si>
  <si>
    <t>开展文艺晚会活动</t>
  </si>
  <si>
    <t>万元/场</t>
  </si>
  <si>
    <t>开展体育比赛运动会</t>
  </si>
  <si>
    <t>下拨全市各基层工会文体活动会经费。</t>
  </si>
  <si>
    <t>丰富职工文化体育生活</t>
  </si>
  <si>
    <t>46020021T000000022067-综合防灾减灾</t>
  </si>
  <si>
    <t>开展全市各项防灾减灾工作费用及各类应急事件处置费用。包括原防汛应急、事故调查办案、全国综合减灾示范社区试点工作、灾情调查工作、政府办应急事务管理、林业局森林防火检查等项目</t>
  </si>
  <si>
    <t>发生台风灾害时，及时响应</t>
  </si>
  <si>
    <t>发生灾害时，没有进行灾情调查</t>
  </si>
  <si>
    <t>完成创建“全国综合减灾示范社区”试点工作</t>
  </si>
  <si>
    <t>当台风等灾害发生时为社会提供安全保障</t>
  </si>
  <si>
    <t>当台风等灾害发生时为社会提供安全保障，群众满意度</t>
  </si>
  <si>
    <t>46020021T000000022070-应急演练和救援力量建设</t>
  </si>
  <si>
    <t>统筹全市应急力量建设。组织指导协调安全生产类、自然灾害类等突发事件应急救援。</t>
  </si>
  <si>
    <t>完成两次应急演练</t>
  </si>
  <si>
    <t>应急指挥系统正常运行</t>
  </si>
  <si>
    <t>应急指挥网、应急通讯网、卫星网等横纵向联通正常使用</t>
  </si>
  <si>
    <t>提高应急能力，当灾害发生时，能保障人员的物资</t>
  </si>
  <si>
    <t>演练中被救援人员满意度</t>
  </si>
  <si>
    <t>46020021T000000022074-救灾物资购置储备及避难中心运行维护</t>
  </si>
  <si>
    <t>427003-三亚市救灾物资储备中心</t>
  </si>
  <si>
    <t>　1、储备、管理市级救灾物资，核对出入库物资数量，做好防火、防盗、防潮、防虫等安全工作
  2、根据物资类别、数量，合理安排仓位，装卸规范、堆放标准
  3、建立库存物资台帐，对入库物资进行登记造册
  4、执行库房日常巡查制度，承办上级部门和领导交办的其他工作任务</t>
  </si>
  <si>
    <t xml:space="preserve">救灾物资年出入库合计数 量 </t>
  </si>
  <si>
    <t>病媒防制消杀（防虫蚁蟑 螂啃咬物资）</t>
  </si>
  <si>
    <t>电梯正常运行率（保障物 资出入库时效）</t>
  </si>
  <si>
    <t>仓库管理运行（水电网络 电梯监控运转保障等）</t>
  </si>
  <si>
    <t>15000</t>
  </si>
  <si>
    <t>防范仓库管理重特大风险</t>
  </si>
  <si>
    <t>安置点受灾群众投诉率</t>
  </si>
  <si>
    <t>46020021T000000022627-预防及应急救灾专项资金</t>
  </si>
  <si>
    <t xml:space="preserve">如发生灾害或重大突发事件及时处置
</t>
  </si>
  <si>
    <t>较大事故起数控制</t>
  </si>
  <si>
    <t>储备至少5种应急物资</t>
  </si>
  <si>
    <t>提升应急能力，当灾害发生时可保障人员的应急物资</t>
  </si>
  <si>
    <t>受到保障的群众满意度</t>
  </si>
  <si>
    <t>46020021T000000022638-储备粮管理</t>
  </si>
  <si>
    <t>《三亚市市级储备粮管理暂行办法》三府规〔2020〕20号相关规定，安排市级储备粮管理经费共需1585万元。</t>
  </si>
  <si>
    <t>市级储备粮</t>
  </si>
  <si>
    <t>21400</t>
  </si>
  <si>
    <t>解决应急储备粮食短缺数量</t>
  </si>
  <si>
    <t>22858</t>
  </si>
  <si>
    <t>46020021T000000022645-公务用车购置经费</t>
  </si>
  <si>
    <t>1.根据《海南省党政机关公务用车管理办法》（琼办发[2018]72号），公务用车由主管部门统一申请预算并统一采购。我市按照最低限价18/万元每辆计算。
2.根据全市各单位提出的2023年度更新计划制定本次采购金额，截止目前仅满足35辆更新需求，尚存在需求缺口95辆，经费需求为2009.96万元。</t>
  </si>
  <si>
    <t>完成公务车辆购置</t>
  </si>
  <si>
    <t>改善空气污染</t>
  </si>
  <si>
    <t>46020021T000000022647-投资专班经费</t>
  </si>
  <si>
    <t>提供驻场服务，协助本单位开展策划储备项目工作。三亚投资〔2020〕1号关于印发《三亚市投资工作领导小组工作机制》的通知</t>
  </si>
  <si>
    <t>聘请第三方机构为我市项目策划工作提供技术支撑</t>
  </si>
  <si>
    <t>提高我市项目策划水平</t>
  </si>
  <si>
    <t>46020021T000000022655-社会信用体系建设</t>
  </si>
  <si>
    <t>为进一步完善三亚市信用体系建设设计、进一步提升三亚市诚信宣传成效，用于建设维护信用信息平台、保障信用体系建设咨询服务等。</t>
  </si>
  <si>
    <t>系统正常运转天数</t>
  </si>
  <si>
    <t>46020021T000000022661-公房管理</t>
  </si>
  <si>
    <t>334007-三亚市房屋租赁服务中心</t>
  </si>
  <si>
    <t>1、对管辖内公有房屋进行维护维修
2、机关政策运行，设施设备状态良好
3、机关党建工作扎实开展</t>
  </si>
  <si>
    <t>办公设备维护完成率</t>
  </si>
  <si>
    <t>文件精神传达率</t>
  </si>
  <si>
    <t>46020021T000000022695-住宅专项维修资金征收</t>
  </si>
  <si>
    <t>334006-三亚市物业信息和白蚁防治中心</t>
  </si>
  <si>
    <t>保障全体业主的合法权益，监管维修资金的归集、使用;各小区的正常运转，全体业主的正常生活出行做好后勤保障工作;确保维修资金的合理高效的利用，审批维修资金的申请使用流程，监督维修资金的使用过程;确保住宅专项维修资金的安全，提高维修资金保值增值水平。</t>
  </si>
  <si>
    <t>确保维修资金的归集、续 缴及时，合理高效使用维 修资金</t>
  </si>
  <si>
    <t>确保全市合理、合法、高效使用维修资金，使600多小区业主生活得以保障</t>
  </si>
  <si>
    <t>业主满意度</t>
  </si>
  <si>
    <t>46020021T000000022709-公务用车管理</t>
  </si>
  <si>
    <t>1.三亚市公务用车管理信息平台运行维护服务：
①平台以及终端运维服务费：平台车辆数577台，单价410元/台，合计236570元（以实际安装数核定后按年支付）
②平台调度短信费：6000元/年（按年支付）
③社会化租赁平台部署数据对接以及管理费：50000元（一次性支付完成）
④社会化租赁平台车辆维护管理费：150台，单价410元/年，合计：61500元（以实际安装数核定后按年支付）
（以上1234总计：354070元）
  2.小汽车定编办组织日常管理费用。</t>
  </si>
  <si>
    <t>完成公务用车治理</t>
  </si>
  <si>
    <t>750</t>
  </si>
  <si>
    <t>系统的管理全市公务用车</t>
  </si>
  <si>
    <t>46020021T000000022710-粮食和物资管理</t>
  </si>
  <si>
    <t>粮油市场检查监督工作、粮油储备和军粮供应管理经费、2024年度粮食应急点奖励性补贴。</t>
  </si>
  <si>
    <t>粮油市场检查监督</t>
  </si>
  <si>
    <t>粮食应急点奖励性补贴</t>
  </si>
  <si>
    <t>提高粮食监管</t>
  </si>
  <si>
    <t>居民满意度</t>
  </si>
  <si>
    <t>46020021T000000022718-节能降耗</t>
  </si>
  <si>
    <t>303003-三亚市投资服务中心</t>
  </si>
  <si>
    <t>开展公共机构节能项目建设，包括但不限于节水型单位创建、公共机构节能改造项目等。</t>
  </si>
  <si>
    <t>示范项目数量</t>
  </si>
  <si>
    <t>示范推广</t>
  </si>
  <si>
    <t>创建2家范单位</t>
  </si>
  <si>
    <t>880</t>
  </si>
  <si>
    <t>46020021T000000022720-价格认证</t>
  </si>
  <si>
    <t>303005-三亚市价格认证中心</t>
  </si>
  <si>
    <t>严格执行相关政策，保障工资及时发放、足额、预算编制科学管理，减少结余资金。</t>
  </si>
  <si>
    <t>聘用人员的五险一金</t>
  </si>
  <si>
    <t>单位聘用人员工资</t>
  </si>
  <si>
    <t>聘用人员积极完成工作</t>
  </si>
  <si>
    <t>单位聘用人员满意度</t>
  </si>
  <si>
    <t>46020021T000000022726-价格监测</t>
  </si>
  <si>
    <t>303004-三亚市价格监测中心</t>
  </si>
  <si>
    <t>安排价格监测经费50万元，主要用于根据国家、省、市价格监测工作制度要求，开展价格监测专项调查，价格热点及异常价格监测以及综合食品、旅游、橡胶、蔬菜、农产品价格指数监测，对城市居民食品、日用工业消费品、居民服务价格、工农业生产资料、房地产、海鲜、特色农产品等实行定时、定点、定员价格监测；新增根据《海南省财政厅关于下达2019年农产品成本调查经费的通知》（琼财建〔2019〕393号），安排农产品成本调查专项经费6.5万元　</t>
  </si>
  <si>
    <t>农产品成本调查专项经费</t>
  </si>
  <si>
    <t>6.5</t>
  </si>
  <si>
    <t>46020021T000000022771-廉租房维修维护项目</t>
  </si>
  <si>
    <t xml:space="preserve">对“同心家园”一、二、十三期小区电梯及设施维修维护、部分住户防水、补漏等维修
</t>
  </si>
  <si>
    <t>设备维护完成率</t>
  </si>
  <si>
    <t>改造后延长使用年限</t>
  </si>
  <si>
    <t>受益人员满意度</t>
  </si>
  <si>
    <t>46020021T000000023112-垃圾处理运行管理费</t>
  </si>
  <si>
    <t>334025-三亚市垃圾处理场</t>
  </si>
  <si>
    <t>　该项目日处理生活垃圾约2300吨，日外运量生活垃圾500吨；项目的实施，有利于三亚市城市总体规划的协调与建设，能够有效提升城市总体功能，改善城市的投资环境，为三亚市近远期发展和其它各行业的建设发展提供了必要的条件，并为创文巩卫奠定坚实基础。</t>
  </si>
  <si>
    <t>日处理生活垃圾量</t>
  </si>
  <si>
    <t>2500</t>
  </si>
  <si>
    <t>日外运量生活垃圾外运量</t>
  </si>
  <si>
    <t>对居民生活的影响和对城 市形象的影响</t>
  </si>
  <si>
    <t>日处理生活垃圾2300吨，降低城市污染，提升环境质量。</t>
  </si>
  <si>
    <t>46020021T000000023271-环境监测与信息</t>
  </si>
  <si>
    <t>一、生态环境监测：
1.地表水、饮用水源地、土壤、地下水、降雨降水及噪声等环境质量监测
2.海洋环境监测
3.县域生态考核监测
4.农村环境监测
5.污染源监督性监测
6.执法监测
7.海洋大气污染物沉降监测
二、生态环境信息：
《三亚日报》发布空气质量等环境信息（日报季报和年报）</t>
  </si>
  <si>
    <t>各类环境要素监测</t>
  </si>
  <si>
    <t>环境质量信息公报发布</t>
  </si>
  <si>
    <t>适应生态环境管理需要</t>
  </si>
  <si>
    <t>46020021T000000023294-生态文明建设项目</t>
  </si>
  <si>
    <t>1.生态文明建设示范市创建。前期评估，编制专项规划，开展专题研究，组织评估材料和验收材料。（150万）
2.美丽三亚建设规划纲要、行动计划。编制《美丽三亚建设规划纲要（2023-2035）》、《美丽三亚建设规划纲要（2023-2035）》研究报告，《美丽三亚建设规划纲要（2023-2035）》编制说明、《美丽三亚建设行动方案（2023-2027）》（500万）</t>
  </si>
  <si>
    <t>编制美丽三亚建设规划纲要、行动计划</t>
  </si>
  <si>
    <t>生态文明建设示范市创建</t>
  </si>
  <si>
    <t>46020021T000000023346-环保信息化基础</t>
  </si>
  <si>
    <t>325005-三亚市环境信息和宣教中心</t>
  </si>
  <si>
    <t>对环保现有网络构建、数据传输、计算机软硬件设备安全性和连通性进行评估、整改完善，并做好基础运维工作。</t>
  </si>
  <si>
    <t>做好基础运维工作</t>
  </si>
  <si>
    <t>达到85%为高；70%为中；60%以下为低</t>
  </si>
  <si>
    <t>46020021T000000023359-生态环境监测设备购置</t>
  </si>
  <si>
    <t>1.支付2022年尾款
2.十四五噪声污染防治行动计划及省监测方案要求2024年必须建成13套噪声功能区自动监测系统
3.环境部第三次海洋污染基线调查配备荧光分光光度计等4台设备（2024年底前完成外业调查和内业样品分析和数据处理）
4.大气油烟等污染源监测能力配置7台（2024年实施新标准及投诉监测需要）
5.入海排污口海水养殖尾水监测2024年配置连续流动注射仪1台
6.饮用水源地地下水等常规监测能力2024年配置色谱仪等3台
7.海洋大气污染物沉降监测2024年配置干沉降采样仪等2台
8.购置环境空气应急监测设备：便携式非甲烷总烃检测仪、有毒有害气体仪等6台套110万（原项目“应急管理”取消，并入）
9.购置质控标样、225台套仪器检定经费34万（原项目“应急管理”取消，并入）</t>
  </si>
  <si>
    <t>政府采购率</t>
  </si>
  <si>
    <t>设备故障率</t>
  </si>
  <si>
    <t>设备质量合格率</t>
  </si>
  <si>
    <t>设备使用年限</t>
  </si>
  <si>
    <t>46020021T000000023389-智慧环保信息化项目</t>
  </si>
  <si>
    <t>1、　项目的前期初设编制、监理及运测单位招标、采购招标、项目启动等前置工作.</t>
  </si>
  <si>
    <t>完成支付初设编制尾款、采购招标、项目启动等前置工作.</t>
  </si>
  <si>
    <t>为提高环保保护信息化能力做好基础准备</t>
  </si>
  <si>
    <t>高中低差</t>
  </si>
  <si>
    <t>为智慧环保信息化项目开展，采购招标、项目启动等前置工作.(完成75%的任务评为优，55%评为良，50%评为中，40%评为低，30%以下为差)</t>
  </si>
  <si>
    <t>46020021T000000023392-环境调查与评估</t>
  </si>
  <si>
    <t>1建设项目环境影响评价文件技术复核
2排污许可质量复核以及证后监管现场技术评估排污许可证执行情况抽查等
3对重点排污单位自动监测设备安装情况进行现场技术评估
4开展环境影响评价机构监测机构以及污染源自动监控运维机构技术核准
5建设项目环评自主验收和落实三同时制度及环保设施三同时落实情况竣工验收等情况监督性检查
6新增三亚市涉海环境风险源调查与海洋环境风险区划编制</t>
  </si>
  <si>
    <t>全年复核环评项目和排污许可证至少1次</t>
  </si>
  <si>
    <t>全年对重点排污单位自动监测设备安装情况进行现场技术评估</t>
  </si>
  <si>
    <t>开展环境影响评价机构监测机构以及污染源自动监控运维机构技术核准</t>
  </si>
  <si>
    <t>建设项目环评自主验收和落实三同时制度及环保设施三同时落实情况竣工验收等情况监督性检查</t>
  </si>
  <si>
    <t>三亚市涉海环境风险源调查与海洋环境风险区划编制</t>
  </si>
  <si>
    <t>为生态环境管理提供基础支撑</t>
  </si>
  <si>
    <t>46020021T000000023393-环境污染防治</t>
  </si>
  <si>
    <t>（一）大气污染防治工作：（190万）
1.细颗粒物和臭氧污染协同防控驻点跟踪服务经费100万元。（包括大气污染研判、大气污染物监测、驻点跟踪服务等）。  
2.应急喷雾30万元。                  
3.新增噪声污染防治管理50万元。
4.工作经费10万元（大气污染防治督导、考核、普法宣传等）。
（二）土壤污染防治工作：（328万）
1.三亚市土壤污染防治技术服务项目（农村环境整治成效评估、重点监管单位污染安全隐患排查“回头看”、农用地涉镉等重金属及持久有机污染源调查、培训等）（40万）
2.三亚市重点建设用地土壤污染状况调查评审项目。（40万）
3.三亚市核与辐射监管技术服务项目（射线利用单位辐射检测、便携式辐射检测设备校准与操作培训、射线利用单位辐射环境管理规范化培训等）。（30万）
4.科室日常办公费用、固废、禁塑、土壤污染隐患等检查、调研、宣传、培训等费用。（20万）
5.三亚市典型新污染物风险评估项目。（198万）（市九三学社意见）
（1）制定三亚市典型新污染物采样及监测实施方案；
（2）采样监测；
（3）开展三亚市典型新污染物风险评估；
（4）编制《三亚市新污染物治理工作方案》。
6.美丽海湾建设经费100万。国家级、省级美丽海湾申报，包含宣传视频、宣传图片、数据收集、编写文案及汇报材料、接待考核等。美丽海湾宣传，包含媒体宣传及开展相关活动（原项目“湾长办工作经费”取消，并入）</t>
  </si>
  <si>
    <t>PM2.5</t>
  </si>
  <si>
    <t>现场检查产废单位</t>
  </si>
  <si>
    <t>编制产出农村环境整治成效评估报告</t>
  </si>
  <si>
    <t>固体废物进口许可证审批准确率</t>
  </si>
  <si>
    <t>环境空气优良率</t>
  </si>
  <si>
    <t>国家级省级美丽海湾宣传建设</t>
  </si>
  <si>
    <t>46020021T000000023395-水污染防治</t>
  </si>
  <si>
    <t>（一）水环境技术服务。（100万）
1.断面水质分析研究。2.现场监管巡查。3.环境突出问题现场调查，提交调查报告。调查事项包括但不仅限于：市河长办巡查发现或督办、环境投诉、媒体报道的涉水环境问题。4.跟踪三亚市水环境问题整改情况并定期复查。5.饮用水水源保护区技术服务。包括编制2023年度三亚市集中式饮用水水源环境状况评估工作报告。6.医疗机构污水处理巡查监管技术服务。督促指导三亚市560家医疗机构污水处理问题整改。7.赤田水库流域生态补偿机制创新试点工作技术服务。
（二）三亚市入河（湖库）排污口排查整治质控服务项目（200万）
1.针对三亚东河、三亚西河等672个入河排污口核查。2.编制《三亚市入河排污口核查质量控制成果报告》。3.编制《三亚市入河排污口一口一策整治清单》。4.针对河流断面异常情况、媒体、公众号、政务平台及监管单位等渠道提出的问题排口进行分析。5.针对2020年-2023年第三发服务单位排查数据进行规范化整理归档。
（三）2023年三亚市水环境加密监测：（100万）
１.三亚市236个农田灌溉口监测，针对暴雨、汛期时段，加强农田退水、农村生活和养殖区等重点区域的入河排口监测。2.三亚市水功能区划46个控制断面监测。3.三亚市15个农村黑臭水体监测。4.三亚市9家二级及以上医疗机构，551家二级以下医疗机构抽取2%监测。5.15个超标断面、市河长办巡查发现或督办、环境投诉、媒体报道的涉水环境问题分析、加密监测。6.5个超标风险断面监测。7.入河排污口整治复核监测。
（四）新增水环境质量监测点位优化调整论证（100万）
摸清三亚市辖区内不能稳定达标或不能代表流域水质真实情况的断面设置存在的问题，编制完成《三亚市水环境质量监测点位优化调整论证报告》1份技术报告。</t>
  </si>
  <si>
    <t>保障城市集中式饮用水水源保护区</t>
  </si>
  <si>
    <t>调查报告、研究报告、标准指南（初稿）数量</t>
  </si>
  <si>
    <t>地级及以上城市集中式饮用水水源水质达标率</t>
  </si>
  <si>
    <t>46020021T000000023398-无废城市建设试点</t>
  </si>
  <si>
    <t xml:space="preserve"> 三亚市“无废城市”建设和固体废物管理技术服务（“无废城市”技术服务、危险废物评估技术服务、无废细胞评定等）（170万）
（一）三亚市2024年“无废城市”建设和固体废物管理技术服务（包含危险废物评估技术服务）；
（二）三亚市“无废细胞”评定和奖励；
（三）三亚市“无废城市”（包含和桂林“无废城市”共建项目）宣传、培训、检查、调研工作；
（四）其他涉及三亚市“无废城市”建设的各项工作，包括：创新案例、年度成效评估报告、国内外推广、技术帮扶等。</t>
  </si>
  <si>
    <t>“无废细胞”创建</t>
  </si>
  <si>
    <t>2024年“无废城市”年度评估总结</t>
  </si>
  <si>
    <t>国内外推广我市“无废城市”建设经验</t>
  </si>
  <si>
    <t>开展危险废物、医疗废物线下宣传教育培训</t>
  </si>
  <si>
    <t>推进固废环境管理</t>
  </si>
  <si>
    <t>46020021T000000023400-环保督察</t>
  </si>
  <si>
    <t>牵头组织我市环保督察整改工作，落实省市整改要求。委托第三方开展对我市环保督察反馈问题整改进展情况进行质量评估和成果验收</t>
  </si>
  <si>
    <t>环保督察整改任务现场巡查次数</t>
  </si>
  <si>
    <t>召开中央环保督察、省百日大督察等各类环保督察议题会议次数</t>
  </si>
  <si>
    <t>组织开展三亚凤凰岛二期整改环境影响及生态保护修复跟踪监测与效果评估</t>
  </si>
  <si>
    <t>组织开展三亚红塘湾围填海项目拆除拆除工程环境影响跟踪监测及效果评估</t>
  </si>
  <si>
    <t>组织开展中央环保督察、省生态环境保护百日大督察整改任务考核和销号工作</t>
  </si>
  <si>
    <t>46020021T000000023408-低碳发展</t>
  </si>
  <si>
    <t>1.温室气体排放清单编制
2.低碳宣传培训教育工作</t>
  </si>
  <si>
    <t>编制温室气体排放清单报告</t>
  </si>
  <si>
    <t>配合开展低碳日宣传活动</t>
  </si>
  <si>
    <t>46020021T000000025696-司法考试</t>
  </si>
  <si>
    <t>　国家统一法律职业资格客观题、主观题考试顺利举办，正常开展资格审核、证件发放工作</t>
  </si>
  <si>
    <t>考试场次</t>
  </si>
  <si>
    <t>影响法律职业资格考试的突发事件</t>
  </si>
  <si>
    <t>考生满意度</t>
  </si>
  <si>
    <t>46020021T000000025697-法治建设</t>
  </si>
  <si>
    <t>　依法治市、立法规备、行政执法监督、法治宣传、行政复议、行政应诉、政府法律顾问及助理、专业性行业性人民调解、国际商事调解运营补助（56万元）、国际商事调解等业务所需的办公、调研、考察、考核、培训、会议、宣传、档案整理、工资社保公积金办案补贴、购买服务、委托业务、购买制服等费用。</t>
  </si>
  <si>
    <t>规章和行政规范性文件的报备率、及时率和通过率</t>
  </si>
  <si>
    <t>法治宣传场次</t>
  </si>
  <si>
    <t>专业性行业性人民调解案件调解成功率</t>
  </si>
  <si>
    <t>对市直单位及各区完成年度依法治市工作情况进行考核</t>
  </si>
  <si>
    <t>38</t>
  </si>
  <si>
    <t>落实法治三亚、法治政府、法治社会等规划/方案情况（优：50%以上截止2024年需完成的任务超标准完成，良：50%以上截止2024年需完成的任务按要求完成，中：50%以上截止2024年需完成的任务基本完成，低：截止2024年需完成的任务部分完成但占比不达50%且完成效果不佳，差：未完成任务）</t>
  </si>
  <si>
    <t>提升应诉质量，进一步降低败诉率</t>
  </si>
  <si>
    <t>法治讲座对象满意率</t>
  </si>
  <si>
    <t>46020021T000000025700-基层司法业务</t>
  </si>
  <si>
    <t>刑满释放人员衔接安置平稳有效，社区矫正人员无脱管漏管、按时进行心理矫治，基层矛盾纠纷排查及时有效，充分发挥人民调解员、人民陪审员、人民监督员作用。</t>
  </si>
  <si>
    <t>社区矫正对象心理矫治时长</t>
  </si>
  <si>
    <t>社区矫正人员脱管漏管率</t>
  </si>
  <si>
    <t>刑释人员重新犯罪率</t>
  </si>
  <si>
    <t>社区满意度</t>
  </si>
  <si>
    <t>46020021T000000026099-单位实有资金支出</t>
  </si>
  <si>
    <t>1.  构建生态课堂400平方米。
2.  构建单位科研基地道路2145平方米。
3.  构建科普场地4200平方米。
4.  构建兰花仿生境栽培区3100平方。
3.  保证单位业务活动正常运转。
4.  发表论文10篇。</t>
  </si>
  <si>
    <t>构建科研基地、生活区道路</t>
  </si>
  <si>
    <t>3635</t>
  </si>
  <si>
    <t>构建科普场地、兰花仿生境栽培区</t>
  </si>
  <si>
    <t>7300</t>
  </si>
  <si>
    <t>受益职工及全市中小学生林业科普覆盖率</t>
  </si>
  <si>
    <t>46020021T000000026107-海上民兵分队建设</t>
  </si>
  <si>
    <t>　海上民兵训练落实，训练成绩明显提升</t>
  </si>
  <si>
    <t>组织训练次数</t>
  </si>
  <si>
    <t>增加国防后备力量</t>
  </si>
  <si>
    <t>46020021T000000026108-民兵事务管理</t>
  </si>
  <si>
    <t>　非战争行动落实较好，装备训练落实。</t>
  </si>
  <si>
    <t>增加后备力量数量</t>
  </si>
  <si>
    <t>480</t>
  </si>
  <si>
    <t>组训民兵满意度</t>
  </si>
  <si>
    <t>46020021T000000026109-国防动员</t>
  </si>
  <si>
    <t>征兵工作落实较好，各项事务展开顺利。</t>
  </si>
  <si>
    <t>年征兵数量</t>
  </si>
  <si>
    <t>46020021T000000026720-干部管理</t>
  </si>
  <si>
    <t>　完成干部管理的各项工作，提高我市干部队伍综合素质，加快年轻优秀干部培养工作步伐，加强后备干部队伍建设，提高我市干部选拔任用科学化水平，为市委选人用人提供切实的保障。</t>
  </si>
  <si>
    <t>服务干部人数</t>
  </si>
  <si>
    <t>提升干部履职能力</t>
  </si>
  <si>
    <t>干部服务对象满意度</t>
  </si>
  <si>
    <t>46020021T000000026731-全域旅游</t>
  </si>
  <si>
    <t>　推进全域旅游工作，提升旅游企业人员服务能力，提高游客满意度</t>
  </si>
  <si>
    <t>温馨短信提示次数</t>
  </si>
  <si>
    <t>旅游宣传资料印刷数量</t>
  </si>
  <si>
    <t>旅游咨询服务站配备数量</t>
  </si>
  <si>
    <t>旅游企业参与度</t>
  </si>
  <si>
    <t>提升咨询站工作效率</t>
  </si>
  <si>
    <t>46020021T000000034454-农业生产发展资金</t>
  </si>
  <si>
    <t>完成实际种粮农民一次性补贴资金</t>
  </si>
  <si>
    <t>完成实际种粮农民一次性补贴资金率</t>
  </si>
  <si>
    <t>增加了种粮农民的收入率</t>
  </si>
  <si>
    <t>农民满意度</t>
  </si>
  <si>
    <t>46020021T000000034528-普惠金融发展专项资金</t>
  </si>
  <si>
    <t>316012-三亚市小额贷款担保中心</t>
  </si>
  <si>
    <t>三亚创业担保贷款贴息资金</t>
  </si>
  <si>
    <t>完成贴息</t>
  </si>
  <si>
    <t>52</t>
  </si>
  <si>
    <t>社会效益</t>
  </si>
  <si>
    <t>46020021T000000034575-菜篮子建设</t>
  </si>
  <si>
    <t>303006-三亚市菜篮子工程管理服务中心</t>
  </si>
  <si>
    <t>　平抑市场物价，丰富市民菜篮子生活，每斤蔬菜低于农贸市场价格0.3元。</t>
  </si>
  <si>
    <t>补贴60家以上网点</t>
  </si>
  <si>
    <t>平抑市场物价每斤蔬菜价格低于0.3元</t>
  </si>
  <si>
    <t>3.02</t>
  </si>
  <si>
    <t>46020021T000000034719-大型活动经费</t>
  </si>
  <si>
    <t>三亚市举办的各类旅游文化体育大型活动按程序进行保障、扶持和奖励。</t>
  </si>
  <si>
    <t>复核审计活动项目</t>
  </si>
  <si>
    <t>推进完善大型活动有关制度建设</t>
  </si>
  <si>
    <t>全年可开展50场大型活动</t>
  </si>
  <si>
    <t>46020021T000000034732-旅游宣传促销经费</t>
  </si>
  <si>
    <t>为全面拓展三亚旅游客源市场，提升三亚国际旅游目的地，实现高效服务海南国际旅游消费中心目标。</t>
  </si>
  <si>
    <t>拓展三亚旅游客源市场，接待过夜游客</t>
  </si>
  <si>
    <t>2300</t>
  </si>
  <si>
    <t>旅游总收入</t>
  </si>
  <si>
    <t>900</t>
  </si>
  <si>
    <t>46020021T000000034862-会展业发展专项资金</t>
  </si>
  <si>
    <t>三亚会展项目专项奖励资金，补贴办会办展企业。</t>
  </si>
  <si>
    <t>补贴企业数量</t>
  </si>
  <si>
    <t>举办岛外推介会数量</t>
  </si>
  <si>
    <t>保障重大会议展览活动数量</t>
  </si>
  <si>
    <t>会展专项资金补贴会展项目数量</t>
  </si>
  <si>
    <t>千人以上会议</t>
  </si>
  <si>
    <t>获得奖补企业对奖励资金使用的满意度</t>
  </si>
  <si>
    <t>46020021T000000034865-总部经济奖补资金</t>
  </si>
  <si>
    <t>为加快推进自由贸易港建设，加快三亚经济结构转型升级和构建现代化经济体系，鼓励内外资企业和国际组织（机构）在三亚设立总部，加强各类总部聚集，促进总部经济的发展。根据《三亚市促进总部经济发展暂行办法》，给予总部经济给予扶持政策。</t>
  </si>
  <si>
    <t>达到兑现奖励资金总部企业</t>
  </si>
  <si>
    <t>综合贡献</t>
  </si>
  <si>
    <t>1.8</t>
  </si>
  <si>
    <t>46020021T000000035023-节假日慰问经费</t>
  </si>
  <si>
    <t>慰问春节一线在岗职工等。</t>
  </si>
  <si>
    <t>社会服务开展及时率。</t>
  </si>
  <si>
    <t>社会服务收益数。</t>
  </si>
  <si>
    <t>46020021T000000035046-国企注册资本金</t>
  </si>
  <si>
    <t>按计划下达市属国有企业注册资本金</t>
  </si>
  <si>
    <t>完成年度拨付</t>
  </si>
  <si>
    <t>市属集团公司对资金支付的满意度</t>
  </si>
  <si>
    <t>46020021T000000035842-食品药品监管补助资金</t>
  </si>
  <si>
    <t>完成国家局及省局下达的抽检任务</t>
  </si>
  <si>
    <t>完成抽检批次</t>
  </si>
  <si>
    <t>公众饮食安全科普知识素养</t>
  </si>
  <si>
    <t>重大活动食品安全保障对象满意度</t>
  </si>
  <si>
    <t>满意</t>
  </si>
  <si>
    <t>507003-三亚市药品不良反应监测中心</t>
  </si>
  <si>
    <t>完成不了反应病例收集、并报送不了反应报告，完成年度宣传任务及培训任务</t>
  </si>
  <si>
    <t>不良反应报告优秀率</t>
  </si>
  <si>
    <t>培训成本</t>
  </si>
  <si>
    <t>550</t>
  </si>
  <si>
    <t>不良反应病例收集队伍素质水平</t>
  </si>
  <si>
    <t>46020021T000000035843-大学生志愿服务西部计划补助资金</t>
  </si>
  <si>
    <t>完成年度招募目标，确保新招募志愿者基层到岗率100%，落实志愿者的生活保障，让志愿者能够沉下心扎根基层，提高新招募大学生志愿者的质量和工作能力，弘扬志愿服务精神，引导更多的大学生到最艰苦的地方锻炼自己，到祖国最需要的地方建功立业、助力自贸港建设。</t>
  </si>
  <si>
    <t>志愿者离职率10%</t>
  </si>
  <si>
    <t>志愿者到岗率100%</t>
  </si>
  <si>
    <t>全年志愿服务时长超过1800小时/人/年</t>
  </si>
  <si>
    <t>服务单位满意度95%</t>
  </si>
  <si>
    <t>46020021T000000035861-选调生到村任职补助经费</t>
  </si>
  <si>
    <t>保障选调生到村工作中央财政补助资金.</t>
  </si>
  <si>
    <t>保障选调生人数</t>
  </si>
  <si>
    <t>提高选调生对农村的贡献</t>
  </si>
  <si>
    <t>选调生满意度</t>
  </si>
  <si>
    <t>46020021T000000037196-农垦改革经费</t>
  </si>
  <si>
    <t>351002-三亚市农村经营管理站</t>
  </si>
  <si>
    <t>根据 中共海南省委办公厅 海南省人民政府办公厅印发《关于进一步推进垦地融合发展的诺干措施》的通知（琼发办 【2022】14号） 和《三亚市人民政府 海南省农垦投资控股集体有限公司关于进一步加强三亚市垦地融合发展工作实施方案》（三府【2021】179号） 等相关文件精神，为配强工作力量，做好新一轮农垦改革（垦地融合）指导、管理、协调、服务、考核等工作</t>
  </si>
  <si>
    <t>推进完成垦地融合示范区南滨、南田平台公司组建</t>
  </si>
  <si>
    <t>推进完成南滨白超、南田田湾美丽连队建设，完成乡村振兴的工作，利民富民。</t>
  </si>
  <si>
    <t>46020021T000000047356-人防指挥所维护管理</t>
  </si>
  <si>
    <t>保障市人防基本指挥所、机动指挥所处于正常运行状态。</t>
  </si>
  <si>
    <t>《三亚市人民防空工程建设专项规划（2021-2035年）编制实用性</t>
  </si>
  <si>
    <t>人防基本指挥所、机动指挥所运行效益</t>
  </si>
  <si>
    <t>广大民众满意度</t>
  </si>
  <si>
    <t>46020021T000000048900-公共交通公益性票价补贴</t>
  </si>
  <si>
    <t>针对市民，学生，退休人员，相关特殊人员等，票价补贴由三亚市交通运输局拨付给IC卡管理公司，由其充值到个人IC卡中。</t>
  </si>
  <si>
    <t>补贴资金到位及时率</t>
  </si>
  <si>
    <t>补贴对象资格符合率</t>
  </si>
  <si>
    <t>企业费用成本下降率</t>
  </si>
  <si>
    <t>46020021T000000049112-委托招商奖补资金</t>
  </si>
  <si>
    <t>为进一步加大招商引资力度，创新招商引资模式，提升招商引资成效，鼓励招商引资机构参与到三亚市的招商活动中，更好地发挥招商引资对三亚市经济增长的关键作用。</t>
  </si>
  <si>
    <t>兑现奖励资金计划完成率</t>
  </si>
  <si>
    <t>带动地方经济</t>
  </si>
  <si>
    <t>46020021T000000049149-污泥处理服务费</t>
  </si>
  <si>
    <t xml:space="preserve">市政府采用BOT方式建设运营海南省三亚市污水处理厂污泥处理处置工程，负责接收并处理处置三亚市行政辖区内生活污水处理厂产生的污泥，按398元/吨单价支付污泥处理服务费。经干化处理后的污泥含水率下降到55%以下后，运送到三亚市生活垃圾焚烧发电厂与城市生活垃圾进行掺混焚烧，最终实现城市污泥的“无害化、资源化、减量化”。
</t>
  </si>
  <si>
    <t>处理全市污泥日均处理量不少于150吨（含水率80%）</t>
  </si>
  <si>
    <t>经干化处理后的污泥含水率下降到55%以下后</t>
  </si>
  <si>
    <t>最终实现城市污泥的“无害化、资源化、减量化”</t>
  </si>
  <si>
    <t>46020021T000000051483-国家统计局三亚调查队统计核算调查经费</t>
  </si>
  <si>
    <t>424001-国家统计局三亚调查队</t>
  </si>
  <si>
    <t>用于城乡一体化住户调查、劳动力调查、房地产价格调查和新业态调查、居民消费价格指数调查、工业生产者价格调查、专项业务调查工作。</t>
  </si>
  <si>
    <t>统计调查工作完成率</t>
  </si>
  <si>
    <t>统计调查数据促进了社会发展</t>
  </si>
  <si>
    <t>被调查群众满意度</t>
  </si>
  <si>
    <t>46020021T000000051492-一类会议费</t>
  </si>
  <si>
    <t>保障三亚市人民代表大会会议顺利进行</t>
  </si>
  <si>
    <t>培训（参会）人次</t>
  </si>
  <si>
    <t>会议通过的方针政策，及时解决群众关心、关注的民生问题</t>
  </si>
  <si>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制作工作展览专栏、提案材料、会务后勤保障等活动。</t>
  </si>
  <si>
    <t>如期召开政协全会</t>
  </si>
  <si>
    <t>保证完成所有会议议程</t>
  </si>
  <si>
    <t>与会政协委员提案提交率</t>
  </si>
  <si>
    <t>委员对提案答复的满意率</t>
  </si>
  <si>
    <t>46020021T000000051688-市县福彩机构业务管理</t>
  </si>
  <si>
    <t>主要用于福利彩票发行中心机构运转及管理费用</t>
  </si>
  <si>
    <t>福利彩票销售站管理维护率</t>
  </si>
  <si>
    <t>彩票销售安全事故发生率</t>
  </si>
  <si>
    <t>46020021T000000051805-污水处理厂运行经费</t>
  </si>
  <si>
    <t>1、根据市水务局与市环投集团签订的《海南省三亚市城市污水特许经营协议》，按照政府付费模式支付污水处理服务费。确保全市污水处理厂的正常运行，全市生活污水得到有效处理，保护三亚水生态环境。2、用于支付三亚亚龙湾开发股份有限公司代收的2023年4-10月亚龙湾度假区污水处理费</t>
  </si>
  <si>
    <t>城镇集中污水处理率</t>
  </si>
  <si>
    <t>污水处理水质达到国家一级A</t>
  </si>
  <si>
    <t>污水处理率</t>
  </si>
  <si>
    <t>46020021T000000115007-水利发展资金</t>
  </si>
  <si>
    <t>1、按照相关规划或实施方案，开展山洪灾害防治，提升水利防灾减灾能力，加强群测群防体系建设，补充完善预警设施。山洪灾害防治；2、用于农业水价综合改革工作；3、农村饮水工程维护养护；4、小型水库维修养护；5、白蚁防治等项目，提升水利工程设施运行能力，确保水利工程安全运行。</t>
  </si>
  <si>
    <t>养护水库</t>
  </si>
  <si>
    <t>设备维修维护</t>
  </si>
  <si>
    <t>水源安全监测达标率</t>
  </si>
  <si>
    <t>投资建设成本</t>
  </si>
  <si>
    <t>1841</t>
  </si>
  <si>
    <t>农村自来水普及率</t>
  </si>
  <si>
    <t>加强水利工程安全工程管护，提高农田灌溉供水质量及供水保证率，确保水利工程运行维护工作落到实处。</t>
  </si>
  <si>
    <t>小型水库管护员补助及水库维修经费；农村饮水安全管护经费；河道专管员工资加绩效；农村生活污水排放及治理情况调查</t>
  </si>
  <si>
    <t>小型水库维修管护</t>
  </si>
  <si>
    <t>解决了区域内小型及以下水库农田水利设施管护</t>
  </si>
  <si>
    <t>水库所在地村民满意度</t>
  </si>
  <si>
    <t>46020021T000000115397-森林图斑违法案件司法鉴定</t>
  </si>
  <si>
    <t>　完成年度森林图斑司法鉴定工作，严厉打击破坏森林违法行为，确保森林环境保护工作顺延进行。</t>
  </si>
  <si>
    <t>图斑鉴定完成率</t>
  </si>
  <si>
    <t>鉴定结果验收通过率</t>
  </si>
  <si>
    <t>单个图斑鉴定经费</t>
  </si>
  <si>
    <t>46020021T000000124064-高标准农田建设资金</t>
  </si>
  <si>
    <t>做好高标准农田建设补助资金的发放</t>
  </si>
  <si>
    <t>验收合格项目数量比例</t>
  </si>
  <si>
    <t>灌溉水资源利用率</t>
  </si>
  <si>
    <t>项目受益群众满意度</t>
  </si>
  <si>
    <t>46020021T000000135554-三亚市生活垃圾卫生填埋场垃圾挖掘及运输</t>
  </si>
  <si>
    <t>　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</si>
  <si>
    <t>按时间要求完成垃圾挖掘任务及运输任务</t>
  </si>
  <si>
    <t>日完成垃圾挖掘量</t>
  </si>
  <si>
    <t>日完成垃圾运输量</t>
  </si>
  <si>
    <t>对城市环境卫生的影响和生态环境的影响</t>
  </si>
  <si>
    <t>对居民生活的影响和对城市形象的影响</t>
  </si>
  <si>
    <t>46020021T000000138329-村级计生专干绩效考核奖励金</t>
  </si>
  <si>
    <t xml:space="preserve">做好1-4季度村级计生专干的绩效考核工作，落实三亚市政府文件要求
</t>
  </si>
  <si>
    <t>对计生专干发放1-4季度绩效</t>
  </si>
  <si>
    <t>18</t>
  </si>
  <si>
    <t>计生专干队伍人员规模稳定率</t>
  </si>
  <si>
    <t>18名计生专干对绩效考核发放的满意度</t>
  </si>
  <si>
    <t>46020021Y000000011049-设备（装备）购置与运行维护</t>
  </si>
  <si>
    <t>通过购置公安装备设备，为基层一线民警配备更具战斗力、防护力的装备，提高民警的警务工作效率和实战能力，进一步维护社会秩序和社会长治久安。</t>
  </si>
  <si>
    <t>设备到位及时率</t>
  </si>
  <si>
    <t>保障支队工作高效运行，提高民警执勤安全系数。</t>
  </si>
  <si>
    <t>通用设备购置数量</t>
  </si>
  <si>
    <t>专用设备购置数量</t>
  </si>
  <si>
    <t>安装工程验收合格率</t>
  </si>
  <si>
    <t>保障公安执法执勤装备的及时更新及应急储备需要。</t>
  </si>
  <si>
    <t>采购计划完成及时率</t>
  </si>
  <si>
    <t>采购装备数量</t>
  </si>
  <si>
    <t>采购验收合格率</t>
  </si>
  <si>
    <t>装备利用率</t>
  </si>
  <si>
    <t>民警和辅警满意度</t>
  </si>
  <si>
    <t>确保公安装备设备保障有力。</t>
  </si>
  <si>
    <t>公安机关业务装备配备数量</t>
  </si>
  <si>
    <t>公安机关采购装备合格率</t>
  </si>
  <si>
    <t>使用者满意度</t>
  </si>
  <si>
    <t>购买办公设备和办公家具及警用装备</t>
  </si>
  <si>
    <t>装备验收合格率</t>
  </si>
  <si>
    <t>保障机场安全生产及辖区治安稳定</t>
  </si>
  <si>
    <t>装备使用人的满意度</t>
  </si>
  <si>
    <t>加强装备建设，确保公安装备设备保障有力。</t>
  </si>
  <si>
    <t>通用设备采购数量</t>
  </si>
  <si>
    <t>专用设备采购数量</t>
  </si>
  <si>
    <t>装备经费完成率</t>
  </si>
  <si>
    <t xml:space="preserve">　保障监管场所工作正常、安全、稳定和持续运转。											
</t>
  </si>
  <si>
    <t>专用设备购置和维护数量</t>
  </si>
  <si>
    <t>专用设备购置和维护成本</t>
  </si>
  <si>
    <t>专用设备利用率</t>
  </si>
  <si>
    <t>保障看守所设备、装备采购和维护工作。</t>
  </si>
  <si>
    <t>使用人满意度</t>
  </si>
  <si>
    <t>提高特警队伍履职能力，提升人民群众安全感。</t>
  </si>
  <si>
    <t>办案功能区改造项目高质量完成</t>
  </si>
  <si>
    <t>安装设备验收合格率</t>
  </si>
  <si>
    <t>设备使用率</t>
  </si>
  <si>
    <t>使用人员满意度指标</t>
  </si>
  <si>
    <t>1、保障全市路灯设备完好率，亮灯率，及时维修率始终保持在95%以上。
2、通过车辆日常巡查，保证夜间交通安全。</t>
  </si>
  <si>
    <t>2021-2026年每年学生用耗材及零星设备采购400万元，2024年的400万包括旅游服务产业系实训用耗材及零星设备69.94万元，现代服务系实训用耗材及零星设备75万元，文化基础教育系实训用耗材及零星设备35.28万元，高新技术服务产业系实训用耗材及零星设备160万元，网络信息中心19.35万元，水电及空调学生维修实训用耗材40.43万元。</t>
  </si>
  <si>
    <t>购买耗材数量</t>
  </si>
  <si>
    <t>验收合格率</t>
  </si>
  <si>
    <t>采购成本</t>
  </si>
  <si>
    <t>毕业生实习率</t>
  </si>
  <si>
    <t>362005-三亚市皮肤性病与精神卫生防治中心</t>
  </si>
  <si>
    <t>完成日常工作，提高技术瓶颈、提升部门效率</t>
  </si>
  <si>
    <t>设备购置台数</t>
  </si>
  <si>
    <t>实验室设备配备率</t>
  </si>
  <si>
    <t>设备废物处理率</t>
  </si>
  <si>
    <t>设备（装备）购置与运行维护</t>
  </si>
  <si>
    <t>安装验收合格率</t>
  </si>
  <si>
    <t>设备（装备）购置与运行维护,设备购置2020年下达5000万元，地债项目2020年下达10000万元。华西领办后各科室发展需求增加，提升医疗服务。</t>
  </si>
  <si>
    <t>1、提高医院医疗水平，满足临床发展需要，为国内外患者提供优质医疗服务。
2、 逐步健全我院医疗设备采购体系，强化工作基础，在国家相关制度和规定下完善医院管理和采购制度，严格按照市级政府集中采购目录及标准进行相关采购。落实采购计划的完成，逐一验收采购完成的设备，完成相关使用科室的设备操作培训。</t>
  </si>
  <si>
    <t>设备购置数量</t>
  </si>
  <si>
    <t>119</t>
  </si>
  <si>
    <t>1、2024年上半年设备投入使用
2、保障病区安全监测
3、预算编制质量，减少资金结余</t>
  </si>
  <si>
    <t>2024年上半年设备投入使用</t>
  </si>
  <si>
    <t>0.5</t>
  </si>
  <si>
    <t>预算质量（执行书-预算数）/预算数</t>
  </si>
  <si>
    <t>保障病区安全监测</t>
  </si>
  <si>
    <t>362011-三亚市医疗紧急救援中心</t>
  </si>
  <si>
    <t>确保机房硬件正常运行，确保单位光纤通讯畅通连续，信息系统正常工作。</t>
  </si>
  <si>
    <t>租用专网次数</t>
  </si>
  <si>
    <t>医疗设施保障</t>
  </si>
  <si>
    <t>各急救中心满意度</t>
  </si>
  <si>
    <t>提升医疗服务质量</t>
  </si>
  <si>
    <t>资金支付及时率</t>
  </si>
  <si>
    <t>新购入设备入库及时率</t>
  </si>
  <si>
    <t>医疗新增设备数量</t>
  </si>
  <si>
    <t>新增设备合格率</t>
  </si>
  <si>
    <t>提高疾病检查范围</t>
  </si>
  <si>
    <t>提高诊断的准确率</t>
  </si>
  <si>
    <t>社会群众满意度</t>
  </si>
  <si>
    <t>实现公卫中心医疗器械设备、办公设备安装、完善</t>
  </si>
  <si>
    <t>362019-三亚市榆红医院</t>
  </si>
  <si>
    <t>1、提高医院医疗水平，满足临床发展需要，为患者提供优质医疗服务。
2、 逐步健全我院医疗设备采购体系，强化工作基础，在国家相关制度和规定下完善医院管理和采购制度，严格按照市级政府集中采购目录及标准进行相关采购。落实采购计划的完成，逐一验收采购完成的设备，完成相关使用科室的设备操作培训。</t>
  </si>
  <si>
    <t>设备购置率</t>
  </si>
  <si>
    <t>执法所需装备保障，确保完成各项执法工作任务</t>
  </si>
  <si>
    <t>海岸总队四支队辖区社会治安综合管理总体提升，治安、刑事案件明显下降，群众满意度不断提升。</t>
  </si>
  <si>
    <t>设备到位率</t>
  </si>
  <si>
    <t>设备购置成本</t>
  </si>
  <si>
    <t>操作使用过程满意度</t>
  </si>
  <si>
    <t>确保消防装备与消防船正常购置与维修维护。</t>
  </si>
  <si>
    <t>实现灭火救援工作保障率</t>
  </si>
  <si>
    <t>消防指战员满意度</t>
  </si>
  <si>
    <t>811001-三亚市公安局特勤支队本级</t>
  </si>
  <si>
    <t>进一步完善三亚警卫任务执勤装备，确保中央首长警卫任务万无一失.</t>
  </si>
  <si>
    <t>硬件采购/维护数</t>
  </si>
  <si>
    <t>科技服务工作对科学训 练水平的影响程度</t>
  </si>
  <si>
    <t>上级单位满意</t>
  </si>
  <si>
    <t>维持海警部队日常执法工作。</t>
  </si>
  <si>
    <t>采购/维护执法办案系统</t>
  </si>
  <si>
    <t>更好维护海上治安，日常海上执法办案案件数</t>
  </si>
  <si>
    <t>46020021Y000000011088-信息系统运行维护</t>
  </si>
  <si>
    <t>通过运行维护服务的有效管理保证信息系统的各类业务应用的可靠、高效、持续、安全运行。</t>
  </si>
  <si>
    <t>主页点击量</t>
  </si>
  <si>
    <t>使用“三亚市智慧政协平台”，完成提案办理、委员评价、委员活动、社情民意、委员管理等工作。</t>
  </si>
  <si>
    <t>及时更新平台委员活动</t>
  </si>
  <si>
    <t>及时发布委员视察和调研情况</t>
  </si>
  <si>
    <t>完成委员履职管理工作</t>
  </si>
  <si>
    <t>一个高效、稳定的运维项目能够保障单位信息系统的正常运行，提高业务连续性和客户满意度</t>
  </si>
  <si>
    <t>系统的数量</t>
  </si>
  <si>
    <t>系统使用时间</t>
  </si>
  <si>
    <t>社会公众或服务对象对于项目实施政策满意度</t>
  </si>
  <si>
    <t>用于非涉密网络和涉密网络的日常运行的维护，包括购买服务器审计服务端、服务器审计客户端授权、打印刻录审计服务端、打印刻录审计客户端授权、信息安全产品（身份鉴别、信任服务等）、笔记本电脑、彩色多功能数码复合机、服务器、UPS、USBKEY等软硬件购置；网络和计算机维修，更换设备和零部件，网络布线等。</t>
  </si>
  <si>
    <t>维护机器数量</t>
  </si>
  <si>
    <t>可持续维护信息系统运行时间</t>
  </si>
  <si>
    <t>为了满足知识产权特区的建设，确保中心信息系统正常运行，提升面向三亚市的企业、事业单位和代理机构的专利服务质量；力争企业的社会满意度达到90%。</t>
  </si>
  <si>
    <t>保证国家知识产权局E系统专线经费</t>
  </si>
  <si>
    <t>保证保护中心预审系统正常运行天数</t>
  </si>
  <si>
    <t>270</t>
  </si>
  <si>
    <t>网络安全事件发生率</t>
  </si>
  <si>
    <t>信息系统运行维护和统战宣传技术服务费用</t>
  </si>
  <si>
    <t>开展官网安全测评</t>
  </si>
  <si>
    <t>统战公众号宣传文章数量</t>
  </si>
  <si>
    <t>一是负责委办公设备的维护；二是负责对全市纪检监察网络进行运维；三是负责市纪检监察保障中心网络维护。</t>
  </si>
  <si>
    <t>网上审批件</t>
  </si>
  <si>
    <t>全市纪检监察网络故障率</t>
  </si>
  <si>
    <t>办公设备故障率</t>
  </si>
  <si>
    <t>系统使用部门满意度</t>
  </si>
  <si>
    <t>加强智慧校园、信息化校园建设，完善教学管理、师资库等模板化系统，并委托第三方进行后台运行维护；另外三亚党校网站、微信公众号也需第三方提供后台支持，加强日常维护与信息安全监测。</t>
  </si>
  <si>
    <t>系统正常运转率</t>
  </si>
  <si>
    <t>保障市政府中英文网站微博微信信息发布、政务内网建设等。</t>
  </si>
  <si>
    <t>完成电子政务内网安全排查</t>
  </si>
  <si>
    <t>保障提升中英文网站微博、微信信息发布业务</t>
  </si>
  <si>
    <t>维护网络运营</t>
  </si>
  <si>
    <t>1.保障数字城管系统的正常运行；
2.保障12345热线平台网络安全等级保护工作的顺利实施；</t>
  </si>
  <si>
    <t>数字城管系统业务培训人次</t>
  </si>
  <si>
    <t>微信公众号平台案件上报量</t>
  </si>
  <si>
    <t>20710</t>
  </si>
  <si>
    <t>系统运行良好（好：所有信息化系统（硬件和软件等）均能正常运行，故障能及时响应维修和备用方案，保障数字城管系统正常运行。坏：系统故障率高，未能及时维护维修，影响系统正常运行）</t>
  </si>
  <si>
    <t xml:space="preserve">  1.主要用于我委信息系统维护、网络终端设备日常维护；   2.档案数字化建设。   3.三亚市投资项目在线监管平台（一期）项目运维费4万</t>
  </si>
  <si>
    <t>系统运行维护响应时间</t>
  </si>
  <si>
    <t>分钟</t>
  </si>
  <si>
    <t>303009-三亚市公共资源交易中心</t>
  </si>
  <si>
    <t>全省统一交易系统三亚联网子平台运维支撑购买服务，一是保障我中心信息化系统和设备正常运行；二是适应各项要求，及时配套开发相关系统，达到省市要求的发展目标。</t>
  </si>
  <si>
    <t>用于招标代理做项目入场登记审核，进行招投标业务操作，保障交易系统稳定运行，提供运维服务。</t>
  </si>
  <si>
    <t>系统运行良好（好：所有信息化系统（硬件和软件等）均能正常运行，故障能及时响应维修和备用方案，保障交易平台正常运行。坏：各项系统故障率高，未能及时维护维修，影响交易平台正常运行）</t>
  </si>
  <si>
    <t>1.保障三亚市电子政务外网安全稳定高效运行，并为政务外网接入单位提供日常管理运维，保障各接入单位政务外网链路畅通，并对运营商提供的链路进行质量检测和考核管理。
2.通过该项目提高现有资源利用率和共享程度，提高市委市政府及各区各部门会议的效能，提高会议质量，提升政府形象，有效缩短会议时间，降低会务组织、运行的成本。3.实现已接入无纸化单位办公系统的职能单位全覆盖，以及满足各单位的需求；为三亚市已接入无纸化办公系统提供版本维护、基础数据维护、服务器维护、系统突发事件处理等服务；为网上督查系统提供系统运维服务，实现工作台、任务管理、督查统筹、督查反馈等功能正常运转应用。</t>
  </si>
  <si>
    <t>OA系统事故发生数</t>
  </si>
  <si>
    <t>政务外网平均在线率</t>
  </si>
  <si>
    <t>视频会议点位服务故障发生率</t>
  </si>
  <si>
    <t>OA系统用户数增加</t>
  </si>
  <si>
    <t>oa系统用户增加</t>
  </si>
  <si>
    <t>政务外网开通单位增加</t>
  </si>
  <si>
    <t>306004-三亚市党政综合网络信息中心</t>
  </si>
  <si>
    <t>一、保障三亚市政府门户网站链路服务质量的稳定运行，支付链路服务费。完成三亚市数字化城市管理基础布线弱电配套工程各子系统的日常运维工作；完成党政内网设备的运维工作；完成集群门户系统安全设备的日常运维和升级。通过该项目提高现有资源利用率和共享程度，提高市委市政府会议的效能，提高会议质量，提升政府形象，有效缩短会议时间，降低会务组织、运行的成本。完成电子政务机房各配套设备和子系统的日常运维保障工作；完成各信息系统和各业务托管单位软硬件设备的运维管理。
二、完成网络安全等保测评工作，对发现的安全问题及时进行整改加固，保障信息系统安全稳定运行，提升网络安全防护水平。保障三亚市集群网站日常运维安全稳定的工作，确保三亚市集群网站信息内容合法、真实、准确、及时，信息页面正常浏览，重要栏目正常访问，保证三亚市政府网站集群顺利通过了国办的普查抽查。有效地为残疾人提供信息技术服务，进一步帮助残疾人融入信息社会。有效保障残疾人及老年人获取政务信息和政务服务的权益。为我市全面推进政府门户网站集约化工作提供相关运维支撑保障，以确保三亚市政府网站集约化平台正常、稳定、安全、高效运行，进一步提升三亚市政务公开工作水平，切实增强人民群众满意度、获得感。保障三亚市政府网站的错别字和政治敏感信息等问题，满足网站事前监测检查需求并给出修订建议，以降低采编人员的内容出错率，避免引起不可预估的问题。提高市委市政府会议的效能，提高会议质量，提升政府形象，有效缩短会议时间，降低会务组织、运行的成本。保障市政府高清视频会议系统正常运行，确保市委市政府领导召开各种会议，传达方针政策、布置工作、交流经验，建立重大事件应急指挥系统，提升突发事件的处理能力。通过该项目提高现有资源利用率和共享程度，提高市委市政府会议的效能，提高会议质量，提升政府形象，有效缩短会议时间，降低会务组织、运行的成本。三、云服务商为三亚市提供稳定的政务云服务，信息中心根据实际使用量进行费用结算。
四、完成三亚政务云、三亚信息化关键基础设施、全市各有关部门申请的7大类服务安全服务实施，提供对应的安全服务报告，对服务质量进行考核评分，组织对服务进行项目验收，结合考核分数和验收情况支付服务费。</t>
  </si>
  <si>
    <t>太极云连续性保障比率</t>
  </si>
  <si>
    <t>99.95</t>
  </si>
  <si>
    <t>市政府门户网站集群日常监测运维服务项目验收合格率</t>
  </si>
  <si>
    <t>党校高清视频会议会场建设项目支出金额</t>
  </si>
  <si>
    <t>61.54</t>
  </si>
  <si>
    <t>项目经费运转保障率</t>
  </si>
  <si>
    <t>保障市公安局已建的信息化系统及设备能够正常运行，使信息化手段能够服务于公安各项工作。</t>
  </si>
  <si>
    <t>系统故障响应时间</t>
  </si>
  <si>
    <t>0.1</t>
  </si>
  <si>
    <t>系统可用率</t>
  </si>
  <si>
    <t>保障设备可用率</t>
  </si>
  <si>
    <t>364</t>
  </si>
  <si>
    <t>系统用户满意度</t>
  </si>
  <si>
    <t>建设和完善三亚道路交通智能体系，提高我市智能交通管理水平，打造“智慧交通、信息化交通、平安交通”城市 。全面实现道路实时管控、建立多渠道的交通信息发布渠道，提升警力利用效率，遏制交通事故，确保道路交通的平安、畅通、有序。</t>
  </si>
  <si>
    <t>录入处罚数量</t>
  </si>
  <si>
    <t>确保我局信息系统运行维护保障到位。</t>
  </si>
  <si>
    <t>接处警5分钟内到达</t>
  </si>
  <si>
    <t>为出行者提供良好的出行条件，保障辖区设备完整</t>
  </si>
  <si>
    <t>确保我所信息系统运行维护保障到位。</t>
  </si>
  <si>
    <t>及时维护次数</t>
  </si>
  <si>
    <t>监控系统保障次数</t>
  </si>
  <si>
    <t>监控系统在线率</t>
  </si>
  <si>
    <t>信息系统运行维护保障到位率。</t>
  </si>
  <si>
    <t>设备利益维护率</t>
  </si>
  <si>
    <t>使用人员满意度率</t>
  </si>
  <si>
    <t>保障民政信息网络和设备正常运转</t>
  </si>
  <si>
    <t>提高业务系统应用效率</t>
  </si>
  <si>
    <t>服务对象满意程度</t>
  </si>
  <si>
    <t>314005-三亚市民政局婚姻登记处</t>
  </si>
  <si>
    <t xml:space="preserve"> 保障婚姻登记预约系统和微信公众号安全稳定运行， 提高婚姻登记信息化发展水平。</t>
  </si>
  <si>
    <t xml:space="preserve"> 系统故障修复响应时间</t>
  </si>
  <si>
    <t>1.5</t>
  </si>
  <si>
    <t>系统正常运行率</t>
  </si>
  <si>
    <t xml:space="preserve">  系统验收合格率</t>
  </si>
  <si>
    <t xml:space="preserve"> 提高业务办理速度，降低等待时间</t>
  </si>
  <si>
    <t>婚姻登记当事人满意度</t>
  </si>
  <si>
    <t>用于救助业务信息管理、网络系统运行及维护经费和电脑、复印机、指纹仪、监控设备等维护费。</t>
  </si>
  <si>
    <t>用于日常设备维护费</t>
  </si>
  <si>
    <t>通过信息化手段，提高救助能力</t>
  </si>
  <si>
    <t>求助人投诉率</t>
  </si>
  <si>
    <t>安排工资系统维护经费、人事档案数字化专项业务经费，及2024年工资系统将与财政一体化系统对接经费。</t>
  </si>
  <si>
    <t>维护全市技广达工资系统数</t>
  </si>
  <si>
    <t>工资系统的应用效率</t>
  </si>
  <si>
    <t>316008-三亚市社会保障卡一卡通中心</t>
  </si>
  <si>
    <t>单位运行经费</t>
  </si>
  <si>
    <t>社保卡采集办卡人数</t>
  </si>
  <si>
    <t>25000</t>
  </si>
  <si>
    <t>社保卡运行使用覆盖率</t>
  </si>
  <si>
    <t>保证单位正常运转，电话及网络设施保持良好，确保信息化运行维护正常，保障智能审核系统正常运行。</t>
  </si>
  <si>
    <t>老程系统数据分析条数</t>
  </si>
  <si>
    <t>万条</t>
  </si>
  <si>
    <t>老程系统数据整理条数</t>
  </si>
  <si>
    <t>确保电话网络设施良好</t>
  </si>
  <si>
    <t>提高业务系统的应用效率</t>
  </si>
  <si>
    <t>系统用户运维效果满意度</t>
  </si>
  <si>
    <t>保障单位日常工作正常运转。</t>
  </si>
  <si>
    <t>财务一体化系统维护次数</t>
  </si>
  <si>
    <t>网络系统维护保障工作正常运转</t>
  </si>
  <si>
    <t>单位全体工作人员</t>
  </si>
  <si>
    <t>保障支付局日常工作正常运转</t>
  </si>
  <si>
    <t>统计各预算单位报账一次性通过率获优秀次数</t>
  </si>
  <si>
    <t>预约系统和汇编系统故障及时维护，保障正常使用</t>
  </si>
  <si>
    <t>预算单位与会计满意度</t>
  </si>
  <si>
    <t xml:space="preserve">为我局行政审批、行政许可类业务和其它日常工作提供系统及计算机、网络运维支持。
</t>
  </si>
  <si>
    <t>建管系统上线业务</t>
  </si>
  <si>
    <t>维护计算机、打印机等机器终端</t>
  </si>
  <si>
    <t>国土云系统服务覆盖范围</t>
  </si>
  <si>
    <t>提高预算编制质量，严格执行预算，保障单位日常运转。</t>
  </si>
  <si>
    <t>365</t>
  </si>
  <si>
    <t xml:space="preserve">通过维护外包，确保相关应用系统设备能在水库防汛过程中发挥出更好的作用和效益。
</t>
  </si>
  <si>
    <t>防汛相关应用系统设备维修（护）</t>
  </si>
  <si>
    <t>确保水库防汛过程中发挥出更好的作用</t>
  </si>
  <si>
    <t>保障水务局信息化系统正常运行,为指挥决策提供依据。
保障供水调度监测中心稳定运行，确保全市供水调度安全。
保障水务局办公网络正常运行。</t>
  </si>
  <si>
    <t xml:space="preserve">  线路租用成本</t>
  </si>
  <si>
    <t xml:space="preserve"> 系统正常运行率</t>
  </si>
  <si>
    <t>系统故障修复响应时间</t>
  </si>
  <si>
    <t>保障水务局办公网络正常运行</t>
  </si>
  <si>
    <t>服务对象满意问卷</t>
  </si>
  <si>
    <t>332009-三亚市半岭水库工程管理处</t>
  </si>
  <si>
    <t>信息化系统的正常运行是为防洪度汛提供科学决策的支撑，为此，水雨情自动化监测系统维护；大坝安全自动化监测系统维护；渗流自动化监测系统维护是信息化系统良好运行的基本要求。</t>
  </si>
  <si>
    <t>年度维护成本控制率</t>
  </si>
  <si>
    <t>332012-三亚市水源池水库工程管理处</t>
  </si>
  <si>
    <t>对大坝监测设备维护，防洪预警设备维护，各项信息系统设备维护</t>
  </si>
  <si>
    <t>做好三亚市防汛抗旱指挥系统和山洪灾害预警建设及维护工作。保障信息系统安全稳定运行，延长设备使用寿命。保障供水调度监测系统稳定运行，确保全市供水调度安全。</t>
  </si>
  <si>
    <t>信息系统系统正常运行，确保更好开展防洪防汛工作。</t>
  </si>
  <si>
    <t>生产服务对象满意</t>
  </si>
  <si>
    <t>完成信息化运维工作及网络安全等级保护测评，保障市住建局各信息化系统正常运行，提供必要的公众服务，按公安部等级保护相关要求进行的信息化系统等级保护测评工作（三级系统每年一次，二级系统每2年1次）。</t>
  </si>
  <si>
    <t>网络安全应急演练培训人数</t>
  </si>
  <si>
    <t>全年信息系统正常运行率</t>
  </si>
  <si>
    <t>运维系统使用人满意度</t>
  </si>
  <si>
    <t>信息系统运行维护为日常性项目，其中网络安全及数据安全及硬件软件运维已经开展实施，95128服务器租用及数字链路的相关内容常态化实施，机房搬迁、软件升级级硬件更新换代每年按照计划开展。</t>
  </si>
  <si>
    <t>保证办公系统和行业信息化系统正常运行，年度维护成本率</t>
  </si>
  <si>
    <t>系统安全等级达标率</t>
  </si>
  <si>
    <t>三亚市图书馆总分馆服务体系档案管理系统项目1017.5043万元（根据三科工信函﹝2022﹞670号），完成1.总分馆服务体系；2.档案管理系统；3.网络安全建设。</t>
  </si>
  <si>
    <t>年服务50000人次</t>
  </si>
  <si>
    <t>年入藏档案页数10000页</t>
  </si>
  <si>
    <t>建设5个分馆档案室1个和管理平台1个</t>
  </si>
  <si>
    <t>保障图书档案及文献资料完整性和可用性</t>
  </si>
  <si>
    <t>群众对国家基本公共文化服务满意度</t>
  </si>
  <si>
    <t>三亚市群艺馆网站、微信公众平台每年的域名、服务器租赁和维护费用，三亚市创建公共文化服务体系示范区数字化建设，数字文化馆平台需要租赁服务器，数字化平台运营推广。</t>
  </si>
  <si>
    <t>保障单位网络及数字化平台运营</t>
  </si>
  <si>
    <t>保障数字文化馆正常运行</t>
  </si>
  <si>
    <t>357008-三亚市市民游客中心</t>
  </si>
  <si>
    <t>提升信息化持续运维保障能力，保证设备正常运作，最大程度发挥系统效能，增强信息安全。</t>
  </si>
  <si>
    <t>线路畅通率</t>
  </si>
  <si>
    <t>数据交换及分析利用平台的建成，实现与其他系统的信息资源共享。</t>
  </si>
  <si>
    <t>现有业务系统数据整合率</t>
  </si>
  <si>
    <t>建成系统利用率</t>
  </si>
  <si>
    <t>确保学校网络运行安全，确保学校教学秩序正常，信息化设备运维350万元，教育资源服务云平台软硬件运维150万元，学校祼光纤租用费550万元，网络安全运维185万</t>
  </si>
  <si>
    <t>电脑网络等软硬件故障率</t>
  </si>
  <si>
    <t>教育资源服务云平台软硬件运维项目，购买软件平台数量</t>
  </si>
  <si>
    <t>学校网络安全，教学秩序稳定，因网络安全因素影响教学10天以内为低，5天以内为中，2天以内为高</t>
  </si>
  <si>
    <t>学校满意度</t>
  </si>
  <si>
    <t>用于疫情网络专项经费和人口信息建设工作等项目</t>
  </si>
  <si>
    <t>信息化网络维护次数</t>
  </si>
  <si>
    <t>信息化网络维护</t>
  </si>
  <si>
    <t>医疗服务效益</t>
  </si>
  <si>
    <t>医务人员使用信息网络满意度</t>
  </si>
  <si>
    <t>信息管理系统运行通畅，硬件配备符合相关要求，有充足经费保障系统正常运转。</t>
  </si>
  <si>
    <t>开展信息化业务培训</t>
  </si>
  <si>
    <t>系统安全运营故障率</t>
  </si>
  <si>
    <t>系统管理信息化水平</t>
  </si>
  <si>
    <t>362016-三亚市卫生健康服务中心</t>
  </si>
  <si>
    <t>人口信息化建设工作经费，光纤使用费，办公电话费。</t>
  </si>
  <si>
    <t>服务达到的标准和水平</t>
  </si>
  <si>
    <t>相关产出对经济效益带来的影响和效果</t>
  </si>
  <si>
    <t>维护公卫中心办公信息系统正常流程运行</t>
  </si>
  <si>
    <t>22.5</t>
  </si>
  <si>
    <t>347</t>
  </si>
  <si>
    <t>办公设备的耗材及办公网络的维修维护。</t>
  </si>
  <si>
    <t xml:space="preserve">  电脑办公耗材更换及时率</t>
  </si>
  <si>
    <t xml:space="preserve">  网络信息系统运行与维护完成率</t>
  </si>
  <si>
    <t xml:space="preserve">  运行维护保障率</t>
  </si>
  <si>
    <t xml:space="preserve">  微信公众平台，一对多传播，信息高达到率。微信公众号平台可实现和特定群体的文字、图片、语音的全方位沟通与互动。微信公众号的传播方式是一对多的传播，直接将消息推送到手机，因此到达率和被观看率几乎是100%，为有效提高办公效率及林业科普知识的宣传。</t>
  </si>
  <si>
    <t>阅读量</t>
  </si>
  <si>
    <t>报道文章</t>
  </si>
  <si>
    <t>关注人数</t>
  </si>
  <si>
    <t>对阅读人群提高林业科普知识的覆盖率</t>
  </si>
  <si>
    <t>提高我局信息系统运行维护管理水平，保障日常工作开展。</t>
  </si>
  <si>
    <t>统计信息全年信息公开数</t>
  </si>
  <si>
    <t>统计网站栏目信息发布率</t>
  </si>
  <si>
    <t>组织指导应急管理、安全生产的信息化建设保障应急管理系统正常运行购买网络舆情APP网络信息系统</t>
  </si>
  <si>
    <t>系统故障修复处理时间</t>
  </si>
  <si>
    <t>应急管理系统正常运行</t>
  </si>
  <si>
    <t>当发生灾害，应急系统及时反应</t>
  </si>
  <si>
    <t>办公网络及信息系统维护</t>
  </si>
  <si>
    <t>机关网络正常运行天数</t>
  </si>
  <si>
    <t>推进无纸化办公节约经费</t>
  </si>
  <si>
    <t>439001-三亚市流动人口服务管理办公室</t>
  </si>
  <si>
    <t>维护单位网络信息系统运行，保障办公正常运行及网络信息安全。</t>
  </si>
  <si>
    <t>信息网络安全</t>
  </si>
  <si>
    <t>外地人口对本地经济消费贡献比</t>
  </si>
  <si>
    <t>完成人口流通与服务管理满意率</t>
  </si>
  <si>
    <t>为规范全市退役军人数字化档案管理，根据三亚市退役军人服务中心三定方案，市中心主要存储及管理历年退役士兵、自主择业军转干部、军改文职干部、复原干部、转业士官、随军未就业家属、军休干部及职工共七大类人员档案共计5000余卷，种类复杂、数量较多且逐年增加。为妥善、科学保管档案，维护与保障退役军人权利，申请此项经费用于档案盒购买、档案数据信息平台维护、档案信息数据化采集、档案整理及数字化加工、归档整理、邮寄等相关管理工作。
2022年4月，我中心档案管理系统项目已建设完成，根据项目终验要求，需进行等级保护测评方可验收，并连接各区专线。2022年7月,我中心委托联通数字科技有限公司开展项目等级保护测评，根据《网络安全等级保护档案管理系统等级测评报告》，共排查出档案管理系统安全隐患31个（其中高风险问题0个、中风险问题24个、低风险问题7个），影响系统稳定运行，造成网络安全问题。
目前我中心存放退役军人档案4000余份，体量大且敏感性、保密性较强，为确保网络安全、系统稳定运行，杜绝失泄密事件发生，根据《三亚市退役军人事务局档案管理系统建设项目整改报告》，需要安排40万元进行档案信息系统日常运维安全。</t>
  </si>
  <si>
    <t>完成档案室档案扫描</t>
  </si>
  <si>
    <t>档案信息系统日常运维安全率</t>
  </si>
  <si>
    <t>专线、数字电路、链路正常联通；市场主体事前事中事后协同协调监管平台、旅游监管平台、数据采集与监管服务平台、网监平台、阳光食安+智慧监管等平台平稳运行</t>
  </si>
  <si>
    <t>向企业发送专用信函</t>
  </si>
  <si>
    <t>借助信息系统，提升监管水平</t>
  </si>
  <si>
    <t>1.全面贯彻落实“全面抓思想政治引领”的宣传要求，加强青少年意识形态，完善“共青团+互联网”的工作格局；
2.加强新媒体平台建设、运营及维护；
3.维护团市委网站安全性和稳定性，进一步增强网络系统安全。</t>
  </si>
  <si>
    <t>团市委微信公众号全年发布量</t>
  </si>
  <si>
    <t>开展团市委门户网站网络安全等级测评</t>
  </si>
  <si>
    <t>公众号粉丝数量7万-8万为优，6万-7万为良，5万-6万为中，4万-5万为低，4万以下为差</t>
  </si>
  <si>
    <t>整合社会资源，凝聚我市广大妇联组织、妇女群体的力量，畅通基层妇联组织、社会群体与广大妇女儿童、困境家庭的诉求渠道，引导基层妇联组织正确主动发声、合理整合力量、有效分配资源，做好妇女儿童服务工作，助力社会和谐稳定。</t>
  </si>
  <si>
    <t>三亚市妇女网发布文章数量</t>
  </si>
  <si>
    <t>三亚妇联微信公众号发布推文数量</t>
  </si>
  <si>
    <t>宣传妇联工作、引导社会正能量，引领妇女儿童心向党</t>
  </si>
  <si>
    <t>落实好意识形态工作责任制，丰富文艺宣传活动形式，打造网络文艺阵地，充分发挥正向引领作用，让人们通过文艺了解三亚、热爱三亚、建设三亚，为海南自贸港建设贡献力量。2024年继续做好“一网一微”运行维护、内容更新、采编发布和后台技术保障、安全支持等工作，坚持运用互联网传播的方式和手段，以举旗帜、聚民心、育新人、兴文化、展形象为目的，进一步加强对各协会的团结、引导、规范、培育和服务，弘扬主旋律、传播正能量，为繁荣发展三亚文艺事业、助力海南自贸港建设贡献智慧、汇聚力量。</t>
  </si>
  <si>
    <t>公益性文学艺术活动</t>
  </si>
  <si>
    <t>弘扬主旋律、传播正能量</t>
  </si>
  <si>
    <t>一是以线上科普信息向广大公众普及科学知识，引导公众用科学的思想观察问题，提升我市市民科学素质，助力海南自由贸易港建设。
二是强化基层科普基础设施建设，普及宣传科技政策、科普知识、地方信息，打造区域性特色栏目，扩大科普宣传影响力。
三是发挥新媒体阵地作用，科普信息化建设，及时推送海南省自贸港建设相关信息、社会热点科普知识、地方科普活动等。</t>
  </si>
  <si>
    <t>微信公众号发布量</t>
  </si>
  <si>
    <t>科普e站发布宣传内容数量</t>
  </si>
  <si>
    <t>传播科普知识人数</t>
  </si>
  <si>
    <t>8000</t>
  </si>
  <si>
    <t>公众号开发维护运营，网络设备建设维护、软件系统维护，保证公号正常运行。</t>
  </si>
  <si>
    <t>年连续更新周数</t>
  </si>
  <si>
    <t>公号文章原创数量</t>
  </si>
  <si>
    <t>公号每周发布文章数</t>
  </si>
  <si>
    <t>33</t>
  </si>
  <si>
    <t>受益残疾人对政策的知晓率</t>
  </si>
  <si>
    <t>残疾人满意度</t>
  </si>
  <si>
    <t>　该部分经费用于我中心信息化系统日常管理维护、政务应用系统开发、信息化办公设备维修及配件更换、三亚市政务服务体系信息化系统第五年项目、政务大楼网络租用等。从而保障政务大厅所有信息化系统（含开发及运维等、硬件和软件等）的正常运行，推进规范化、智能化和现代化的政务服务大厅建设，加快政务服务信息化进程，升级”互联网+智慧政务“，真正让群众办事获得满足感、幸福感。</t>
  </si>
  <si>
    <t>保障中心所有网络系统正常运行，保障200多套办公设备正常使用</t>
  </si>
  <si>
    <t>系统运行良好（好：所有信息化系统（硬件和软件等）均能正常运行，故障能及时响应维修和备用方案，保障政务大厅正常运行。坏：各项系统故障率高，未能及时维护维修，影响大厅正常运行）</t>
  </si>
  <si>
    <t>群众办事方便快捷（好：政务服务信息化水平高，按要求实现网上办事，减少群众跑动次数，群众办事方便快捷。坏：可网上办事事项低于省市要求，各信息化系统使用不智能，群众办事体验差）</t>
  </si>
  <si>
    <t>维持营区范围安全监控</t>
  </si>
  <si>
    <t>10月底前完成建设维护与改造</t>
  </si>
  <si>
    <t>营造营区办公生活安全环境，降低犯罪发生率</t>
  </si>
  <si>
    <t>官兵对信息化建设满意</t>
  </si>
  <si>
    <t>根据《海南省大数据管理局关于下达2022年度市县政务信息化建设项目计划评审结果的函》以及王东副市长的批示，通过加强建设勤务指挥室，更好地适应新时期业务工作需要，促进办公一体化，提高工作效率，实现反应灵敏、信息精准、智能便捷、指挥有序、信息通畅。</t>
  </si>
  <si>
    <t>建设勤务指挥室</t>
  </si>
  <si>
    <t>勤务指挥室建设投入使用完好率</t>
  </si>
  <si>
    <t>辖区治安总体防控能力</t>
  </si>
  <si>
    <t>完成消防通信租线；电子政务视频会议系统终端和线路租赁服务；IT信息设备运维；应急指挥信息网数据专线租用等，做到保障消防通信的正常使用。</t>
  </si>
  <si>
    <t>消防通讯设备正常使用率</t>
  </si>
  <si>
    <t>IT信息设备运维保障提升率</t>
  </si>
  <si>
    <t>46020022T000000152286-农业龙头企业贷款贴息</t>
  </si>
  <si>
    <t>发放农业龙头企业贷款贴息</t>
  </si>
  <si>
    <t>补贴企业次数</t>
  </si>
  <si>
    <t>帮助企业提高收入</t>
  </si>
  <si>
    <t>46020022T000000156083-热带兰花种质资源保存及其专类园建设</t>
  </si>
  <si>
    <t xml:space="preserve">（1）建设智能化温室1栋1024m2。配置有空调降温系统、温湿度自控系统、喷淋系统，远程自控物联网系统。
（3）建立兰花种质资源信息数据库，开展资源鉴定、评价与开发利用。
（4）根据不同兰花生长特性，通过建立专类园，分区分类保存各类兰花种质资源。
（5）建立兰花科普教育基地1个。
</t>
  </si>
  <si>
    <t>建设智能化温室大棚</t>
  </si>
  <si>
    <t>1024</t>
  </si>
  <si>
    <t>4032</t>
  </si>
  <si>
    <t>实现热带兰花种质资源的有效整合，实现开放式管理和资源共享，促进热带兰花国内外的学术交流和合作，科普教育等</t>
  </si>
  <si>
    <t>46020022T000000156565-农机安全监管</t>
  </si>
  <si>
    <t>农机驾驶牌证，车辆年检，法律法规安全宣传培训等</t>
  </si>
  <si>
    <t>农机驾驶考试合格率</t>
  </si>
  <si>
    <t>农机安全生产事故下降率</t>
  </si>
  <si>
    <t>农机户满意度</t>
  </si>
  <si>
    <t>46020022T000000160138-妇女儿童发展服务</t>
  </si>
  <si>
    <t>　加强我院专科建设，大力促进我市医疗保健事业的持续健康快速发展，缓解医院运营压力，提高临床急救能力及医院整体专科服务能力.</t>
  </si>
  <si>
    <t>执行进度及时率</t>
  </si>
  <si>
    <t>减轻妇女的看病负担</t>
  </si>
  <si>
    <t xml:space="preserve">0-3岁婴幼儿专项试点指导中心项目经费，托育从业人员培训，托育机构管理咨询、托育产品研发、设计等费用，培训费、聘用人员工资、园区租赁费、水电费等。
</t>
  </si>
  <si>
    <t>婴幼儿照护开设乳儿班</t>
  </si>
  <si>
    <t>婴幼儿照护开班完成率</t>
  </si>
  <si>
    <t>婴幼儿照护对象满意度</t>
  </si>
  <si>
    <t>实现基层妇联组织自行创建、管理、运行“儿童之家”</t>
  </si>
  <si>
    <t>育才儿童之家数量</t>
  </si>
  <si>
    <t>提高育才留守儿童的幸福感</t>
  </si>
  <si>
    <t>育才家长和儿童满意度</t>
  </si>
  <si>
    <t>1.提高妇女干部履职能力，提升妇女群众职业技术能力，提高妇女整体素质。
2.不断增强女性就业创业技能，助力自由贸易港建设。
3.强化思想政治引领，引导妇女、儿童巾帼心向党。
4.加强家庭教育建设，营造廉政、和谐家庭良好氛围。
5.关心关爱特殊妇女儿童群体，开展巾帼暖人心系列服务，让妇女儿童感受党的关怀。
6.通过“最美家庭”、“绿色家庭”创建活动，宣传绿色发展新理念。
7.持续开展儿童之家建设主题活动，建好用好儿童之家活动阵地，丰富儿童文化娱乐活动。
8.通过“三八”“六一”等节日系列活动开展，关心关爱妇女儿童，凝聚妇女群众力量参与社会建设，共享发展成果。</t>
  </si>
  <si>
    <t>妇女技术技能培训</t>
  </si>
  <si>
    <t xml:space="preserve">	 禁塑、绿色环保活动</t>
  </si>
  <si>
    <t>巾帼志愿服务系列活动</t>
  </si>
  <si>
    <t>廉政文化进家庭教育活动</t>
  </si>
  <si>
    <t xml:space="preserve">关爱慰问困难妇女儿童活动 </t>
  </si>
  <si>
    <t>“”六一“”、“”三八“”相关活动</t>
  </si>
  <si>
    <t>促进妇女发展，提升妇女工作成效</t>
  </si>
  <si>
    <t>46020022T000000160839-专项技术审查</t>
  </si>
  <si>
    <t xml:space="preserve">
1、受理涉洪泛区、蓄滞洪区、防洪保护区的项目防洪情况评审、审批或备案工作，以及全过程的监管和验收工作。2、【水利部令第53号】生产建设项目水土保持方案管理办法。3、根据《防洪法》《水法》及《海南省河道和水工程管理保护范围标准》《三亚市河道管理范围划定》《水库管理范围划界》对涉河项目方案开展监督审查。</t>
  </si>
  <si>
    <t>专项评审会议</t>
  </si>
  <si>
    <t>报告成果利用率或转化率</t>
  </si>
  <si>
    <t>46020022T000000161178-林业产业发展</t>
  </si>
  <si>
    <t>1.做好我市林业产业推广及检查验收等工作。对接自贸港全球种质资源中转基地林业新品种的考察引进，培育推广，建立以种苗花卉、林果产品、林下经济、森林旅游与森林康养等为主体的林业产业体系，实现林产贸易自由便利和投资自由便利的自由贸易港林业产业政策，建立花卉交易市场和木材加工园区建设前期的调研引进等。
2.做好三亚市植物新品种保护及种苗检查评估验收工作。
3.编制《三亚市花卉产业发展扶持暂行办法》。</t>
  </si>
  <si>
    <t>组织全市植物新品种保护暨打击侵犯知识产权培训</t>
  </si>
  <si>
    <t>开展植物新品种检查</t>
  </si>
  <si>
    <t>46020022T000000161201-野生动物致害险</t>
  </si>
  <si>
    <t>每年给每个区（育才生态区）购买2万元的野生动物致害保险，用于野生动物致害补偿，当市民、游客受到野生动物伤害时可以申请保险赔付。</t>
  </si>
  <si>
    <t>保护动物增长</t>
  </si>
  <si>
    <t>市民游客生命财产得到相应保障</t>
  </si>
  <si>
    <t>公众满意率</t>
  </si>
  <si>
    <t>46020022T000000161202-林长制工作经费</t>
  </si>
  <si>
    <t>保障全面推进林长制工作有序推进</t>
  </si>
  <si>
    <t>林地保有量</t>
  </si>
  <si>
    <t>128666.47</t>
  </si>
  <si>
    <t>公顷</t>
  </si>
  <si>
    <t>森林覆盖率</t>
  </si>
  <si>
    <t>69</t>
  </si>
  <si>
    <t>46020022T000000162245-生态保护与恢复</t>
  </si>
  <si>
    <t>（一）生态科：
1.新增生态产品价值实现探索创新。制度创新、推进GEP核算应用、探索拓宽“两山”转化路径，生态环境安全防范建设。
2.市委生态文明建设委员会办公室专项经费。材料印刷、会务保障等办公日常工作。
3. 2023年度生态文明建设、污染防治攻坚战考核；国家生态功能区考核制定市、区生态文明建设考核指标体系、细则，组织对各部门2023年生态文明建设重大目标、重大改革任务年度完成情况进行考核，完善省级考核材料。国家生态功能区考核。
4.2024年生态文明建设专题培训。统筹组织市区两级生态文明培训。
（二）海洋科：
5.新增入海排污口溯源项目：主要包含入海排污口监测研判、溯源、宣讲，排污口设置排放政策等。</t>
  </si>
  <si>
    <t>2024年生态文明建设专题培训</t>
  </si>
  <si>
    <t>开展2024年“海洋宣传日”等活动</t>
  </si>
  <si>
    <t>每季度完成近岸海域沙滩巡查监管</t>
  </si>
  <si>
    <t>2024年国家生态功能区考核良好</t>
  </si>
  <si>
    <t>46020022T000000162440-历史遗留问题</t>
  </si>
  <si>
    <t>1.办理下属国有企业（市热作产品供销公司）职工房产过户等相关费用。
2.启动下属国有企业（市乡镇企业热作总公司）破产清算工作。
3.用于解决2011年坡田洋冬季瓜菜基地改造项目历史遗留问题处理经费；
4.用于解决2011年妙林田洋冬季瓜菜基地改造项目（投诉方为江西威乐公司）遗留问题经费。
5.用于解决原市委农工委已完成审计未结算项目所需资金。
6.用于解决原市委农工委未完工项目开展相关审计结算费用。</t>
  </si>
  <si>
    <t>办理下属国有企业职工房产过户次数</t>
  </si>
  <si>
    <t>解决农工委未完工项目开展审计结算费用</t>
  </si>
  <si>
    <t>解决坡田洋、妙林田洋冬季瓜菜基地项目历史遗留问题</t>
  </si>
  <si>
    <t>帮助下属国有职工解决房产过户问题</t>
  </si>
  <si>
    <t>帮助企业解决冬季瓜菜基地改造项目遗留问题</t>
  </si>
  <si>
    <t>46020022T000000162674-粮油质检站建设</t>
  </si>
  <si>
    <t>351017-三亚市现代农业检验检测预警防控中心</t>
  </si>
  <si>
    <t>粮油是人们日常的必需品，保障粮油食品质量安全，维护国家的安全。粮油质监站依据国家粮油质量、品质和食品安全等指标规定，检验检测粮食、油料及制品测定分析，对粮油可能存在的不安全因素，提供科学、公正检验检测数据，为政府提供技术支撑，确保粮油质量安全，为三亚市党委和政府扛起粮食安全的政治责任。</t>
  </si>
  <si>
    <t>出具检验项目报告</t>
  </si>
  <si>
    <t>发生粮油食品质量安全问题</t>
  </si>
  <si>
    <t>46020022T000000162680-中国种子大会暨南繁硅谷论坛大会</t>
  </si>
  <si>
    <t>协助办好2024年中国种子大会暨南繁硅谷论坛，及时了解和掌握种业形势动态，推进落实“以建设南繁硅谷为抓手打好种业翻身仗”。</t>
  </si>
  <si>
    <t>暨南繁硅谷论坛会议</t>
  </si>
  <si>
    <t>推进三亚南繁产业持续发展、创建种业会议品牌</t>
  </si>
  <si>
    <t>46020022T000000162810-海域海岛监测</t>
  </si>
  <si>
    <t>324013-三亚市海洋资源监测中心</t>
  </si>
  <si>
    <t>完成全年海域海岛监视监测工作，进行海洋生态修护、保障单位海域海岛监视监测职能运行。</t>
  </si>
  <si>
    <t>网络专线资金使用及时率</t>
  </si>
  <si>
    <t>完成上级部门要求的疑点疑区核查任务</t>
  </si>
  <si>
    <t>46020022T000000162811-海洋生态灾害预警监测</t>
  </si>
  <si>
    <t>推动我市海洋生态保护、灾害预警监测建设，提升专业技术人员工作能力。</t>
  </si>
  <si>
    <t>全年发布水文预报信息次数</t>
  </si>
  <si>
    <t>完成上级部门要求的海洋生态、灾害预警监测任务</t>
  </si>
  <si>
    <t>46020022T000000163298-代表活动</t>
  </si>
  <si>
    <t>　组织代表进行培训学习，拓宽代表履职视野，增强履职意识，提升履职能力。</t>
  </si>
  <si>
    <t>提升代表履职能力</t>
  </si>
  <si>
    <t>46020022T000000163442-农产品质量安全监管</t>
  </si>
  <si>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</si>
  <si>
    <t xml:space="preserve">	 抽检全市种子门店</t>
  </si>
  <si>
    <t>全年瓜果菜快速检测数量</t>
  </si>
  <si>
    <t>重大农产品质量安全事件</t>
  </si>
  <si>
    <t>检测田间地头样品合格率</t>
  </si>
  <si>
    <t>上市出岛瓜菜样品合格率</t>
  </si>
  <si>
    <t xml:space="preserve">	 提升我市转基因监管水平</t>
  </si>
  <si>
    <t>开展农产品质量安全检测工作，提高农产品品质和产量，加强检测技术队伍的建设，全面提升我市检验检测能力和水平，减少农产品有害物残留，保护农业生态环境，强化我市冬季出岛瓜果菜等流通领域质量安全监管，确保农产品质量安全，实现农业增效、农民增收。</t>
  </si>
  <si>
    <t>完成违禁农药指标鉴定、定量检测样品3000份以上，确保我市农产品质量安全</t>
  </si>
  <si>
    <t>发生农产品质量安全问题</t>
  </si>
  <si>
    <t xml:space="preserve">按时发放农产品质量安全监管员相关补助，确保农产品日常质量监测
</t>
  </si>
  <si>
    <t>全年农产品检测批次</t>
  </si>
  <si>
    <t>发放农产品质量安全监管补助</t>
  </si>
  <si>
    <t>117</t>
  </si>
  <si>
    <t>农产品农药超标率</t>
  </si>
  <si>
    <t>农户对农产品质量满意率</t>
  </si>
  <si>
    <t>46020022T000000164527-乡村振兴经费</t>
  </si>
  <si>
    <t>完成乡村振兴工作，全面振兴产业、人才、文化、生态、组织。</t>
  </si>
  <si>
    <t>实现乡村产业、人才、文化、生态、组织振兴</t>
  </si>
  <si>
    <t>实现农业农村农民问题平衡、充分发展</t>
  </si>
  <si>
    <t>乡村农民满意度</t>
  </si>
  <si>
    <t>46020022T000000165478-新能源汽车换电模式试点城市建设经费</t>
  </si>
  <si>
    <t>积极开展新能源汽车换电模式应用试点建设工作，通过成立工作专班，完善试点建设方案，健全工作机制，制定激励补贴政策等多种途径，试点期内力争完成换电车辆推广目标和换电站建设目标，保质保量完成工信部对我市换电试点城市建设的考评。</t>
  </si>
  <si>
    <t>换电站建成数量</t>
  </si>
  <si>
    <t>完成新能源换电试点建设车辆推广目标</t>
  </si>
  <si>
    <t>46020022T000000165628-知识产权服务</t>
  </si>
  <si>
    <t>专利预审任务预估年度审查数量为每人次50件/年，包括4名发明实用新型专利预审员和1名外观专利预审员，总共5名预审员审查250件，创新服务部和维权部负责企业的培训，预计年度为企业培训数量为50家以上。同时，为了构建知识产权协同服务体系，保护中心会推进至少3项专利导航项目，并形成专利导航报告；维权保护部会进行知识产权相关案件调解60件。</t>
  </si>
  <si>
    <t>调解案件</t>
  </si>
  <si>
    <t>预审案件数量</t>
  </si>
  <si>
    <t>件/人</t>
  </si>
  <si>
    <t>培训企业数量</t>
  </si>
  <si>
    <t>专利导航项目</t>
  </si>
  <si>
    <t>地理标志运用促进和保护示范区建设工程；完成知识产权资助金拨付；宣传月活动，中国专利周活动，知识产权服务万里行活动。</t>
  </si>
  <si>
    <t>知识产权宣传活动</t>
  </si>
  <si>
    <t>公众对知识产权为财产权的认知率</t>
  </si>
  <si>
    <t>社会对我国知识产权工作开展的满意程度</t>
  </si>
  <si>
    <t>46020022T000000165728-烈士纪念设施维修改造经费</t>
  </si>
  <si>
    <t>计划对我市目前发现的散葬烈士墓搬迁并集中安葬。完成对西沙海战烈士陵园等烈士纪念设施正常修缮维护。</t>
  </si>
  <si>
    <t>对我市目前发现的散葬烈士墓搬迁并集中安葬</t>
  </si>
  <si>
    <t>烈士纪念设施正常修缮维护</t>
  </si>
  <si>
    <t>营造敬重和崇敬英雄的社会氛围</t>
  </si>
  <si>
    <t>46020022T000000165825-公共法律服务</t>
  </si>
  <si>
    <t>加强公共法律服务线上平台建设、实体平台运维、终端设备布局，为群众提供优质的公共法律服务。</t>
  </si>
  <si>
    <t>法律援助案件质量等级优良率</t>
  </si>
  <si>
    <t>法律援助受益人次</t>
  </si>
  <si>
    <t>法律援助对象满意度</t>
  </si>
  <si>
    <t>315002-三亚市自贸港法律服务中心</t>
  </si>
  <si>
    <t>举办涉外法律服务培训，培养一批高素质法律服务人才队，译制规章和行政规范性文件，印制自贸港政策，扩大自贸港政策宣传覆盖面。保障自助法律服务终端机等基本资产运转，为群众稳定提供法律信息化服务。打造自贸港专业化优质化法律服务品牌，建设自贸港法律站、法治服务保障中心，以法治护航园区建设。</t>
  </si>
  <si>
    <t>组织涉外法律服务培训</t>
  </si>
  <si>
    <t>受益人次</t>
  </si>
  <si>
    <t>自贸港法律服务对象满意度</t>
  </si>
  <si>
    <t>46020022T000000165916-公共停车设施维护和管理</t>
  </si>
  <si>
    <t>保障公共停车设施正常使用和运转</t>
  </si>
  <si>
    <t>投入保障经费</t>
  </si>
  <si>
    <t>能有效提供公共停车泊位数量</t>
  </si>
  <si>
    <t>全年投诉件整改完成比率</t>
  </si>
  <si>
    <t>缓解公共停车紧张问题</t>
  </si>
  <si>
    <t>46020022T000000165918-公交候车亭管理维护</t>
  </si>
  <si>
    <t>对公交候车亭进行清洗、喷漆、更换锁扣等维护与管理，保障公交候车亭的正常使用</t>
  </si>
  <si>
    <t>对公交候车亭清洗数量</t>
  </si>
  <si>
    <t>460</t>
  </si>
  <si>
    <t>对公交候车亭进行清洗次数</t>
  </si>
  <si>
    <t>对日常维护投诉整改完成比例</t>
  </si>
  <si>
    <t>提升XX座公交候车亭的整洁度</t>
  </si>
  <si>
    <t>46020022T000000165956-农产品推广和产销对接项目</t>
  </si>
  <si>
    <t>推广全市农产品农产品，做好产销对接工作，打造滞销农产品公益性应急销售体系</t>
  </si>
  <si>
    <t>举办产销对接会</t>
  </si>
  <si>
    <t>签订农产品订单</t>
  </si>
  <si>
    <t>销售农产品重量</t>
  </si>
  <si>
    <t>到外省推广农产品</t>
  </si>
  <si>
    <t>农产品销售收入</t>
  </si>
  <si>
    <t>服务农户满意度</t>
  </si>
  <si>
    <t>46020022T000000166322-卫生健康发展专项资金</t>
  </si>
  <si>
    <t>卫生健康发展专项工作</t>
  </si>
  <si>
    <t>培训次数</t>
  </si>
  <si>
    <t>孕优检查工作完成率</t>
  </si>
  <si>
    <t>儿童口腔结合干预实施工作完成率</t>
  </si>
  <si>
    <t xml:space="preserve">  遗传代谢病筛查率达到99%以上，听力筛查率达到98%以上，妇女常见病定期筛查率达到80%以上，5岁以下儿童死亡率不超过5.5‰，婴儿死亡率不超过3.5‰，群众满意度达到90%以上。</t>
  </si>
  <si>
    <t>新生儿听力筛查率</t>
  </si>
  <si>
    <t>98.5</t>
  </si>
  <si>
    <t>新生儿遗传代谢病筛查率</t>
  </si>
  <si>
    <t>婴儿死亡率</t>
  </si>
  <si>
    <t>3.5</t>
  </si>
  <si>
    <t>‰</t>
  </si>
  <si>
    <t>孕产妇死亡率</t>
  </si>
  <si>
    <t>0.013</t>
  </si>
  <si>
    <t>5岁以下儿童死亡率</t>
  </si>
  <si>
    <t>5.5</t>
  </si>
  <si>
    <t>提高助理全科师资质量，助理全科基地建设，促进继教项目业务发展，临床重点专科建设，优秀退休专家、医生生活及工作、住房补助。</t>
  </si>
  <si>
    <t>招收助理学员20人</t>
  </si>
  <si>
    <t>提高师资质量</t>
  </si>
  <si>
    <t>学员能力提升满意度</t>
  </si>
  <si>
    <t xml:space="preserve">1、按月支付中药材费用；
2、完善中药饮片追溯体系，提升中药材质量；
3、按时完成项目，减轻医院运营成本支出；
4、提高医院医疗服务能力，医疗质量，保障医疗安全，适应医疗卫生体制改革要求；
5、加强中医药文化宣传，提高群众认可度。 </t>
  </si>
  <si>
    <t>项目按时完成率</t>
  </si>
  <si>
    <t>药品合格率</t>
  </si>
  <si>
    <t>减轻医院运营成本支出</t>
  </si>
  <si>
    <t>围绕海南省区域医疗中心建设，加强海南省区域医疗品牌建设，引进北京大学口腔医院总院医技管技术人才，提升当地口腔专科医疗技术水平。</t>
  </si>
  <si>
    <t>引进医技管人员数量</t>
  </si>
  <si>
    <t>引进人员中级以上职称数量</t>
  </si>
  <si>
    <t>2084</t>
  </si>
  <si>
    <t>引进人员派驻天数</t>
  </si>
  <si>
    <t>保障公卫临床中心整体流畅运行</t>
  </si>
  <si>
    <t>危急病人转诊及时率</t>
  </si>
  <si>
    <t>新购设备入库及时率</t>
  </si>
  <si>
    <t>传染病疫情和突发公共卫生事件报告及时率</t>
  </si>
  <si>
    <t>医疗新增设备培训次数</t>
  </si>
  <si>
    <t>医疗新增设备培训合格率</t>
  </si>
  <si>
    <t>接纳诊疗人次</t>
  </si>
  <si>
    <t>门诊患者满意度</t>
  </si>
  <si>
    <t>卫生健康发展专项用于医废水处置费，洗涤费，医疗废物处置费，培训费，前期药品，医用耗材费等</t>
  </si>
  <si>
    <t>按时完成率</t>
  </si>
  <si>
    <t>耗材合格率</t>
  </si>
  <si>
    <t>减轻医院运营成本</t>
  </si>
  <si>
    <t>安排国家免费孕前优生健康检查及地贫筛诊,村级保健员工作劳务补助，产前筛查与新生儿疾病筛查，孕早期妇女地中海贫血基因免费检测。重大传染病防控经费15万元</t>
  </si>
  <si>
    <t>社会心里服务覆盖人口数</t>
  </si>
  <si>
    <t>基层卫生人才激励机制</t>
  </si>
  <si>
    <t>基层卫生人才满意度</t>
  </si>
  <si>
    <t>46020022T000000166337-疾病监测防治</t>
  </si>
  <si>
    <t>做好传染病疫情监测，提高居民健康知识普及，加强重大疾病干预检测。</t>
  </si>
  <si>
    <t>完成艾滋病干预检测</t>
  </si>
  <si>
    <t>传染病突发到场处置率</t>
  </si>
  <si>
    <t>居民健康知识知晓率</t>
  </si>
  <si>
    <t>保障基本民生。完成基本医疗服务</t>
  </si>
  <si>
    <t>开展梅毒筛查人数</t>
  </si>
  <si>
    <t>免费发放精神病人药物人数</t>
  </si>
  <si>
    <t>对已确诊登记的重型精神病人治疗管理人数</t>
  </si>
  <si>
    <t>医疗废物处理率</t>
  </si>
  <si>
    <t xml:space="preserve"> 负责全市麻风病防治管理工作，承担麻风病病例发现、治疗、防残和监测及畸残康复和重症救治，承担全市麻风病的宣教、基层业务培训和主动发现病例，开展的疫源区普查或消除麻风危害普查.</t>
  </si>
  <si>
    <t>麻风病密切接触者400人次医学检查</t>
  </si>
  <si>
    <t>培训基层医护人员、麻防工作人员80人</t>
  </si>
  <si>
    <t>保障麻风病业务工作正常运转</t>
  </si>
  <si>
    <t>46020022T000000166346-惠民医疗服务与补助</t>
  </si>
  <si>
    <t>提供避孕药具</t>
  </si>
  <si>
    <t>农村初级卫生工作保障率</t>
  </si>
  <si>
    <t>村级计生专干绩效考核率</t>
  </si>
  <si>
    <t>计划生育技术服务率</t>
  </si>
  <si>
    <t>用于收治流浪无家属结核病人、艾滋病病人、儿童重症手足口病等传染病病人的住院救治费用及医护人员误工费、紧急救援车辆燃油、运行维护费、新冠肺炎疫情防控药物、器械使用和物资耗损、消杀费等</t>
  </si>
  <si>
    <t>流浪无家属传染病患者治疗及时率</t>
  </si>
  <si>
    <t>流浪无家属传染患者治愈率</t>
  </si>
  <si>
    <t>药品、耗材充足率</t>
  </si>
  <si>
    <t>流浪无家属传染者区域增大、减少健康人群被传染</t>
  </si>
  <si>
    <t>平方公里</t>
  </si>
  <si>
    <t>46020022T000000166424-养老服务体系建设</t>
  </si>
  <si>
    <t>完善我市养老服务保障体系，提供高质量的养老服务，确保老年人享有应有的权利</t>
  </si>
  <si>
    <t>社会站建设数</t>
  </si>
  <si>
    <t>提升困难老人生活质量，发放高龄津贴人数</t>
  </si>
  <si>
    <t>预计发放1.高津老人津贴200万元；2.养老服务补贴17万元；3.照料护理补贴4万元</t>
  </si>
  <si>
    <t>经济困难老年人</t>
  </si>
  <si>
    <t>困难群众的基本生活救助补助资金保障时间</t>
  </si>
  <si>
    <t>46020022T000000166497-文明创建活动</t>
  </si>
  <si>
    <t>加大城市交通管理资金保障力度，为创建文明城市贡献力量。</t>
  </si>
  <si>
    <t>2024年12月31日前支出执行率</t>
  </si>
  <si>
    <t>增加文明城市得分项为好，不增加为坏</t>
  </si>
  <si>
    <t>提高三亚交通文明程度</t>
  </si>
  <si>
    <t>提高广大市民文明交通的思想认识</t>
  </si>
  <si>
    <t>提高文明交通参与者满意度</t>
  </si>
  <si>
    <t>全国文明城市提名城市、文明城市、文明村、文明单位、文明家庭、文明校园等群众性创建工作，推进政务、法治、市场、人文、文化、生活、社会、生态“八大环境”建设，形成完善的公共服务体系、高尚的道德风尚、先进的文化品质、优良的社会秩序、优质的旅游服务、优美的城乡环境。</t>
  </si>
  <si>
    <t>三亚市道德模范</t>
  </si>
  <si>
    <t>三亚市文明家庭</t>
  </si>
  <si>
    <t>三亚市文明村创建</t>
  </si>
  <si>
    <t>投放公益广告次数</t>
  </si>
  <si>
    <t>三亚市文明单位创建</t>
  </si>
  <si>
    <t>三亚市文明校园创建</t>
  </si>
  <si>
    <t>提高文明城市知晓率</t>
  </si>
  <si>
    <t>三亚市健康城市建设病媒生物防制B级示范区,有利推动和提升病媒生物防控水平</t>
  </si>
  <si>
    <t>宣传活动次数</t>
  </si>
  <si>
    <t>建成病媒生物防制示范区等级</t>
  </si>
  <si>
    <t>级</t>
  </si>
  <si>
    <t>46020022T000000166518-退役军人补助资金</t>
  </si>
  <si>
    <t>为在我市登记的符合条件的退役士兵、复员干部发放相关补助，体现市委市政府对退役士兵的高度关心，退役士兵、复员干部满意率达到80%以上。</t>
  </si>
  <si>
    <t>为我市登记的符合条件的退役士兵、复员干部发放相关补助</t>
  </si>
  <si>
    <t>帮助自主就业士兵、复员干部提高生活保障</t>
  </si>
  <si>
    <t>46020022T000000166519-部队人员立功奖励及家庭优待</t>
  </si>
  <si>
    <t>1、申报到我局的符合发放条件的义务兵家庭都获得优待金。
  2、申报到我局的符合发放条件的部队立功受奖官兵都获得奖励费。
  3、80%以上获得奖励费的部队官兵和获得奖励费的义务兵家庭满意。</t>
  </si>
  <si>
    <t>申报到我局的符合发放条件的义务兵家庭都获得优待金。</t>
  </si>
  <si>
    <t>获得奖励费的部队官兵和 获得奖励费的义务兵家庭 满意率</t>
  </si>
  <si>
    <t>46020022T000000166728-公共就业创业服务</t>
  </si>
  <si>
    <t>用于就业扶贫宣传工作以及年度职业能力技能大赛</t>
  </si>
  <si>
    <t>发放宣传资料</t>
  </si>
  <si>
    <t>宣传覆盖人次</t>
  </si>
  <si>
    <t>安排职业技能培训生活补助，市民职业技能培训补贴，转移就业脱贫之星奖励，就业创业扶贫基地奖励，就业知识培训费，就业信息媒体发布费和琼南九市县就业信息合作平台协调工作运作经费</t>
  </si>
  <si>
    <t>一年举办一场基层人员培训班</t>
  </si>
  <si>
    <t>举办琼南九市县就业信息合作平台会议</t>
  </si>
  <si>
    <t>准确拨付补贴资金、奖励资金</t>
  </si>
  <si>
    <t>发布信息</t>
  </si>
  <si>
    <t>做好职业技能培训、创业培训补贴的发放工作</t>
  </si>
  <si>
    <t>开展培训人次</t>
  </si>
  <si>
    <t>组织开展培训次数</t>
  </si>
  <si>
    <t>23</t>
  </si>
  <si>
    <t>培训人员对培训的满意率</t>
  </si>
  <si>
    <t>46020022T000000166788-公共卫生服务经费</t>
  </si>
  <si>
    <t>公共卫生服务</t>
  </si>
  <si>
    <t>孕产妇健康管理完成率</t>
  </si>
  <si>
    <t>城乡居民健康档案管理率</t>
  </si>
  <si>
    <t>接种率报告完整率</t>
  </si>
  <si>
    <t>65岁以上老年人健康管理率</t>
  </si>
  <si>
    <t>全市服务对象满意度</t>
  </si>
  <si>
    <t>46020022T000000166790-人口计生利益导向经费</t>
  </si>
  <si>
    <t>独生子女家庭及优待、独生子女父母奖励费、主动落实补救措施并落实节育措施奖励、农村部分计划生育家庭奖励及独生子女、纯女户和失独家庭计划生育意外伤害保险等人口计生利益导向经费。</t>
  </si>
  <si>
    <t>计划生育家庭特别扶助户数</t>
  </si>
  <si>
    <t>免费计划生育基本技术服务人群覆盖率</t>
  </si>
  <si>
    <t>独生子女家庭优待工作完成情况</t>
  </si>
  <si>
    <t>计划生育家庭满意率</t>
  </si>
  <si>
    <t>46020022T000000166808-建设用地综合监管系统项目</t>
  </si>
  <si>
    <t>为我局行政审批、行政许可类业务提供系统、数据支持。</t>
  </si>
  <si>
    <t>涵盖局行政审批业务</t>
  </si>
  <si>
    <t>建设工程规划许可证核发</t>
  </si>
  <si>
    <t>系统服务覆盖范围</t>
  </si>
  <si>
    <t>科</t>
  </si>
  <si>
    <t>46020022T000000166837-不动产信息管理基础平台项目</t>
  </si>
  <si>
    <t>完成不动产登记信息平台的建设，满足不动产登记部门日常登记业务办理的需要，实现不动产登记月全流程无纸化的业务办理需要。</t>
  </si>
  <si>
    <t>提供不动产登记业务线上查询功能</t>
  </si>
  <si>
    <t>缩短不动产登记业务办理时间</t>
  </si>
  <si>
    <t>46020022T000000167161-律师公证管理</t>
  </si>
  <si>
    <t>全市的律师、律师事务所均合法合规经营，为海南自贸区（港）建设提供高质量的法律服务；每一个村（社区）均配备法律顾问，实现基层法治治理。</t>
  </si>
  <si>
    <t>律师/律师投诉案件按时办结率</t>
  </si>
  <si>
    <t>考核不合格的律所</t>
  </si>
  <si>
    <t>配备村（社区）法律顾问的村/社区数量</t>
  </si>
  <si>
    <t>律师、律师事务所均合法合规经营，为海南自贸区（港）建设提供高质量的法律服务；每一个村（社区）均配备法律顾问，实现基层法治治理。</t>
  </si>
  <si>
    <t>考核村居法律顾问合格率</t>
  </si>
  <si>
    <t>配备村（社区）法律顾问的村/社区率</t>
  </si>
  <si>
    <t>46020022T000000167182-教育发展专项资金</t>
  </si>
  <si>
    <t>义务教育阶段“五免一补”（含民办）；普通高中“三免一补”（含民办）；民族“三管班”学生（直属）补助，职业教育“三免一补”；课后服务财政补贴；学校学生保险；中小学游泳培训等；教师培训等</t>
  </si>
  <si>
    <t>教师培训数量</t>
  </si>
  <si>
    <t>项目实施持续时间</t>
  </si>
  <si>
    <t>安全演练培训受益学生人数</t>
  </si>
  <si>
    <t>受益学生满意度</t>
  </si>
  <si>
    <t>解决了中小学住校生早餐补贴、贫困幼儿保教费、校园基础设施建设维护、义务教育五免一补等。</t>
  </si>
  <si>
    <t>解决困难中小学生早餐补贴等</t>
  </si>
  <si>
    <t>1015</t>
  </si>
  <si>
    <t>促进了教育事业发展</t>
  </si>
  <si>
    <t>学生及家长满意度</t>
  </si>
  <si>
    <t>教育发展专项奖金，提高教育教学质量，提升学校教育教学设备设施，更好提高师生生活质量以及提升师生的安全感和成就感。</t>
  </si>
  <si>
    <t>接受义务教育的学生人数</t>
  </si>
  <si>
    <t>710</t>
  </si>
  <si>
    <t>教师队伍能力与德育提升</t>
  </si>
  <si>
    <t>师生、家长满意度</t>
  </si>
  <si>
    <t>基本性支出。</t>
  </si>
  <si>
    <t>进入重点中学学生数</t>
  </si>
  <si>
    <t>教学质量提升</t>
  </si>
  <si>
    <t>师生对该项目满意度</t>
  </si>
  <si>
    <t>进入重点学生数</t>
  </si>
  <si>
    <t>475006-三亚市育才中心幼儿园</t>
  </si>
  <si>
    <t>完成学校专项事务，保障学校工作顺利进行，生均经费。</t>
  </si>
  <si>
    <t>后勤人员劳务费</t>
  </si>
  <si>
    <t>学校专项事务</t>
  </si>
  <si>
    <t>完成教育发展活动，保障学校正常运转。</t>
  </si>
  <si>
    <t>实施期计划任务完成率</t>
  </si>
  <si>
    <t>持续影响时间</t>
  </si>
  <si>
    <t>完成学校教育发展综合事务，保障学校正常运转。</t>
  </si>
  <si>
    <t>接受义务教育的学生入学率</t>
  </si>
  <si>
    <t>义务教育阶段受益师生人数</t>
  </si>
  <si>
    <t>进入重点学校学生数</t>
  </si>
  <si>
    <t>完成教育发展工作，保障学校的正常运转。</t>
  </si>
  <si>
    <t>286</t>
  </si>
  <si>
    <t>完成教育发展工作，保障学校正常运转。</t>
  </si>
  <si>
    <t>完成学校教育发展事务，保障学校正常运转。</t>
  </si>
  <si>
    <t>475015-三亚市育才雅林幼儿园</t>
  </si>
  <si>
    <t>完成学校专项事务，保障学校工作顺利进行。按时发放临聘人员工资。</t>
  </si>
  <si>
    <t>临聘人员人数</t>
  </si>
  <si>
    <t>保障学校教学各项工作顺利开展</t>
  </si>
  <si>
    <t>临聘人员对项目实施的满意度</t>
  </si>
  <si>
    <t>475016-三亚市育才青法幼儿园</t>
  </si>
  <si>
    <t>　完成学校专项事务，保障学校工作顺利进行;生均经费。</t>
  </si>
  <si>
    <t>用于发放临聘人员劳务费、生均经费，返还贫困幼儿保教费补助</t>
  </si>
  <si>
    <t>教职工，家长满意度</t>
  </si>
  <si>
    <t>475017-三亚市立才幼儿园</t>
  </si>
  <si>
    <t>完成学校专项事务，保障学校工作顺利进行</t>
  </si>
  <si>
    <t>教职工工资</t>
  </si>
  <si>
    <t>保障学校各项工作顺利展开</t>
  </si>
  <si>
    <t>46020022T000000167184-教育系统奖励及扶持</t>
  </si>
  <si>
    <t>直属学校班主任工作经费</t>
  </si>
  <si>
    <t>发放直属学校班主任数量</t>
  </si>
  <si>
    <t>发放直属班主任经费持续时间</t>
  </si>
  <si>
    <t>班主任老师满意度</t>
  </si>
  <si>
    <t>46020022T000000167191-人才引进与师资队伍建设</t>
  </si>
  <si>
    <t>编外教师工资7542万元（459人，人年均工资标准为102184元/人/年，含奖励性绩效工资、体检、工会费、社会保险和单位住房公积金）；外籍教师管理服务费及工资1160万</t>
  </si>
  <si>
    <t>实际发放的编外教师数量</t>
  </si>
  <si>
    <t>聘请编外教师是否缓解学校教师缺编，维持学校教学秩序稳定，并按时完成教学进度，是为好，否为差</t>
  </si>
  <si>
    <t>临聘教师满意度</t>
  </si>
  <si>
    <t>360042-中国人民大学附属中学三亚学校</t>
  </si>
  <si>
    <t>对于北京外派的管理与专家团队在原学校的工资与社保等薪酬，我校应支付给人大附中代发，外派三人，每年总额134.28万；外聘的非在编教职工的工资社保及福利，165.72万。</t>
  </si>
  <si>
    <t>外聘的非在编教职工人数</t>
  </si>
  <si>
    <t>北京外派的管理与专家团队人数</t>
  </si>
  <si>
    <t>外派与外聘职工年度考核合格率</t>
  </si>
  <si>
    <t>360043-上海外国语大学三亚附属中学</t>
  </si>
  <si>
    <t>聘请外教开展多语言教育教学工作,拓展我校外语的多元化教学，同时带动三亚各中小学校的外语教学工作。同时保障上外附中外派管理团队的薪资支付，对提升我校教育教学工作及行政管理工作起到关键性作用。</t>
  </si>
  <si>
    <t>保障外教及上外附中管理团队薪资</t>
  </si>
  <si>
    <t>小语种教学学生受益人数</t>
  </si>
  <si>
    <t>46020022T000000168673-三亚有轨电车示范线工程项目政府可行性缺口补贴</t>
  </si>
  <si>
    <t>优化交通基础设施结构，提供新型节能环保的交通出行方式，提升城市交通形象</t>
  </si>
  <si>
    <t>全年运营列次</t>
  </si>
  <si>
    <t>万次</t>
  </si>
  <si>
    <t>全年平均客流量</t>
  </si>
  <si>
    <t>46020022T000000168677-城市体检</t>
  </si>
  <si>
    <t>根据住建部关于开展城市体检工作的要求，2022年计划对三亚市开展城市体检工作，按照住建部下发指标体系，收集数据资料，对指标体系展开评价和评估，查找城市存在问题，对照问题提出解决方案。</t>
  </si>
  <si>
    <t>完成城市体检报告数量</t>
  </si>
  <si>
    <t>查找城市问题，提出解决问题项目计划</t>
  </si>
  <si>
    <t>46020022T000000168723-地下管廊可行性缺口补贴</t>
  </si>
  <si>
    <t>提升管廊运营维护质量和效率，有效促进地下管廊运营维护常态化和精细化水平。</t>
  </si>
  <si>
    <t>设施定期维护，设备完好率</t>
  </si>
  <si>
    <t>设施运行及日常巡检违反考核细则扣分值</t>
  </si>
  <si>
    <t>社会影响（投诉数量、媒体舆论）</t>
  </si>
  <si>
    <t>入廊单位满意度指标满意率</t>
  </si>
  <si>
    <t>46020022T000000618507-关停退出企业管理费</t>
  </si>
  <si>
    <t>关停企业留守人员工作补助支出预算、资料集中报关费用、开展清产核资和税务清算及注销服务、法律纠纷诉讼费用预算、其他费用预算等管理费。</t>
  </si>
  <si>
    <t>关停退出企业问题处理个数</t>
  </si>
  <si>
    <t>企业相关人员稳定程度</t>
  </si>
  <si>
    <t>国资公司满意度</t>
  </si>
  <si>
    <t>46020022T000000638364-赤田水库生态保护补偿资金</t>
  </si>
  <si>
    <t>2022年初按两市县在补偿工作中各项考核指标全部达标预拨，其中三亚市预拨0.28亿元、保亭县预拨1.72亿元。2023年、2024年年初同样按两市县各项考核指标全部达标核算当年度资金总额预拨分配。次年1月由赤田水库流域生态补偿机制创新试点工作领导小组根据各项考核指标完成情况进行分项核算，核定两市县实际补偿资金总额。若两市县在基础保护补偿部分未达到满分，剩余基础保护补偿资金滚动进入下一年度生态补偿资金总额，且未达满分市县需额外从市县财政补足被扣减的基础保护补偿资金；改善治理补偿资金、行动奖励补偿资金若有剩余滚动进入下一年度补偿资金总额，未得满分不额外扣缴。</t>
  </si>
  <si>
    <t>赤田水库水质类别</t>
  </si>
  <si>
    <t>赤田水库水质得到改善并稳定达标（达到地表水二类为好，低于地表水二类为坏）</t>
  </si>
  <si>
    <t>46020022T000000640896-殡葬工作专项经费</t>
  </si>
  <si>
    <t>根据《海南省推行绿色殡葬五年行动计划（2019—2023年）》文件精神，三亚即将推行全域性火化，为满足需求，殡葬中心在荔仙园公墓将推行树葬、花葬、壁葬等，因此要做好生态节地安葬措施。</t>
  </si>
  <si>
    <t>开发节地生态墓</t>
  </si>
  <si>
    <t>培训殡葬信息员</t>
  </si>
  <si>
    <t>开展殡葬市场调查</t>
  </si>
  <si>
    <t>公众开放日参加人数</t>
  </si>
  <si>
    <t>开展海葬、烈士纪念日和清明节扫活动</t>
  </si>
  <si>
    <t>本地居民火化率</t>
  </si>
  <si>
    <t>46020022T000000642094-执勤看护特殊补助</t>
  </si>
  <si>
    <t>根据海南省公安厅《关于转发中共海南省委反腐败协调小组办公室工作协调会议纪要的通知》（琼公通〔2019〕87号文件），2018年11月27日《中共海南省委反腐败协调小组办公室工作协调会议纪要》发放执勤看护特殊补助</t>
  </si>
  <si>
    <t>执勤任务完成率</t>
  </si>
  <si>
    <t>留置看护工作正常开展</t>
  </si>
  <si>
    <t>全体值班人员</t>
  </si>
  <si>
    <t>46020022T000000645150-动物防疫等补助经费</t>
  </si>
  <si>
    <t xml:space="preserve">"　有效控制动物疫病的发生，保护动物产品安全、人民生命财产安全、确保海南“无疫区、健康岛”成果。促进牧业增效和农民增收，维护公共卫生安全和社会和谐稳定
"							
</t>
  </si>
  <si>
    <t>按时完成全年动物疫病防疫监测任务</t>
  </si>
  <si>
    <t>确保无重大产品质量安全事件的发生，保证菜篮子安全。</t>
  </si>
  <si>
    <t>保障病害畜禽无害化安全处理</t>
  </si>
  <si>
    <t>畜产品检测合格率达90%。保障公共卫生安全，促进畜牧业健康发展。</t>
  </si>
  <si>
    <t>351016-三亚市农业农村综合服务中心</t>
  </si>
  <si>
    <t>1、落实全年应免畜禽强制免疫任务；2、无重大畜产品安全质量事件发生；3、保证畜禽及其产品质量的安全，保证菜篮子的安全；4、抓好病死畜禽无害化处理；5、维护公共卫生安全。</t>
  </si>
  <si>
    <t>按时发放检疫人员工资</t>
  </si>
  <si>
    <t>按时完成全年应免畜禽免疫注射任务</t>
  </si>
  <si>
    <t>实施免费畜禽强制免疫</t>
  </si>
  <si>
    <t>开展动物疫病免疫抗体检测监测</t>
  </si>
  <si>
    <t>无重大畜产品质量安全事件发生</t>
  </si>
  <si>
    <t>畜产品检测合格率达90%以上</t>
  </si>
  <si>
    <t>直联直报系统上报畜禽粪污资源化利用率</t>
  </si>
  <si>
    <t>直联直报系统上报畜禽粪污处理设施配套率</t>
  </si>
  <si>
    <t>46020022T000000645167-农村综合改革转移支付</t>
  </si>
  <si>
    <t>推进农村公益事业建设</t>
  </si>
  <si>
    <t>支持村内公益设施建设数量</t>
  </si>
  <si>
    <t>村内公益设施建设验收合格率</t>
  </si>
  <si>
    <t>项目村乡村治理能力</t>
  </si>
  <si>
    <t>有效提升</t>
  </si>
  <si>
    <t>农村生态环境</t>
  </si>
  <si>
    <t>村集体经济组织；村集体土地流转合同清理规范工作经费；农村产权交易服务中平台年度日常运营费用</t>
  </si>
  <si>
    <t>设立育才生态区区级分中心</t>
  </si>
  <si>
    <t>进一步加强农村集体资金资产资源管理</t>
  </si>
  <si>
    <t>46020022T000000645172-常年蔬菜基地建设</t>
  </si>
  <si>
    <t>　1.稳定1.5万亩常年蔬菜基地保有量面积。
2.重点打造1500亩常年蔬菜骨干基地。</t>
  </si>
  <si>
    <t xml:space="preserve">	 种植亩数</t>
  </si>
  <si>
    <t>做好常年蔬菜保供工作</t>
  </si>
  <si>
    <t xml:space="preserve">1、《三亚市2020年常年蔬菜基地建设工作方案》（三府办〔2020〕174号）将常态生产、定期供应到当地市场的蔬菜基地纳入常年蔬菜保有量范围，稳定500亩常年蔬菜基地保有量面积。引导职工种植适应本地气候、市场的蔬菜品种，继续筛选耐热常年蔬莱品种并研发配套生产技术。
2、对天涯区过岭文门田洋提供365亩土地建设常年蔬菜骨干基地的农户进行补贴，推进常年蔬菜基地建设，做好我市蔬菜应急保供工作。						
"							
</t>
  </si>
  <si>
    <t>稳定500亩常年蔬菜基地保有量面积</t>
  </si>
  <si>
    <t>稳保我市蔬菜应急供应</t>
  </si>
  <si>
    <t>万公斤</t>
  </si>
  <si>
    <t>1.完成基地建设，包括：基地信息报送员信息费、基础设施建设、推广等；
2.灾害应急保障                          
3.发放常年蔬菜基地建设奖励资金</t>
  </si>
  <si>
    <t>常年蔬菜基地建设投入资金</t>
  </si>
  <si>
    <t>62</t>
  </si>
  <si>
    <t>保障了育才片区蔬菜供应</t>
  </si>
  <si>
    <t>菜农满意度</t>
  </si>
  <si>
    <t>46020022T000000662815-统计核算调查</t>
  </si>
  <si>
    <t>严格执行相关政策，保障开展早（晚）稻、生猪、瓜菜等农产品成本预测、收益情况，足额给农户发放误工补助，完成成本调查、成本监审、公益性平价场地租金调查工作。</t>
  </si>
  <si>
    <t>完成几项成本监审工作</t>
  </si>
  <si>
    <t>节约各项收费及产品成本</t>
  </si>
  <si>
    <t>得到人民群众的赞成和认可</t>
  </si>
  <si>
    <t>按照省统计局的统一部署，开展各项统计调查工作。根据人口普查的方案要求和我市普查工作进度安排，普查表编码工作、普查工作调研交流和市级普查报告书编制工作在2021年开展。完成专项统计调查（省重点产业园区调查、规模以上企业创新调查、规模以下企业创新调查、劳动工资统计季度抽样调查、私营企业（单位）劳动工资抽样调查、非公有制企业（单位）人才资源状况抽样调查等）培训、调查数据采集、数据审核录入相关工作及第七次全国人口普查（普查表编码工作、普查工作调研交流和市级普查报告书编制等）相关工作。下拨各区农业、贸易业统计工作经费，保障各项统计业务工作正常开展。</t>
  </si>
  <si>
    <t xml:space="preserve">	 培训人次</t>
  </si>
  <si>
    <t xml:space="preserve">	 统计调查完成率</t>
  </si>
  <si>
    <t>423002-三亚市城市社会经济调查队</t>
  </si>
  <si>
    <t>1.2022年度三亚市综合绩效考核社会评价工作经费                                2.2023年三亚市群众对卫生状况满意度调查工作经费                             3.2022年三亚市城市园林绿化满意度调查工作经费                               4.2022年三亚市创建国家及省森林城市公众态度调查工作经费                        5.2023年三亚市人口变动情况抽样调查经费</t>
  </si>
  <si>
    <t>调查报告</t>
  </si>
  <si>
    <t>调查完成度</t>
  </si>
  <si>
    <t>调查户数</t>
  </si>
  <si>
    <t>46020022T000000663473-能源发展及安全运行</t>
  </si>
  <si>
    <t xml:space="preserve">1.对外运营电动汽车充换电基础设施建设和运营补贴及委托第三方协助开展补贴申报等工作。2024年预算1314万元，2025年预计1696万元，2026年预计2193万元，三年合计预算5203万元。对外运营充换电基础设施给予建设补贴（一次性）和运营补贴（补贴时间至2025年）。换电站建设补贴：2021-2025年一次性给予项目设备投资额的10%资金补贴。委托第三方协助开展补贴申报等工作。                                                                                                                                                                                                                                                                                                                                        2.行业安全管理。2024年预算80万元，2025年预计90万元，2026年预计100万元，三年合计预算270万元。                                                                                                                                                                                                                                                                                                         3.《三亚市电动汽车充换电基础设施条例（暂定民）》草案编制工作经费尾款6.4万元（2024年预算）。研究电动汽车充换电基础设施有关规定、条例等。                                                                                                                                                                                                                                4.三亚市中长期产业链供应链发展研究项目尾款19.2万元（2024年预算）。研究三亚建设国际旅游胜地、自由贸易港科创高地以及培育发展现代产业体系等目标，等课题研究报告。                                                                                                                                                                                                                                                                                                                                                                                                  5.编制数字三亚考核评价体系工作经费20万元（2024年预算）。主要针对《智慧海南总体方案》、《数字三亚建设总体方案（2023-2025）》制定我市考核评价体系、工作落实要求等。                                                                                                                                                                                        6.编制《数字三亚》实施方案编制尾款费26.5058万元（2024年预算）。                                               </t>
  </si>
  <si>
    <t>安全检查工作</t>
  </si>
  <si>
    <t>对外营运电动汽车充换电基础设施建设和运营补贴</t>
  </si>
  <si>
    <t>委托第三方协助开展补贴申报</t>
  </si>
  <si>
    <t>减少安全隐患，让生产者和消费者放心</t>
  </si>
  <si>
    <t>安全生产单位满意度</t>
  </si>
  <si>
    <t>46020022T000000663545-四类人群住房动态维护</t>
  </si>
  <si>
    <t>对四类人群住房的修缮，五项直观改造，解决四类人群住房问题，改善四类人群的人居环境。　</t>
  </si>
  <si>
    <t>低保特困户边缘户整改住房数</t>
  </si>
  <si>
    <t>改善低保特困户边缘户居住环境</t>
  </si>
  <si>
    <t>四类人群满意度</t>
  </si>
  <si>
    <t>46020022T000000664843-重大传染病防控经费</t>
  </si>
  <si>
    <t>市中医院被指挥部定为新冠病毒感染患者重症救治医院，对医院进行整建制改造，对重症监护救治设备、基础设施、信息化建设等进行紧急购置和优化。</t>
  </si>
  <si>
    <t>设备购置合格率</t>
  </si>
  <si>
    <t>信息化改造合格率</t>
  </si>
  <si>
    <t>传染病健康关注率</t>
  </si>
  <si>
    <t>46020022T000000664975-仪器设备采购</t>
  </si>
  <si>
    <t>为了强化质量管理体系建设，提升检测能力，加强检测站建设，开展重金属检测，测定铜、铁、锌、铅、六价铬、总铬、镍等项目，控制农田水的各项标准参数。同时根据自贸港发展要求和工作需求，进行资质扩项，增强预警防控时效。</t>
  </si>
  <si>
    <t>购买检测设备6套</t>
  </si>
  <si>
    <t>提升检验检测水平，确保出岛瓜菜合格率</t>
  </si>
  <si>
    <t>46020022T000000664989-外来物种入侵清理</t>
  </si>
  <si>
    <t>目前我市的红树林保护区如亚龙湾青梅港红树林保护区外来物种拉关木，已对保护区内本地红树林物种造成威胁，入侵严重。按照中央环保督察组和省林业局意见，为确保生态安全，必须给予清理，预计今年清理完成。</t>
  </si>
  <si>
    <t>清理拉关木</t>
  </si>
  <si>
    <t>项目受益人数</t>
  </si>
  <si>
    <t>业主满意率</t>
  </si>
  <si>
    <t>46020022T000000665589-医疗服务与保障能力提升补助资金（医疗保障政策管理）</t>
  </si>
  <si>
    <t>中央资金，用于提升医疗服务与保障能力</t>
  </si>
  <si>
    <t>发放时限</t>
  </si>
  <si>
    <t>定点医疗机构检查覆盖率</t>
  </si>
  <si>
    <t>满意度</t>
  </si>
  <si>
    <t>46020022T000000665767-三亚传媒集团公益性事业补贴经费</t>
  </si>
  <si>
    <t>三亚传媒集团公益性事业补贴经费</t>
  </si>
  <si>
    <t>用于所监管企业的注资</t>
  </si>
  <si>
    <t>企业提供公益性服务项目个数</t>
  </si>
  <si>
    <t>所监管企业满意度</t>
  </si>
  <si>
    <t>46020022T000000667305-公共文化服务体系建设专项资金</t>
  </si>
  <si>
    <t>公共文化服务体系建设专项资金</t>
  </si>
  <si>
    <t>公共文化服务活动</t>
  </si>
  <si>
    <t>文化活动活动覆盖面</t>
  </si>
  <si>
    <t>46020022T000000668857-市政配套费征收经费</t>
  </si>
  <si>
    <t>保障雇员工资及时、足额发放或社保及时、足额缴纳，为单位正常履行职责提供经费保障。</t>
  </si>
  <si>
    <t>发放工资雇员人数</t>
  </si>
  <si>
    <t>雇员工资保障率</t>
  </si>
  <si>
    <t>单位职工满意度</t>
  </si>
  <si>
    <t>46020022T000000669425-乡村振兴及百镇千村补助资金</t>
  </si>
  <si>
    <t>用于农产品质量安全补助、农药化肥减量增效、秸秆综合利用、农业投入品废弃物回收、受污染耕地综合治理、农业绿色发展先行支撑体系建设、重大项目前期工作经费、“菜篮子”常年蔬菜基地建设项目、外来物种入侵普查防控及野生植物物保护、美丽乡村建设</t>
  </si>
  <si>
    <t>农药化肥减量分别达到</t>
  </si>
  <si>
    <t>减少农业面源污染</t>
  </si>
  <si>
    <t>发放农垦改革专项经费。做好美丽乡村三年行动计划，从2022年开始，连续安排三年。育才生态区2个：那受村、龙密村。</t>
  </si>
  <si>
    <t>美丽乡村示范村数量</t>
  </si>
  <si>
    <t>建设高标准农田项目数量</t>
  </si>
  <si>
    <t>提高耕地生产效率和水资源利用效率</t>
  </si>
  <si>
    <t>3576</t>
  </si>
  <si>
    <t>收受益群众满意度</t>
  </si>
  <si>
    <t>46020022T000000670287-兽医实验室改造</t>
  </si>
  <si>
    <t>兽医实验室改造工程，</t>
  </si>
  <si>
    <t>业务工作开展及时性</t>
  </si>
  <si>
    <t>按时完成全年动物疫病防疫监测8419次任务</t>
  </si>
  <si>
    <t>8419</t>
  </si>
  <si>
    <t>全年开展动物疫病防控工作，畜禽产品质量检测合格率达90%以上</t>
  </si>
  <si>
    <t>提高我市重大动物疫病防控能力，确保无重大动物疫病发生，年终无重大动物疫病0发生</t>
  </si>
  <si>
    <t>46020022T000000670374-综合治税及征收经费</t>
  </si>
  <si>
    <t>502001-国家税务总局三亚市税务局</t>
  </si>
  <si>
    <t>优化我市纳税服务水平，提高税收征管能力，优化营商环境。</t>
  </si>
  <si>
    <t>及时完成税收征收任务</t>
  </si>
  <si>
    <t>及时</t>
  </si>
  <si>
    <t>进一步提高我市税收征管能力</t>
  </si>
  <si>
    <t>相关收益群体满意度</t>
  </si>
  <si>
    <t>46020022T000000674725-水库移民扶持基金补助资金</t>
  </si>
  <si>
    <t>根据《财政部关于提前下达2022年中央水库移民扶持基金预算的通知》（财农[2021]]103号）和省财政厅、省发展改革委、体会水务厅《关于印发〈海南省大中型水库移民后期扶持基金项目资金管理实施细则〉的通知》（琼财旅[2019]676号），根据市政府的统一部署和要求， 为进一步改善和稳定我市大中型 水库移民生产生活条件，促进大 中型水库移民安置区社会经济发 展，在全面调研三亚市大中型水 库移民生活现状和国家已发放后 期扶持资金的基础上，结合三亚 市财力，决定在发放国家大中型 水库移民后期扶持资金的同时， 使用市级财才增加发放大中型水 库移民后期扶持资金。</t>
  </si>
  <si>
    <t>补助资金发放人数</t>
  </si>
  <si>
    <t>3400</t>
  </si>
  <si>
    <t>补助对象资格符合率</t>
  </si>
  <si>
    <t>增加移民人均可支配收入</t>
  </si>
  <si>
    <t>发放对象满意度</t>
  </si>
  <si>
    <t>46020022T000000690013-农村厕所改造</t>
  </si>
  <si>
    <t>农村农户的厕所防渗漏改造建设后，根据省级工作要求，市级层面需要进行户厕化粪池改造竣工抽样验收。</t>
  </si>
  <si>
    <t>竣工抽样验收户数</t>
  </si>
  <si>
    <t>改造厕所验收合格率</t>
  </si>
  <si>
    <t>46020022T000000696842-衔接推进乡村振兴补助资金</t>
  </si>
  <si>
    <t>巩固拓展脱贫攻坚成果，衔接推进乡村振兴，用于发展产业  用于非脱贫村</t>
  </si>
  <si>
    <t>带动乡村振兴村居的数量</t>
  </si>
  <si>
    <t>激励有劳动能力的低收入人口勤劳致富</t>
  </si>
  <si>
    <t>46020022T000000724188-大隆水库搬迁安置项目</t>
  </si>
  <si>
    <t>解决大隆水库北岸移民回流和邢少平律师信访等历史遗留问题，文件依据如下中共三亚市人大常委会党组关于大隆水库移民搬迁安置情况的报告（三人大党组〔2021〕38号）、三亚市人民政府关于印发三亚市大隆水库工程建设征地补偿和移民安置实施细则的通知、三亚市人民政府办公室关于印发三亚市大隆水库移民搬迁安置历史遗留问题处置工作方案的通知（三府办〔2022〕65号）</t>
  </si>
  <si>
    <t>下乡大隆水库北岸移民回流问题协调会议</t>
  </si>
  <si>
    <t>协调解决邢少平律师信访等历史遗留问题，减少信访次数</t>
  </si>
  <si>
    <t>46020022T000000762216-规划编制经费</t>
  </si>
  <si>
    <t>1.编制《三亚市园林绿化养护社会企业准入标准》；2编制《三亚市商业体沿街面绿化设计导则》；3.编制《农田作为绿化指标制度创新可行性调研报告》；4.编制三亚市绿地系统规划；5.对《三亚市物业管理实施办法》、《三亚市物业专项维修资金管理办法》等地方法规和部门规章制度进行修订或废止；6.物业课题研究；7.三亚市建成区现状排水能力分析及内涝风险评估报告编制；8.国际体育产业园及抱坡新城市政道路规划建设方案等其他规划、策划、计划及方案编制; 9.根据审计报告委托第三方对生活垃圾焚烧发电厂项目物有所传值评估、财政承受能力评价和绩效考核体系，编制补充协议,10.城市燃气安全事故应急预案编制.。</t>
  </si>
  <si>
    <t>报告编制数</t>
  </si>
  <si>
    <t>报告成果通过率</t>
  </si>
  <si>
    <t>完善交通运输行业规划，促进行业规范发展</t>
  </si>
  <si>
    <t>完成相关规划编制、专题报告及论证研究等</t>
  </si>
  <si>
    <t>成果运用实施</t>
  </si>
  <si>
    <t>46020022T000000765761-城镇保障性安居工程</t>
  </si>
  <si>
    <t>该资金主要用于保障性安居工程项目建设</t>
  </si>
  <si>
    <t>保障性住房项目建设数量</t>
  </si>
  <si>
    <t>解决我市居民住房困难问题为好，否则为坏</t>
  </si>
  <si>
    <t>项目建成后住户满意度</t>
  </si>
  <si>
    <t>46020023T000000801885-课后服务经费</t>
  </si>
  <si>
    <t>校内课后服务补助经费及时足额发放</t>
  </si>
  <si>
    <t>课后服务补助及时发率</t>
  </si>
  <si>
    <t>家长及学生满意度</t>
  </si>
  <si>
    <t>360015-三亚市实验小学</t>
  </si>
  <si>
    <t>学校课后服务经费，维持学校日常运转，保障学校课后服务各项支出，及时支出，不留结余。</t>
  </si>
  <si>
    <t>特色课程建设数量</t>
  </si>
  <si>
    <t>2200</t>
  </si>
  <si>
    <t>教职工满意数</t>
  </si>
  <si>
    <t>360016-三亚市第七小学</t>
  </si>
  <si>
    <t>教职工满意度</t>
  </si>
  <si>
    <t>360018-三亚市第九小学</t>
  </si>
  <si>
    <t>保障参与课后服务的教师和相关人员的补助发放，促进学生身心健康发展，贯彻落实“双减”政策，满足学生多样化的需求，丰富多样的教育服务活动。</t>
  </si>
  <si>
    <t>课后服务学生参与率</t>
  </si>
  <si>
    <t>参与课后服务教师及相关人员人数</t>
  </si>
  <si>
    <t>根据《海南省教育厅等四部门关于印发&lt;关于进一步做好中小学课后服务工作的实施意见&gt;的通知》，学校教师和相关人员参与由学校举办的校内课后服务项目的，课时补助标准为税前75元/课时，并应依法纳税。执行率合格率≥90%</t>
  </si>
  <si>
    <t>满足学生多样化需求，积极开展促进学生身心健康和德智体美劳全面发展的、丰富多样的教育服务活动</t>
  </si>
  <si>
    <t>课后服务教师及相关人员满意度</t>
  </si>
  <si>
    <t>46020023T000000997609-应急管理</t>
  </si>
  <si>
    <t>开展环境应急演练、环境应急安全生产检查、环境应急安全生产评估、环境应急培训、企业环境信用评价、生态环境损害赔偿工作、环境应急物资储备库建设。</t>
  </si>
  <si>
    <t>环境应急检查</t>
  </si>
  <si>
    <t>环境应急演练</t>
  </si>
  <si>
    <t>环境应急处置能力每年逐步提升</t>
  </si>
  <si>
    <t>46020023T000000999817-渔业综合服务</t>
  </si>
  <si>
    <t>通过对我市400总吨及以上的渔船防油污设备进行更新改造，实现改造渔船20艘以上，油污水处理量达120吨，确保改造渔船达到现行规则规定的环保要求。</t>
  </si>
  <si>
    <t>改造渔船数量</t>
  </si>
  <si>
    <t>艘</t>
  </si>
  <si>
    <t>防油污设备验收合格率</t>
  </si>
  <si>
    <t>改造后渔船油污水处理量</t>
  </si>
  <si>
    <t>46020023T000000999932-热带瓜果菜科研试验与示范推广</t>
  </si>
  <si>
    <t xml:space="preserve">开展热带瓜果菜科研试验，对本地区热带瓜果菜优势产业组织科研攻关。利用我市热带气候条件引进特色瓜果菜进行筛选试种、示范推广，加快优良品种应用开发，促进我市农业提质增收。
</t>
  </si>
  <si>
    <t>百香果、茄子、青瓜品种进行筛选试种、推广</t>
  </si>
  <si>
    <t>农村集体经济收入</t>
  </si>
  <si>
    <t>元/亩</t>
  </si>
  <si>
    <t>46020023T000001002738-瓜果菜品种筛选试种项目</t>
  </si>
  <si>
    <t>　引进瓜果菜优良品种试种推广约100亩，筛选出适合三亚市种植的优良瓜果菜品种，促进种植品种的更新换代，开发新的品种产业化发展。创新农业科技，促进农业增收，农民增收。</t>
  </si>
  <si>
    <t>推广新品种试种规模</t>
  </si>
  <si>
    <t>辐射带动周边大三亚农业经济圈创新农业农民增收面积</t>
  </si>
  <si>
    <t>农业科技创新、推广促进农民农业增收满意度</t>
  </si>
  <si>
    <t>46020023T000001002741-耕地占补平衡指标购买资金</t>
  </si>
  <si>
    <t>2023年我市计划购买水田指标2000亩、旱地指标1000亩。</t>
  </si>
  <si>
    <t>落实涉耕项目的占补平衡</t>
  </si>
  <si>
    <t>保障建设项目落地</t>
  </si>
  <si>
    <t>46020023T000001002898-集体土地所有权确权登记成果汇交工作</t>
  </si>
  <si>
    <t>完成农村集体土地所有权登记成果更新汇交工作12600宗。</t>
  </si>
  <si>
    <t>预计2023年6月底前完成农村集体土地所有权登记成果汇交</t>
  </si>
  <si>
    <t>7500</t>
  </si>
  <si>
    <t>规范农村产权登记</t>
  </si>
  <si>
    <t>46020023T000001002945-矿山动态监测项目</t>
  </si>
  <si>
    <t>严厉打击矿业权人超界超量开采行为，切实做好我市矿产资源管理工作。</t>
  </si>
  <si>
    <t>未发生超界超量开采行为</t>
  </si>
  <si>
    <t>落实“边开采、边治理”责任</t>
  </si>
  <si>
    <t>有效投诉次数</t>
  </si>
  <si>
    <t>46020023T000001003507-处突和反恐</t>
  </si>
  <si>
    <t>完善反恐处突应急工作方案，强化演练，提升海岸警察总队四支队反恐处突能力、有效保证了辖区安全稳定。</t>
  </si>
  <si>
    <t>突发事件应急响应及时率</t>
  </si>
  <si>
    <t>查处涉恐涉稳信息数量</t>
  </si>
  <si>
    <t>群体性突发事件下降率</t>
  </si>
  <si>
    <t>社会矛盾纠纷调处率</t>
  </si>
  <si>
    <t>46020023T000001008403-创国家食品安全示范城项目经费</t>
  </si>
  <si>
    <t>2022年12月底前形成我市创建工作自评报告，提请省食品安全委员会初评；2023年1月底前提交创建工作资料；2023年6月底前全面完成我局“创城”任务，通过省食品安全委员会初评；2023年12月底前，通过国家食品安全示范城市评审验收。</t>
  </si>
  <si>
    <t>抽样批次</t>
  </si>
  <si>
    <t>食用农产品每批次费用</t>
  </si>
  <si>
    <t>元</t>
  </si>
  <si>
    <t>食品安全理念深入人心，完成食品安全宣传</t>
  </si>
  <si>
    <t>46020023T000001013139-招商与推介</t>
  </si>
  <si>
    <t>1.法治培训工作经费10万元，用于开展政策宣讲、普法教育、商务领域培训等教育活动。2023年计划开展法治培训活动10次，按每次1万元计算，共计10万元。
2.聘用第三方人员协助舆情处理、消费投诉等服务费用12万元（与往年一致）。
3.常年法律顾问服务费用5万元（与往年一致）。 
4.招商推介活动10万元。用于开展招商推介及相关政策解读活动。</t>
  </si>
  <si>
    <t>研究成果按时结题率</t>
  </si>
  <si>
    <t>完成专刊数量</t>
  </si>
  <si>
    <t>完成专著数量</t>
  </si>
  <si>
    <t>上报建议、意见数量</t>
  </si>
  <si>
    <t>领导批示圈阅次数</t>
  </si>
  <si>
    <t>研究成果获奖数量</t>
  </si>
  <si>
    <t>研究成果刊发、媒体报道次数</t>
  </si>
  <si>
    <t>46020023T000001017809-扬尘污染防治专项经费</t>
  </si>
  <si>
    <t>基本落实施工扬尘治理“6个100%”</t>
  </si>
  <si>
    <t>治理在建建筑工地数量</t>
  </si>
  <si>
    <t>能严格控制施工扬尘污染，落实施工扬尘治理“6个100%”为好，否则为坏。</t>
  </si>
  <si>
    <t>46020023T000001020236-生态区发展资金</t>
  </si>
  <si>
    <t>推进生态文明建设，推动高质量发展，加强生态环境保护，提高政府的基本公共服务保障能力</t>
  </si>
  <si>
    <t>GDP同比增长</t>
  </si>
  <si>
    <t>参加居民基本医疗保险人口所占比例</t>
  </si>
  <si>
    <t>农民可支配收入同比增长</t>
  </si>
  <si>
    <t>84</t>
  </si>
  <si>
    <t>周边群众的满意度</t>
  </si>
  <si>
    <t>46020023T000001020528-全国土壤普查</t>
  </si>
  <si>
    <t>根据《海南省第三次全国土壤普查领导小组办公室关于做好第三次全国土壤普查前期准备工作的通知》要求，全市需完成表层样点892个、剖面样点50个外业采样工作。</t>
  </si>
  <si>
    <t>剖面样点外业采样</t>
  </si>
  <si>
    <t>需完成土壤表层样点</t>
  </si>
  <si>
    <t>为土壤质量提升提供重要基础信息</t>
  </si>
  <si>
    <t>46020023T000001020597-中小企业发展专项资金</t>
  </si>
  <si>
    <t>大力推进我市5G网络超常规建设，完成兑付全省5G网络建设财政补贴，根据实际完成情况资金拨付到位。进一步鼓励我市中小微企业加强自主创新能力建设,走专业化、精品化、特色化和创新型发展道路,引导企业实现快速健康发展。鼓励工业企业满产达效、增资扩产、提质强产，进一步有效促进我市工业经济平稳健康增长。促进我市规模以下小微企业转型升级为规模以上企业，实现经济增长。</t>
  </si>
  <si>
    <t>5G资金到位后3个月内完成拨付</t>
  </si>
  <si>
    <t>上半年完成小升规资金的及时拨付</t>
  </si>
  <si>
    <t>8.5</t>
  </si>
  <si>
    <t>培育专精特新企业数量</t>
  </si>
  <si>
    <t>小升规奖补资金促进新增规模以上企业</t>
  </si>
  <si>
    <t>新增5G基站及配套现场查验占比新增数量</t>
  </si>
  <si>
    <t>培育中小企业公共服务示范平台和创业创新示范基地数量</t>
  </si>
  <si>
    <t>培训中小企业管理人才</t>
  </si>
  <si>
    <t>小升规奖补资金促进我市经济平稳运行</t>
  </si>
  <si>
    <t>平稳运行</t>
  </si>
  <si>
    <t>工业扩产增效奖补资金促进2023年工业产值平稳增长</t>
  </si>
  <si>
    <t>平稳增长</t>
  </si>
  <si>
    <t>提高信息化建设，增加5G基站及配套</t>
  </si>
  <si>
    <t>解决中小企业融资贵问题，给予企业贷款贴息</t>
  </si>
  <si>
    <t>46020023T000001027156-中职家庭经济困难学生国家助学金</t>
  </si>
  <si>
    <t>为中职阶段家庭经济困难学生发放国家助学金，三亚户籍3803人*每年每生2500元；非三亚户籍29人*每年每生2000元），其中中央和省级5.8万元，市级952万元</t>
  </si>
  <si>
    <t>发放三亚户籍学生数</t>
  </si>
  <si>
    <t>三亚户籍学生每人每年发放助学金</t>
  </si>
  <si>
    <t>发放助学金持续时间</t>
  </si>
  <si>
    <t>46020023T000001027159-家庭经济困难学生生活补助（小学）</t>
  </si>
  <si>
    <t>按标准发放义务教育阶段家庭经济困难学生生活补助包含家庭经济困难寄宿生生活补助及非寄宿生生活补助</t>
  </si>
  <si>
    <t>资金支出完成率</t>
  </si>
  <si>
    <t>家庭经济困难学生享受生活补助比例</t>
  </si>
  <si>
    <t>该项目实施以后是否稳定了家庭经济困难学生就学率，是为好，否为差</t>
  </si>
  <si>
    <t>家庭经济困难学生生活补助，其中义务教育阶段家庭经济困难学生生活补助包含：家庭经济困难寄宿生生活补助、小学标准每生每年1500元，以1000人计；四类家庭经济困难非寄宿生生活补助57.5万元（小学标准每生每年500元/生·年，以1000人计；中央及省级∶市级=2∶8</t>
  </si>
  <si>
    <t>家庭经济困难小学寄宿生生活补助标准</t>
  </si>
  <si>
    <t>四类家庭经济困难小学非寄宿生生活补助标准</t>
  </si>
  <si>
    <t>好差</t>
  </si>
  <si>
    <t>46020023T000001027166-家庭经济困难学生生活补助（初中）</t>
  </si>
  <si>
    <t>义务教育阶段家庭经济困难学生生活补助包含家庭经济困难寄宿生生活补助（初中标准每生每年1925元，以2610人计）；家庭经济困难非寄宿生生活补助（初中标准每生每年625元，以208人计，市级资金按10%安排）；特殊教育学校寄宿生生活补助（标准每生每年2000元，市级资金按10%安排），市级安排400万元（初中346万，特校15万）</t>
  </si>
  <si>
    <t>该项目的实施是否稳定了家庭经济困难学生就学，是为好，否为差</t>
  </si>
  <si>
    <t>家庭经济困难学生生活补助，其中义务教育阶段家庭经济困难学生生活补助包含：家庭经济困难寄宿生生活补助，初中标准每生每年1925元，以900人计；四类家庭经济困难非寄宿生生活补助，初中标准每生每年625元/生·年，以120人计</t>
  </si>
  <si>
    <t>寄宿生补助人数</t>
  </si>
  <si>
    <t>非寄宿生补助人数</t>
  </si>
  <si>
    <t>46020023T000001027172-美术馆、公共图书馆、文化馆（站）免费开放补助资金</t>
  </si>
  <si>
    <t>根据《中央补助地方美术馆、公共图书馆、文化馆（站）免费开放专项资金管理暂行办法》（财教[2013]98号）。为市县各区提供基本公共文化服务。</t>
  </si>
  <si>
    <t>为市民读者开展活动和展览场次</t>
  </si>
  <si>
    <t>通过公共文化服务，保障人民群众基本文化活动的次数。</t>
  </si>
  <si>
    <t>群众对公共文化服务满意度</t>
  </si>
  <si>
    <t>培训部公益课免费开放</t>
  </si>
  <si>
    <t>公益培训课4期</t>
  </si>
  <si>
    <t>基本公共文化服务水平稳步提升，不断丰富和改善群众文化生活</t>
  </si>
  <si>
    <t>通过免费培训学习，群众文化的获得感、幸福感得到极大提升</t>
  </si>
  <si>
    <t>46020023T000001027175-博物馆纪念馆免费开放补助资金</t>
  </si>
  <si>
    <t>博物馆对外免费开放工作有序进行</t>
  </si>
  <si>
    <t>文化和自然遗产日活动数量</t>
  </si>
  <si>
    <t>参观人数</t>
  </si>
  <si>
    <t>参与公众的满意度</t>
  </si>
  <si>
    <t>46020023T000001027393-企业职工养老保险补助经费</t>
  </si>
  <si>
    <t>企业职工养老保险补助经费</t>
  </si>
  <si>
    <t>46020023T000001027553-特殊儿童群体基本生活保障</t>
  </si>
  <si>
    <t>有效保障集中供养社会弃婴、社会困境儿童的“养、治、教、康”等服务。</t>
  </si>
  <si>
    <t>保障集中供养人员的基本生活</t>
  </si>
  <si>
    <t>适龄教育人员得到合适的教育技能培训</t>
  </si>
  <si>
    <t>单位供养人员对提供生活及医疗服务的满意水平</t>
  </si>
  <si>
    <t>保障困境儿童/事实无人抚养/孤儿的基本生活</t>
  </si>
  <si>
    <t>保障特殊儿童的基本生活</t>
  </si>
  <si>
    <t>68</t>
  </si>
  <si>
    <t>提高困难儿童生活幸福感</t>
  </si>
  <si>
    <t>困难儿童及家庭满意度</t>
  </si>
  <si>
    <t>46020023T000001027577-特困人员救助供养</t>
  </si>
  <si>
    <t>提供基本生活保障，对生活不能自理给予照料，使得特困人员的生活来源能够得到救助</t>
  </si>
  <si>
    <t>低收入群众分布在育才的村居</t>
  </si>
  <si>
    <t>特困人员救助资金拨付到位率</t>
  </si>
  <si>
    <t>低收入人群满意度</t>
  </si>
  <si>
    <t>46020023T000001027581-临时救助</t>
  </si>
  <si>
    <t>发放临时救助资金，使救助家庭及人员的基本生活得到改善。</t>
  </si>
  <si>
    <t>临时救助家庭</t>
  </si>
  <si>
    <t>初步建成了较为完善的社会救助体系</t>
  </si>
  <si>
    <t>被救助家庭满意度</t>
  </si>
  <si>
    <t>46020023T000001027585-流浪乞讨人员救助</t>
  </si>
  <si>
    <t>日常救助、救助物资采购、受助人员生活支出以及购票返乡、医疗救治等支出.</t>
  </si>
  <si>
    <t>购票返乡</t>
  </si>
  <si>
    <t>救助物资采购、日常救助</t>
  </si>
  <si>
    <t>救助医疗费用结算率</t>
  </si>
  <si>
    <t>46020023T000001027599-困难残疾人生活补贴</t>
  </si>
  <si>
    <t>完成困难残疾人生活补贴 发放</t>
  </si>
  <si>
    <t>残疾人每月发放金额</t>
  </si>
  <si>
    <t>135</t>
  </si>
  <si>
    <t>提高了残疾人家庭人均可支配收入</t>
  </si>
  <si>
    <t>46020023T000001027601-重度残疾人护理补贴</t>
  </si>
  <si>
    <t>完成发放重度残疾人护理补贴</t>
  </si>
  <si>
    <t>补贴一级、二级重度残疾人次</t>
  </si>
  <si>
    <t>提高了重度残疾家庭人均可支配收入</t>
  </si>
  <si>
    <t>重大残疾人满意度</t>
  </si>
  <si>
    <t>46020023T000001027620-义务教育阶段特殊教育学校和随班就读残疾学生生均公用经费</t>
  </si>
  <si>
    <t>特殊教育学校学生及随班就读残疾学生公用经费标准每生每年国家6000元；海南省8000元，中央和地方按6000元6:4分担，省和市按6000元的40%和2000元7：3分担（2023年安排5万元）</t>
  </si>
  <si>
    <t>公用经费拨付及时有效，在本学期内拨付为好，未能拨付为差</t>
  </si>
  <si>
    <t>生均公用经费标准</t>
  </si>
  <si>
    <t>项目实施时间</t>
  </si>
  <si>
    <t>特殊教育学生及随班就读残疾学生公用经费：标准每生每年8000元，以13人计，共计10.4万元，省级和市级按5:5分担，预计省级5.2万元；市级5.2万元。</t>
  </si>
  <si>
    <t>保障特殊教育教学质量</t>
  </si>
  <si>
    <t>保障特教学生受益</t>
  </si>
  <si>
    <t>46020023T000001027623-中职农村、涉农专业和家庭经济困难学生免学费</t>
  </si>
  <si>
    <t>中职（百年农工子弟学校）家庭经济困难学生免学费，每人每年1400元</t>
  </si>
  <si>
    <t>免学费人数</t>
  </si>
  <si>
    <t>每名学生免学费金额</t>
  </si>
  <si>
    <t>1400</t>
  </si>
  <si>
    <t>为每人每年节省学费</t>
  </si>
  <si>
    <t>46020023T000001027651-就业见习补贴</t>
  </si>
  <si>
    <t>用于就业见习基地招用见习人员的补贴，包括单位发放的工资、社保单位缴纳部分、人身意外保险等支出项目，鼓励单位招用就业见习人员。</t>
  </si>
  <si>
    <t>在规定时间内补贴</t>
  </si>
  <si>
    <t>补贴人次</t>
  </si>
  <si>
    <t>补贴单位数</t>
  </si>
  <si>
    <t>拨付准确性</t>
  </si>
  <si>
    <t>就业见习基地满意度</t>
  </si>
  <si>
    <t>46020023T000001027657-义务兵优待金</t>
  </si>
  <si>
    <t>为全市义务兵家庭发放优待金</t>
  </si>
  <si>
    <t>发放率</t>
  </si>
  <si>
    <t>展现国家对军人家庭的优待，提升青年参军意愿</t>
  </si>
  <si>
    <t>义务兵家庭满意度</t>
  </si>
  <si>
    <t>46020023T000001027667-优抚对象抚恤和生活补助经费</t>
  </si>
  <si>
    <t>1、为已登记的符合发放条件的优抚对象发放补助或抚恤金。
2、优抚对象满意率达到80%。</t>
  </si>
  <si>
    <t>为全部优抚对象发放补助或抚恤金</t>
  </si>
  <si>
    <t>提高优抚对象幸福感、获得感，提升生活质量。</t>
  </si>
  <si>
    <t>优抚对象满意率</t>
  </si>
  <si>
    <t>46020023T000001027734-城乡居民基本医疗保险补助</t>
  </si>
  <si>
    <t>城乡居民基本医疗保险补助</t>
  </si>
  <si>
    <t>市级财政拨付城乡居民基本医疗保险补助人数</t>
  </si>
  <si>
    <t>45.2</t>
  </si>
  <si>
    <t>市级财政拨付城乡居民基本医疗保险补助到位率</t>
  </si>
  <si>
    <t>46020023T000001027774-全国计划生育特别扶持制度</t>
  </si>
  <si>
    <t>发放全国计划生育特别扶持</t>
  </si>
  <si>
    <t>帮扶农村特别扶助人员扶助金时间</t>
  </si>
  <si>
    <t>有利于完善社会保障制度和计划生育利益导向机制</t>
  </si>
  <si>
    <t>帮扶对象满意度</t>
  </si>
  <si>
    <t>46020023T000001027777-农村部分计划生育家庭奖励扶持</t>
  </si>
  <si>
    <t>发放2农村部分计划生育家庭奖励扶持</t>
  </si>
  <si>
    <t>奖励扶助家庭扶助金</t>
  </si>
  <si>
    <t>更好地体现我国人口和计划生育工作以人为本的政策理念</t>
  </si>
  <si>
    <t>计划生育家庭满意度</t>
  </si>
  <si>
    <t>46020023T000001038449-农村道路客运补贴资金、城市交通发展奖励资金</t>
  </si>
  <si>
    <t>1、新能源出租车奖金资金
2、新能源公交车奖励资金
3、农村道路客运油补资金
4、公共交通能源化提升</t>
  </si>
  <si>
    <t>更改新能源出租车率</t>
  </si>
  <si>
    <t>更改新能源公交车率</t>
  </si>
  <si>
    <t>农村道路客运油补分配率</t>
  </si>
  <si>
    <t>降低企业成本</t>
  </si>
  <si>
    <t>明显</t>
  </si>
  <si>
    <t>公共交通领域清洁能源化水平提升</t>
  </si>
  <si>
    <t>46020023T000001042076-淘汰老旧柴油车补助资金</t>
  </si>
  <si>
    <t>根据海南省生态环境厅、财政厅、公安厅、商务厅印发的《海南省老旧柴油车淘汰财政补贴实施方案》（琼环气字〔2022〕2号）要求，自2023年起，用3年时间，采取资金补贴、鼓励报废、区域禁行等疏堵结合措施，促进全省老旧柴油车报废更新，有效减少机动车氮氧化物（NOX）、颗粒物（PM）排放，持续改善环境空气质量。2024年-2025根据保有量及2023年淘汰完成情况的基础上继续开展补贴，加快淘汰老旧柴油车进程，2025年底前，基本淘汰老旧柴油车。</t>
  </si>
  <si>
    <t>发放老旧柴油车淘汰补贴</t>
  </si>
  <si>
    <t>46020023T000001042083-农村黑臭水体治理监管</t>
  </si>
  <si>
    <t>三亚市农村黑臭水体治理核查评估及运维服务：
1.三亚市农村黑臭水体治理现场复核与第三方评估。一是黑臭水体是动态更新的，针对新排查出的黑臭水体进行现场复核。二是对已完成治理的黑臭水体进行治理效果评估，编制农村黑臭水体治理效果评估报告
2.长效机制建立及监督管理。包括现场交办、限期整改及强化常态管理，对黑臭水体进行持续动态监督与管理
3.7个试点黑臭水体维护人员劳务费、检测试剂费、应急处理费、专业技术人员服务费</t>
  </si>
  <si>
    <t>已治理的农村黑臭水体不反弹</t>
  </si>
  <si>
    <t>改善农村水环境质量优于农村黑臭水体监测指标（透明度、氨氮、溶解氧）</t>
  </si>
  <si>
    <t>46020023T000001042890-海域使用权出让报告编制费用</t>
  </si>
  <si>
    <t>完成三亚湾、皇后湾、亚龙湾海域使用权出让工作</t>
  </si>
  <si>
    <t>三亚湾、皇后湾、亚龙湾海域使用权出让</t>
  </si>
  <si>
    <t>海域使用金</t>
  </si>
  <si>
    <t>46020023T000001051540-三亚市人口数据起底式大清查房屋调查工作</t>
  </si>
  <si>
    <t>根据《海南省人口起底式大清查房屋调查工作实施方案的通知》（琼自然资函〔2022〕1214号）要求，对全市范围内实有房屋基础信息开展集中核查、采集。通过采取技术调查和数据整合完善相结合的方式，全面起底式调查和完善我市已发证和未发证房屋基础信息，为提高政府治理能力和三亚市人口数据起底式大清查专项工作提供房屋基础数据支撑。</t>
  </si>
  <si>
    <t>我市预估工作量36000幢房屋</t>
  </si>
  <si>
    <t>21600</t>
  </si>
  <si>
    <t>掌握区域内全员人口居住地分布情况</t>
  </si>
  <si>
    <t>252000</t>
  </si>
  <si>
    <t>户（套）</t>
  </si>
  <si>
    <t>46020023T000001073757-城建档案电子化项目</t>
  </si>
  <si>
    <t>利用信息化手段，借助信息化工具，将三亚市住建局及三亚市城建档案馆现存的城建档案进行整合，转化为数字化档案，集中管理；实现城建电子档案在线接收、整编、利用、编研等档案业务在线管理功能。</t>
  </si>
  <si>
    <t>档案的规范化整理和整改数量</t>
  </si>
  <si>
    <t>5.3</t>
  </si>
  <si>
    <t>电子档案共享率</t>
  </si>
  <si>
    <t>档案查询人满意度</t>
  </si>
  <si>
    <t>46020023T000001074104-党群活动中心</t>
  </si>
  <si>
    <t>为切实加强水务系统党组织建设，提升支部标准化规范化建设水平，建强党员活动阵地，使党组织生活和党员学习教育高效开展，充分发挥党组织战斗堡垒和党员先锋模范作用，我局决定建设水务系统下属水库管理单位党支部活动中心。2023年安排25万元。</t>
  </si>
  <si>
    <t>基层文化设施建设数量</t>
  </si>
  <si>
    <t>设施验收合格率</t>
  </si>
  <si>
    <t>建成成本</t>
  </si>
  <si>
    <t>文化活动参加人次</t>
  </si>
  <si>
    <t>46020023T000001075651-美丽乡村建设</t>
  </si>
  <si>
    <t>新增打造海棠区后海村，吉阳区博后村2个美丽乡村示范村，每个村比照原市级11个美丽乡村示范村的财政支持比例支持3000万，下划到海棠区、吉阳区。
2.2023年开展美丽乡村建设三年行动成果评估总结工作。编制全市美丽乡村建设记录片、开展美丽乡村建设成果展（摄影展等）活动。根据市领导的要求，开展美丽乡村建设比学赶超现场会1-2次。</t>
  </si>
  <si>
    <t>新增美丽乡村示范村数量</t>
  </si>
  <si>
    <t>开展美丽乡村建设比学赶超现场会</t>
  </si>
  <si>
    <t>改善示范村基础设施建设水平，改善农村生产环境</t>
  </si>
  <si>
    <t>46020023T000001076949-水库流域政治指挥部专项整治</t>
  </si>
  <si>
    <t>为贯彻落实沈晓明书记有关赤田水库水质提升的重要指示，加强赤田水库流域生态保护和治理，确保水环境治理持续向好。加快推进赤田水库流域生态补偿机制创新试点工作。办公经费用于船只维护、油料支出及办公费支出。</t>
  </si>
  <si>
    <t>巡查赤田水库流域</t>
  </si>
  <si>
    <t>确保水环境治理持续向好</t>
  </si>
  <si>
    <t>46020023T000001077855-三亚市高尔夫球场监测项目</t>
  </si>
  <si>
    <t>2021年我委聘请了第三方服务机构利用科技手段做好甘什岭省级保护区和全市高尔夫球场日常监管工作。2023年我委拟继续聘请了第三方服务机构做好该项工作。</t>
  </si>
  <si>
    <t>高尔夫球场监测</t>
  </si>
  <si>
    <t>46020023T000001077861-三亚市国际旅游消费中心推进专班经费</t>
  </si>
  <si>
    <t>根据市政府市长办公会议纪要第489期会议要求，成立三亚市建设国际旅游消费中心推进专班，为三亚市建设国际旅游消费中心领导小组内设机构。我委继续与第三方机构签订了《2022年三亚市国际旅游消费中心推进专班项目服务合同》，主要内容包括：成立项目团队，召开协调会，开展调研，落实三亚市国际旅游消费中心要求，开展督办和专项推进等。</t>
  </si>
  <si>
    <t>开展国际旅游消费中心各项工作</t>
  </si>
  <si>
    <t>46020023T000001079696-三亚市投资项目在线监管平台建设</t>
  </si>
  <si>
    <t>根据市政府的批示精神（办文编号20111491，202111184），同意建设三亚市投资项目在线监管平台项目。以我市固定资产投资项目管理业务为核心，以项目代码为唯一身份标识，基于投资项目在线平台汇集和投资项目业务管理过程采集形成的全口径投资项目信息资源库，按照不同的权限和项目来源控制规则，分隶属地区、建设地区、归口部门、行业类型、项目阶段等进行管理。根据项目谋划、前期审批、通过实现投资项目全流程监管，形成全覆盖的投资项目管理统一工作平台，真正做好资源共享。</t>
  </si>
  <si>
    <t>监管全市500万以上项目</t>
  </si>
  <si>
    <t>监督规范投资项目工作</t>
  </si>
  <si>
    <t>46020023T000001081589-三亚海洋生态预警监测</t>
  </si>
  <si>
    <t>摸清我市红树林、海藻场类型海洋生态系统碳储量调查评估，探索海洋碳汇生态产品价值实现机制，研究建立海洋碳汇生态系统评估标准；摸清入海河口、海藻场、海湾基本生态状况、建立河口、海藻场和海湾生态基线，实现对主要海洋生态灾害及生态风险的动态跟踪监测，初步构建生态预警指标和产品体系。</t>
  </si>
  <si>
    <t>完成红树林、海藻场碳储量调查，完成入海河口、亚龙湾生态调查。</t>
  </si>
  <si>
    <t>探索海洋碳汇生态产品价值实现机制，建立河口、海藻场和海湾生态基线，实现对主要海洋生态灾害及生态风险的动态跟踪监测，初步构建生态预警指标和产品体系。</t>
  </si>
  <si>
    <t>46020023T000001082045-退役军人志愿者服务队经费</t>
  </si>
  <si>
    <t xml:space="preserve">       为推动我市退役军人志原者队伍建设制度化、规范化、根据市政府组织召开的专题会议及相关文件精神，结合我市实际，2022年正式成立三亚市退役军人志愿者服务队。目前服务队已完成100名志愿者召募，为做好队伍组建，推动我市退役军人志愿者服务规范开展。</t>
  </si>
  <si>
    <t>每年至少1场退役军人志愿者服务队培训会</t>
  </si>
  <si>
    <t>退役军人志愿者服务队的服务事项</t>
  </si>
  <si>
    <t>退役军人志愿者服务事项满意度</t>
  </si>
  <si>
    <t>46020023T000001082057-逐月领取退役金退役军人管理及补助资金</t>
  </si>
  <si>
    <t>逐月领取退役金退役军人基本公务员医疗补助经费，走访慰问、个案帮扶、开展各项活动，日常办公必需品采购。</t>
  </si>
  <si>
    <t>每年至少一次开展活动</t>
  </si>
  <si>
    <t>逐月领取退役金退役军人的稳定性</t>
  </si>
  <si>
    <t>逐月领取退役金退役军人的满意度</t>
  </si>
  <si>
    <t>46020023T000001082099-优抚对象管理</t>
  </si>
  <si>
    <t>组织开展清明节烈士祭扫、烈士纪念日等活动；做好退役军人和其他优抚对象信息采集和管理工作。</t>
  </si>
  <si>
    <t>做好退役军人和其他优抚对象信息采集工作</t>
  </si>
  <si>
    <t>组织开展清明节烈士祭扫、烈士纪念日等活动</t>
  </si>
  <si>
    <t>通过烈士祭扫、烈士纪念日等活动弘扬烈士精神、培养爱国主义</t>
  </si>
  <si>
    <t>退役军人满意度</t>
  </si>
  <si>
    <t>46020023T000001083007-企业军转干部管理及补助</t>
  </si>
  <si>
    <t>1.为企业军转干部发放困难补助，
2.组织企业军转干部体检。</t>
  </si>
  <si>
    <t>企业军转干部体检率</t>
  </si>
  <si>
    <t>企业军转干部困难补助发放率</t>
  </si>
  <si>
    <t>解决企业军转干部生活困难问题，提高幸福感、获得感</t>
  </si>
  <si>
    <t>企业军转干部满意度</t>
  </si>
  <si>
    <t>46020023T000001084465-“气代柴薪”补助资金</t>
  </si>
  <si>
    <t>构建我市多元供气格局，补齐城乡燃气基础设施建设短板，全面提升我省城乡居民燃气普及率，逐步实现农村地区居民家庭燃气全覆盖。</t>
  </si>
  <si>
    <t>燃气用户安装户数</t>
  </si>
  <si>
    <t>提高农村燃气普及率，保护生态环境为好，否则为差</t>
  </si>
  <si>
    <t>农村居民用户满意度</t>
  </si>
  <si>
    <t>46020023T000001085175-市属国有企业专职外部董事费用</t>
  </si>
  <si>
    <t>为适应深化国资国企改革要求，完善公司法人治理结构，加强监管企业董事会建设，切实推进三亚市国有企业改革三年行动方案落实，建设一支数量充足、结构合理的高素质专业化外部董事队伍，根据《三亚市市属国有企业 专职外部董事选聘和管理办法（试行）》安排年度市属国有企业专职外部董事费用，实现完善市属国有企业专职外部董事选聘和管理工作成效。优化市属国有企业法人治理结构，推进中国特色现代企业制度建设。</t>
  </si>
  <si>
    <t>委派8家企业专职外部董事</t>
  </si>
  <si>
    <t>外部董事占董事会成员多数</t>
  </si>
  <si>
    <t>董事会科学决策</t>
  </si>
  <si>
    <t>46020023T000001085849-土壤污染现状调查</t>
  </si>
  <si>
    <t>324010-三亚市土地储备开发中心</t>
  </si>
  <si>
    <t>按时限完成土壤污染状况调查</t>
  </si>
  <si>
    <t>增加土地收储量</t>
  </si>
  <si>
    <t>增加土地出让金</t>
  </si>
  <si>
    <t>46020023T000001085851-农转用勘测定界</t>
  </si>
  <si>
    <t>按时限完成农转用手续报批</t>
  </si>
  <si>
    <t>46020023T000001085853-使用林地可行性报告编制</t>
  </si>
  <si>
    <t>按时限完成林业手续报批</t>
  </si>
  <si>
    <t>46020023T000001085856-森林植被恢复</t>
  </si>
  <si>
    <t>46020023T000001086441-土地储备专项资金</t>
  </si>
  <si>
    <t>储备土地征拆补偿款及土地收回补偿费</t>
  </si>
  <si>
    <t>储备土地征拆及土地收回量</t>
  </si>
  <si>
    <t>0.3</t>
  </si>
  <si>
    <t>保障符合三亚市总体规划的建设项目落地的数量</t>
  </si>
  <si>
    <t>46020023T000001087867-农办工作经费</t>
  </si>
  <si>
    <t>1.全市“三农”意识形态活动，宣传活动、专题培训、市委农村工作领导小组会议等工作。
2.：全市“三农”规划研究工作，用于农业农村政策产业谋划。
3.：第三方督办督查工作。主要用于聘请第三方开展省对市、市对区乡村振兴战略考核、乡村振兴评优等费用。</t>
  </si>
  <si>
    <t>开展乡村振兴培训次数</t>
  </si>
  <si>
    <t>开展乡村振兴实绩考核次数</t>
  </si>
  <si>
    <t>三农意识形态提升</t>
  </si>
  <si>
    <t>46020023T000001087883-甘什岭保护区管理站</t>
  </si>
  <si>
    <t>严格执行相关政策，保障工资及时发放、足额发放，预算编制科学合理，减少结余资金。</t>
  </si>
  <si>
    <t>单位市编人员社会保险参保率</t>
  </si>
  <si>
    <t>单位市编人员社会保险缴纳人数</t>
  </si>
  <si>
    <t>森林火灾发生数</t>
  </si>
  <si>
    <t>46020023T000001087908-事业单位招聘经费</t>
  </si>
  <si>
    <t>根据三编字〔2012〕66号、三编字〔2010〕17号、三编字〔2017〕72号文件，因人员调离、退休等原因。局直属事业单位缺编近20人，计划招聘管理岗3-5人，专业技术岗15-20人。需招聘经费25万元。</t>
  </si>
  <si>
    <t>方案制定</t>
  </si>
  <si>
    <t>发布招聘信息</t>
  </si>
  <si>
    <t>组织招聘考试</t>
  </si>
  <si>
    <t>提高业务水平，增强行业人才队伍建设，如期完成招聘人数为优，未能完成计划招聘人数为差</t>
  </si>
  <si>
    <t>优差</t>
  </si>
  <si>
    <t>1、公开招聘2名事业编制人员；
2、填补空缺岗位2个；
3、提升单位的科技力量；</t>
  </si>
  <si>
    <t>填补空缺岗位</t>
  </si>
  <si>
    <t>招聘3名事业编制人员</t>
  </si>
  <si>
    <t>解决就业人员</t>
  </si>
  <si>
    <t>46020023T000001088340-项目前期工作经费</t>
  </si>
  <si>
    <t>为科学有效地做好重大项目谋划工作，加强项目规划，用于农业项目前期经费的开展。</t>
  </si>
  <si>
    <t>开展项目数量</t>
  </si>
  <si>
    <t>完成项目前期工作次数</t>
  </si>
  <si>
    <t>做好重大项目谋划，带动经济增长</t>
  </si>
  <si>
    <t>46020023T000001089267-家庭家教家风文明建设项目</t>
  </si>
  <si>
    <t>通过实施家庭家教家风文明建设民生工程，根据群众的需求，开展关爱服务、家庭教育指导服务等，有力强化引领服务联系，有效发挥桥梁纽带作用，充分发挥家庭家教家风建设在基层社会治理中的重要作用。</t>
  </si>
  <si>
    <t>关爱服务</t>
  </si>
  <si>
    <t>百万家庭共成长家庭教育社区乡村行</t>
  </si>
  <si>
    <t>促进家庭文明创建，提升家庭文明创建工作成效</t>
  </si>
  <si>
    <t>46020023T000001094620-湿地保护与宣传建设</t>
  </si>
  <si>
    <t>为了更好地开展《中华人民共和国湿地保护法》和做好我市的湿地保护与宣传，提升市民游客对湿地保护的法律观念和意识，促进我市湿地的建设和生态文明建设。</t>
  </si>
  <si>
    <t>发布宣传稿件数量</t>
  </si>
  <si>
    <t>官方网站更新消息数量</t>
  </si>
  <si>
    <t>出版书籍（报刊、杂志）数量</t>
  </si>
  <si>
    <t>册/期</t>
  </si>
  <si>
    <t>宣贯政策知晓率</t>
  </si>
  <si>
    <t>46020023T000001102247-拨付国企注册资本金</t>
  </si>
  <si>
    <t>拨付市属国有企业注册资本金</t>
  </si>
  <si>
    <t>所监管个国有企业正常运营</t>
  </si>
  <si>
    <t>46020023T000001102707-交通运输发展专项资金</t>
  </si>
  <si>
    <t>完成县道日常养护工作</t>
  </si>
  <si>
    <t>完成县道养护里程</t>
  </si>
  <si>
    <t>116.163</t>
  </si>
  <si>
    <t>资金使用合规性</t>
  </si>
  <si>
    <t>公路保畅保通，提升安全水平</t>
  </si>
  <si>
    <t>46020023T000001106341-国家文物保护资金</t>
  </si>
  <si>
    <t>针对我市６处省级文物保护单位，对其开展安放建设，通过＂人防＋技防＂，进一步做好文物的保护与管理工作</t>
  </si>
  <si>
    <t>省级文物保护单位</t>
  </si>
  <si>
    <t>对中国优秀传统文化传承影响</t>
  </si>
  <si>
    <t>提升文物保护水平与全民文物保护意识</t>
  </si>
  <si>
    <t>46020023T000001107191-新能源补贴</t>
  </si>
  <si>
    <t>根据《三亚市统筹疫情防控和提振经济增长的行动方案》，预计发放推广新能源客车运营服务补贴8万元。</t>
  </si>
  <si>
    <t>46020023T000001108003-回购及房屋产权证办理</t>
  </si>
  <si>
    <t>334004-三亚市住房保障管理中心</t>
  </si>
  <si>
    <t>1、回购万科临春安居房项目45套人才公寓及产权证办理等相关工作。
2、回购“同心家园”35期安居房项目12套人才住房及产权证办理等相关工作。</t>
  </si>
  <si>
    <t>回购高端人才住房数量</t>
  </si>
  <si>
    <t>57</t>
  </si>
  <si>
    <t>回购57套房所需的回购资金</t>
  </si>
  <si>
    <t>5168</t>
  </si>
  <si>
    <t>解决57户高端人才住房问题为好，否则为坏</t>
  </si>
  <si>
    <t>46020023T000001108150-新冠病毒疫苗接种费</t>
  </si>
  <si>
    <t>新冠病毒疫苗接种费</t>
  </si>
  <si>
    <t>46020023T000001108211-旅游和文化广电体育事业发展专项资金</t>
  </si>
  <si>
    <t>发展旅游和文化广电体育事业</t>
  </si>
  <si>
    <t>获取调查结果次数</t>
  </si>
  <si>
    <t>定期公布数据，满足社会公众掌握数据需求</t>
  </si>
  <si>
    <t>46020023T000001108985-聘请法律顾问</t>
  </si>
  <si>
    <t>我委每年有大量行政事务需要法核，同时也需要法律顾问协助我委处理日常法律事务，根据要求指派两名工作人员协助我委开展法务工作 。</t>
  </si>
  <si>
    <t>为我委行政事务法核及协助我委处理日常法律事务</t>
  </si>
  <si>
    <t>为我委各项经济事务把好关，减少各项购买服务多支付</t>
  </si>
  <si>
    <t>46020023T000001201523-市纪检监察保障中心看护楼改造项目</t>
  </si>
  <si>
    <t>完成市纪检监察保障中心改造项目。</t>
  </si>
  <si>
    <t>按工期完成项目</t>
  </si>
  <si>
    <t>日</t>
  </si>
  <si>
    <t>改造面积</t>
  </si>
  <si>
    <t>工程质量达到合格以上标准</t>
  </si>
  <si>
    <t>合格</t>
  </si>
  <si>
    <t>施工金额</t>
  </si>
  <si>
    <t>单位投资额</t>
  </si>
  <si>
    <t>元/米</t>
  </si>
  <si>
    <t>46020023T000001206157-2023年城市建设项目投资计划精细化服务费</t>
  </si>
  <si>
    <t>为统筹推进三亚市城市建设项目高质量实施,强化各城建领域项目的整体性、系统性和衔接性,提升全市综合配套和服务管理水平,委托第三方开展三亚市年度城市建设项目投资计划编制工作，包括年度城建计划（两期）、城建计划实施进度跟踪服务以及执行评估情况报告等。其中2023年已委托第三方开展相关城市建设项目投资计划精细化服务，费用为343.8万元。计划2024年城市建设项目投资计划精细化服务费用为300万元</t>
  </si>
  <si>
    <t>分年中、年末两阶段出报告</t>
  </si>
  <si>
    <t>科学有序推进城市建设项目顺利实施建设，合理安排城市建设项目的空间布局、建设时序，及时掌握项目实施过程中存在的问题。</t>
  </si>
  <si>
    <t>服务对句满意度</t>
  </si>
  <si>
    <t>46020023T000001216561-市体育中心项目</t>
  </si>
  <si>
    <t>弥补三亚市体育馆的空缺、发展体育运动，丰富群众体育生活。</t>
  </si>
  <si>
    <t>运营服务时限</t>
  </si>
  <si>
    <t>建设体育馆游泳馆</t>
  </si>
  <si>
    <t>材料费</t>
  </si>
  <si>
    <t>1000000000</t>
  </si>
  <si>
    <t>为市民提供赛事及文化活动人数</t>
  </si>
  <si>
    <t>46020023T000001236287-三亚市海绵城市建设PPP项目整改法律咨询服务</t>
  </si>
  <si>
    <t>理清三亚市海绵城市建设PPP项目所涉及的法律关系，全面梳理项目涉及的法律问题，有效化解法律风险，依法妥善处置三亚市海绵城市建设PPP项目遗留问题。</t>
  </si>
  <si>
    <t>三亚市海绵城市建设PPP项目得到妥善处置</t>
  </si>
  <si>
    <t>营造良好的营商环境</t>
  </si>
  <si>
    <t>认同处置结果</t>
  </si>
  <si>
    <t>46020023T000001236950-中非农业合作论坛资金</t>
  </si>
  <si>
    <t>开展中非农业合作论坛，推动中非农业合作，促进中非合作关系迅速成长。</t>
  </si>
  <si>
    <t>开展中非合作论坛次数</t>
  </si>
  <si>
    <t>推动我国与非洲国家的农业科研机构进行合作，促进中非合作关系迅速成长。</t>
  </si>
  <si>
    <t>46020024T000001256088-农业经营主体能力提升</t>
  </si>
  <si>
    <t>用于新型经营主体单产提升行动、合作社培育、家庭农场培育。</t>
  </si>
  <si>
    <t>支持的家庭农场数量</t>
  </si>
  <si>
    <t>农业生产托管服务面积</t>
  </si>
  <si>
    <t>支持的农民合作社数量</t>
  </si>
  <si>
    <t>提高农民合作社收入</t>
  </si>
  <si>
    <t>一是基层农技人员业务水平和服务能力进一步提高。组织全市基层农技人员70人左右接受连续5天以上的脱产业务培训。培育10名左右业务精通、服务优良的农技推广骨干人才。
二是加大主推技术和主推品种推广力度。结合农业生产实际，发布优质安全、节本增效、生态环保的农业主推技术10项，并完成农业主推技术到位率超过95%。
三是建设农业科技示范展示基地。建设4个长期稳定的农业科技示范展示基地，使其成为集示范展示、培训指导、科普教育等多功能、一体化的农业科技示范展示基地。
四是招募特聘农技员。全面实施农技推广服务特聘计划，2024年计划特聘农技员（防疫员）2名。重点开展技术、设施、营销等技术服务，发挥科技帮扶作用。 
五是提高农技推广信息化水平。提高农业推广服务信息化水平，大力推广中国农技推广APP的使用。全市不低于85%的农技人员使用中国农技推广APP开展业务指导和学习交流。</t>
  </si>
  <si>
    <t>基层农技人员培训次数</t>
  </si>
  <si>
    <t>基层农技人员培训人次</t>
  </si>
  <si>
    <t>基层农技人员业务水平和服务能力</t>
  </si>
  <si>
    <t>46020024T000001258725-证件管理</t>
  </si>
  <si>
    <t>及时为群众办理证件业务，方便群众出行及办理相关业务。</t>
  </si>
  <si>
    <t>制证及时率</t>
  </si>
  <si>
    <t>全年办理证件数量</t>
  </si>
  <si>
    <t>制证合格率</t>
  </si>
  <si>
    <t>办证量与申请人的需求相符率</t>
  </si>
  <si>
    <t>1保障公安工作正常运转
2提高办公效率</t>
  </si>
  <si>
    <t>居住证制作量</t>
  </si>
  <si>
    <t>身份证制作量</t>
  </si>
  <si>
    <t>身份证成品合格率</t>
  </si>
  <si>
    <t>做好户籍管理相关工作。</t>
  </si>
  <si>
    <t>制作证件质量合格率</t>
  </si>
  <si>
    <t>人民群众对制证效率的满意度</t>
  </si>
  <si>
    <t>保证我分局户籍工作顺利开展，更好服务辖区居民</t>
  </si>
  <si>
    <t>购买户口本数量</t>
  </si>
  <si>
    <t>购买居住证、身份证卡体数量</t>
  </si>
  <si>
    <t>制作居住证合格率</t>
  </si>
  <si>
    <t>46020024T000001265487-干沟村排洪渠截污工程</t>
  </si>
  <si>
    <t>项目拟建DN400~500污水管约7000m，新建一座一体化污水提升泵站，同时对排洪沟进行清淤处理。完善周边市政基础设施，提高周边居民满意度。</t>
  </si>
  <si>
    <t>基础设施建设完成率</t>
  </si>
  <si>
    <t>793.04</t>
  </si>
  <si>
    <t>46020024T000001265629-中华传统文化在崖州活动经费</t>
  </si>
  <si>
    <t>打造具有海南自由贸易港特色、开放视野、时代价值等自贸港建设鲜明印记的标志性文化体验，夯实三亚文化根基，不断提高三亚的文化软实力、助推三亚经济社会发展。</t>
  </si>
  <si>
    <t>活动完成时限</t>
  </si>
  <si>
    <t>参加开笔礼活动学童人数</t>
  </si>
  <si>
    <t>参加研讨会活动嘉宾人数</t>
  </si>
  <si>
    <t>参加祭孔大典活动全体人数</t>
  </si>
  <si>
    <t>推动传统文化旅游产业发展</t>
  </si>
  <si>
    <t>46020024T000001274296-赤田流域环境保护设施</t>
  </si>
  <si>
    <t>《海南省赤田水库流域联合整治指挥部会议纪要》（〔2023〕第1期）,购买水浮莲打捞船，清理赤田水库水浮莲打捞工作，加强日常保洁，提高水库流域生态质量，确保水库水源安全。</t>
  </si>
  <si>
    <t>饮用水水源水质达标率</t>
  </si>
  <si>
    <t>46020024T000001274302-再生水服务费</t>
  </si>
  <si>
    <t>根据《三亚市水务局关于授权签订再生水供应合同的请示》（市领导批示件）要求，同意授权市水务局关与三亚环投再生水利用有限责任公司（三亚环境投资集团有限公司全资子公司）签订《再生水供应合同书》并按其《再生水供应合同书》的约定支付相关费用，桃源河、抱坡溪及东岸湿地公园三宗生态补水项目度生态补水费用：便于桃源河、抱坡溪湿地公园及东岸湿地公园三宗生态补水项目正常运行，确保我市再生水得到充分利用。</t>
  </si>
  <si>
    <t>生态补水面积</t>
  </si>
  <si>
    <t>830</t>
  </si>
  <si>
    <t>整治河段水质达标率</t>
  </si>
  <si>
    <t>46020024T000001274847-政务服务与管理</t>
  </si>
  <si>
    <t>为落实“一窗受理、综合服务、事项梳理、统一出件、延时服务、建设项目服务、人才服务单一窗口、外国人服务、国际投资服务、涉企服务、特殊群体帮办代办、办不成事反映窗口综合服务”、扩大“跨省通办”范围、建设“综合受理窗口知识库”等工作，需做好政务服务配套支撑服务采购工作；同时为推进“跨省通办、全市通办、三亚经济圈通办”、“惠企政策”等工作需外出考察学习调研。</t>
  </si>
  <si>
    <t>及时办结率</t>
  </si>
  <si>
    <t>为群众提供便捷高效的服务，构建良好的营商环境。高：一窗受理事项实现85%的目标，设立政务服务通办窗口、打造政务服务通办圈、推进政务服务精细化梳理、提升一件事一次办智能服务水平等；中：政务服务标准化规范化便利化成效不明显，各项任务有序推进；低：政务服务标准化规范化便利化成效较差，各项任务严重滞后。</t>
  </si>
  <si>
    <t>46020024T000001276395-鹿回头滨河公园（三亚市廉洁文化主题公园）运营维护项目</t>
  </si>
  <si>
    <t>公园整体绿化养护良好，道路保洁及时，公厕卫生良好无异味，绿地无积水无缺株少株，场馆运营井然有序，为市民游客提供娱乐休闲的好去处</t>
  </si>
  <si>
    <t>管护面积</t>
  </si>
  <si>
    <t>60000</t>
  </si>
  <si>
    <t>公园服务受益人数</t>
  </si>
  <si>
    <t>46020024T000001277351-自然生态科普营地建设</t>
  </si>
  <si>
    <t xml:space="preserve">"1. 生态阳光大草坪3000平方米。
2. 木质结构科普讲台250平方米、木质结构生态栈道400米、木质结构休闲凉亭等设施。
3. 木质结构共享自然学堂300平方米。
4. 生态卫生间。
"					
</t>
  </si>
  <si>
    <t>生态阳光大草坪</t>
  </si>
  <si>
    <t>生态科普教育场所</t>
  </si>
  <si>
    <t>扩大全市中、小学生科普覆盖率</t>
  </si>
  <si>
    <t>46020024T000001277373-村干部任中经济责任专项审计</t>
  </si>
  <si>
    <t>按照单位“三定”方案工作职责，为加强对农村集体经济的审计监督，强化农村集体经济组织的财务和资产管理，保护农村集体经济组织和农民的合法权益，促进农村社会经济稳定，根据《中共中央纪委机关 组织部 国家监察委 民政部 农业农村部关于加强村干部特别是“一肩挑”人员管理监督的通知》（琼组通〔2022〕54号）《海南自由贸易港廉政风险防控专项工作组关于农村集体“三资”管理领域廉政风险的提示》（〔2022〕1号）等文件精神，按照《农村集体经济组织审计规定》、《三亚市农业农村局关于印发&lt;三亚市农村集体经济组织财务监督管理办法（试行）&gt;的通知》（三农规〔2022〕1号）、《三亚市农业农村局 关于开展2023年三亚市村干部任中经济责任专项审计工作的通知》（三农〔2023〕391号）等文件要求，结合我市实际，制定本预算方案。</t>
  </si>
  <si>
    <t>审计调查村级数量</t>
  </si>
  <si>
    <t>46020024T000001278161-油茶高效栽培技术研究与示范园建设</t>
  </si>
  <si>
    <t>419010-三亚市三亚林场</t>
  </si>
  <si>
    <t>建设育苗棚基地10亩，新造油茶示范园68亩</t>
  </si>
  <si>
    <t>育苗棚基地验收合格</t>
  </si>
  <si>
    <t>示范推广种植次数</t>
  </si>
  <si>
    <t>油茶种植亩数达标</t>
  </si>
  <si>
    <t>46020024T000001278164-优质速生大径材新树种“新桐”引进与示范推广</t>
  </si>
  <si>
    <t>建设“新桐”泡桐示范地10亩，培育种苗10000株，栽植450株。</t>
  </si>
  <si>
    <t>栽植种苗数量</t>
  </si>
  <si>
    <t>建设示范地</t>
  </si>
  <si>
    <t>增加林地面积</t>
  </si>
  <si>
    <t>46020024T000001278535-中国三亚国际热带花卉（兰花）博览会</t>
  </si>
  <si>
    <t>培优热带特色种植业，积极建设花卉品牌.</t>
  </si>
  <si>
    <t>开展博览会</t>
  </si>
  <si>
    <t>观展人次</t>
  </si>
  <si>
    <t>150000</t>
  </si>
  <si>
    <t>46020024T000001278538-亚龙湾森林公园审计评估费用</t>
  </si>
  <si>
    <t>完成编制1、三亚市亚龙湾热带天堂森林公园森林游憩资源价值评估； 2、三亚亚龙湾云天热带森林公园有限公司收入成本审计费。</t>
  </si>
  <si>
    <t>编制亚龙湾森林公园审计评估报告</t>
  </si>
  <si>
    <t>处理亚龙湾森林公园历史遗留问题</t>
  </si>
  <si>
    <t>46020024T000001278734-跨境电子商务专项资金</t>
  </si>
  <si>
    <t>推动跨境电商产业基地招商、开展跨境电商招商工作</t>
  </si>
  <si>
    <t>新增跨境电商市场主体</t>
  </si>
  <si>
    <t>跨境电商销售额</t>
  </si>
  <si>
    <t>市场主体满意度</t>
  </si>
  <si>
    <t>46020024T000001279237-巩固脱贫成果综合经费</t>
  </si>
  <si>
    <t>通过开展各项工作，巩固拓展脱贫攻坚成果同乡村振兴有效衔接。</t>
  </si>
  <si>
    <t>编印宣传册数量</t>
  </si>
  <si>
    <t>开展资产清查次数</t>
  </si>
  <si>
    <t>防返贫监测对象应纳未纳和体外循环人数</t>
  </si>
  <si>
    <t>脱贫人口收入增长同比增长率</t>
  </si>
  <si>
    <t>46020024T000001280398-资产数字化平台建设项目</t>
  </si>
  <si>
    <t>定制软件开发费及数据资源建设治理费.</t>
  </si>
  <si>
    <t>新建平台系统验收通过率</t>
  </si>
  <si>
    <t>46020024T000001280497-文化创作与交流</t>
  </si>
  <si>
    <t>358001-三亚市国际文化交流中心</t>
  </si>
  <si>
    <t>1.通过国际文化交流活动，向世界宣传中国文化自信；
2.通过各种媒体，向世界宣传推广三亚城市，提升海南国际自由贸易港的文化内涵；
3.促进三亚与世界人民的文化交流和友好往来。</t>
  </si>
  <si>
    <t>交流活动人数</t>
  </si>
  <si>
    <t>交流活动天数</t>
  </si>
  <si>
    <t>文化交流活动组织场次</t>
  </si>
  <si>
    <t>46020024T000001280514-首发首秀首店经济奖补资金</t>
  </si>
  <si>
    <t>引进和培育优质商业品牌，营造消费热点、提升消费能级，促进首发首秀首店经济发展。</t>
  </si>
  <si>
    <t>奖补资金发放及时率</t>
  </si>
  <si>
    <t>奖补对象数</t>
  </si>
  <si>
    <t>46020024T000001280730-三亚市旅游市场违规经营举报奖励金</t>
  </si>
  <si>
    <t>鼓励社会公众依法举报旅游市场违法违规经营行为。</t>
  </si>
  <si>
    <t>完成时限</t>
  </si>
  <si>
    <t>持续推动旅游市场健康有序发展</t>
  </si>
  <si>
    <t>46020024T000001280743-旅游产业发展专项资金</t>
  </si>
  <si>
    <t xml:space="preserve">为进一步规范和加强我市旅游产业发展专项资金管理，充分发挥产业发展专项资金的投资带动作用和资金使用效益，优化旅游产业发展结构，培育壮大一批旅游市场主体，推动我市旅游产业高质量发展。
</t>
  </si>
  <si>
    <t>促进行业规范发展</t>
  </si>
  <si>
    <t>正向</t>
  </si>
  <si>
    <t>46020024T000001280919-水污染应急治理</t>
  </si>
  <si>
    <t>332015-三亚市河长制服务中心</t>
  </si>
  <si>
    <t>每年因生态积流、农业面源污染、污水溢流排河、管网破裂等因素，导致全市国控、省控、城镇内河湖等35个水质监测断面出现个别月份不达标现象，需采取及时性、应急性、工程性等治理措施，确保断面稳定达标的应急</t>
  </si>
  <si>
    <t>生态补水量</t>
  </si>
  <si>
    <t>水质标准达标率</t>
  </si>
  <si>
    <t>46020024T000001280977-市长质量奖</t>
  </si>
  <si>
    <t>为贯彻落实新发展理念， 示范带动经济社会各领域
高质量发展，增强城市竞争力，引导和激励全市各行各业加强质
量管理， 进一步提高产品、 工程、 服务和生态环境质量总体水平。
市长质量奖每两年评定一次， 设市长质量奖和市长
质量奖提名奖两个奖项， 由市人民政府对获奖组织或项目颁发奖
杯、证书和奖金。市长质量奖获奖组织或项目一次性奖励人民币
100 万元。提升我市</t>
  </si>
  <si>
    <t>每两年评定次数</t>
  </si>
  <si>
    <t>产品、 工程、 服务和生态环境质量总体水平</t>
  </si>
  <si>
    <t>46020024T000001280982-基层所标准化规范化建设</t>
  </si>
  <si>
    <t>为加快构建现代化市场监管体系， 建立统一规范、 上下贯通、
高效运转的市场监管体制机制，夯实市场监管基层基础，推进我
省基层市场监管所（以下简称基层所）标准化规范化建设，逐步完成我局基层市场监管所规范化建设。</t>
  </si>
  <si>
    <t>基层市场监管所完成标准规范化数量</t>
  </si>
  <si>
    <t>市场监管社会公信力</t>
  </si>
  <si>
    <t>46020024T000001281379-景区维护管理经费</t>
  </si>
  <si>
    <t>景区门票补贴</t>
  </si>
  <si>
    <t>提供服务水平</t>
  </si>
  <si>
    <t>发放门票补贴</t>
  </si>
  <si>
    <t>9000</t>
  </si>
  <si>
    <t>46020024T000001281546-三亚市“419工程”</t>
  </si>
  <si>
    <t>完成三亚市“419工程”全部设计任务，达到合格工程，资金投资控制在在概算内。</t>
  </si>
  <si>
    <t>建设规模</t>
  </si>
  <si>
    <t>总投资超过概算率</t>
  </si>
  <si>
    <t>设备正常使用率</t>
  </si>
  <si>
    <t>受益群体满意度</t>
  </si>
  <si>
    <t>46020024T000001281551-三亚市“419工程”信息化工程</t>
  </si>
  <si>
    <t>建设三亚市“419工程”配套信息化设施设备。</t>
  </si>
  <si>
    <t>覆盖面积</t>
  </si>
  <si>
    <t>总投资超概率</t>
  </si>
  <si>
    <t>设备正常运转率</t>
  </si>
  <si>
    <t>46020024T000001281767-监控运营管理费</t>
  </si>
  <si>
    <t>完成监控专线租赁、监控设备与线路保养与维护、信息化设备日常保养与维护、信息安全保障、仓库标准化智能和值班值守等运营管理工作。</t>
  </si>
  <si>
    <t>完成监控设备维护保养次数</t>
  </si>
  <si>
    <t>监控设备正常运行天数</t>
  </si>
  <si>
    <t>监控设备故障响应时间</t>
  </si>
  <si>
    <t>46020024T000001282426-三亚市赤田水库枢纽工程安全运行管理</t>
  </si>
  <si>
    <t>确保枢纽工程安全运行，保障下游人民生命财产安全和城市供水安全。</t>
  </si>
  <si>
    <t>城市日供水量</t>
  </si>
  <si>
    <t>枢纽工程、设备利用率</t>
  </si>
  <si>
    <t>保护水库下游人口数量</t>
  </si>
  <si>
    <t>1.6</t>
  </si>
  <si>
    <t>46020024T000001282483-三亚市赤田水库水面保洁</t>
  </si>
  <si>
    <t>保障三亚市赤田水库流域生态补偿机制创新试点建设。</t>
  </si>
  <si>
    <t>保洁频次</t>
  </si>
  <si>
    <t>320</t>
  </si>
  <si>
    <t>垃圾清理数量</t>
  </si>
  <si>
    <t>水资源利用率</t>
  </si>
  <si>
    <t>46020024T000001283837-民辅警值班备勤室项目</t>
  </si>
  <si>
    <t>修建覆盖全局民辅警的值班备勤室，改善办公设施。</t>
  </si>
  <si>
    <t>竣工验收合格率</t>
  </si>
  <si>
    <t>399.92</t>
  </si>
  <si>
    <t>46020024T000001284037-办公场所搬迁</t>
  </si>
  <si>
    <t>根据市政府统一部署，部分市直单位办公场所需要调整，为方便管理，所需经费暂列在市政府办。</t>
  </si>
  <si>
    <t>办公场所调整的数量</t>
  </si>
  <si>
    <t>办公室场所调整的比例</t>
  </si>
  <si>
    <t>办公场所搬迁装修，营造良好办公环境</t>
  </si>
  <si>
    <t>新办公楼装修验收合格率</t>
  </si>
  <si>
    <t>搬迁过程安全事故发生数</t>
  </si>
  <si>
    <t>新办公区装修改造及搬迁费</t>
  </si>
  <si>
    <t>46020024T000001284833-退役军人服务体系建设</t>
  </si>
  <si>
    <t>根据《退役军人事务部办公厅关于印发各级退役军人服务中心（站）建设管理指导标准（试行）的通知》（退役军人办发〔2021〕13 号）附件2.市级退役军人服务中心建设管理指导标准（试行）第一页第8项工作内容“工作经费、建设运行经费等列入本级财政预算，预算经费足额保障到位，严格执行财务管理制度，做到专款专用”及《海南省退役军人事务厅关于印发&lt;争创“标杆型退役军人服务中心（站）”和争当“优秀退役军人事务员”活动方案&gt;的通知》（琼退役军人发〔2023〕27 号）精神，为有效推进我市退役军人服务保障体系建设及“标杆型退役军人服务中心（站）”创建活动，促进全市退役军人服务保障体系从“有”向“优”转型，申请2024年退役退役军人服务站点建设经费230万元。其中，升级5个标杆中心（站）及配套建设（含站点建设、电子显示屏安装、图书等），预计经费130万元，完善42个100人以上示范站站点建设，预计经费100万）。
结合我市新闻发布会计划和宣传工作重点及《海南省退役军人事务厅关于印发&lt;争创“标杆型退役军人服务中心（站）”和争当“优秀退役军人事务员”活动方案&gt;的通知》（琼退役军人发〔2023〕27 号）文件第四点“结果运用”，对我市服务体系重点工作及标杆型、示范型服务中心进行视频宣传，申请经费50万元。
根据 《海南省退役军人事务厅关于开展全省示范型退役军人服务中心（站）分级验收工作的通知&gt;》（琼退役军人发〔2021〕54号）附件1第36条要求，市区级示范型退役军人服务中心每年至少需举办2次崇军文体活动。我中心为全国示范型退役军人服务中心，申请此项经费用于举办2次全市退役军人崇军文体活动。申请活动经费30万元。
按照市政府要求，我中心计划搬迁至新办公场所。根据《退役军人事务部办公厅关于印发各级退役军人服务中心（站）建设管理指导标准（试行）的通知》（退役军人办发〔2021〕13 号）附件2.市级退役军人服务中心建设管理指导标准（试行）第2页“场所建设”项目建设内容：设置专门的办公和活动场所，完善设施设备，加强政治文化环境建设。申请场所范围建设、展厅建设300万元。</t>
  </si>
  <si>
    <t>完成退役军人崇军文体活动</t>
  </si>
  <si>
    <t>完成退役军人服务体系宣传</t>
  </si>
  <si>
    <t>打造退役军人服务站点建设完成率</t>
  </si>
  <si>
    <t>46020024T000001284881-省纪委（三亚）党风廉政建设研修基地项目</t>
  </si>
  <si>
    <t>按时完成项目设计任务，造价控制在概算范围内，达到合格工程</t>
  </si>
  <si>
    <t>建设工程量</t>
  </si>
  <si>
    <t>设计变更率</t>
  </si>
  <si>
    <t>建设成本超过概算范围</t>
  </si>
  <si>
    <t>46020024T000001285367-公立医院改革与高质量发展示范项目</t>
  </si>
  <si>
    <t>公立医院改革与高质量发展示范项目</t>
  </si>
  <si>
    <t>住院医师首次参加结业考核理论通过率</t>
  </si>
  <si>
    <t>住院医护规范化培训合格率</t>
  </si>
  <si>
    <t>当年住院医师规范化培训招收完成率</t>
  </si>
  <si>
    <t>46020024T000001287195-市级储备冻猪肉管理资金</t>
  </si>
  <si>
    <t>市级冻猪肉储备保管费、代管单位管理费用、聘请第三方专业机构开展市级储备冻猪肉审计检查、质量检测费用</t>
  </si>
  <si>
    <t>完成市级冻猪肉储备数量</t>
  </si>
  <si>
    <t>保证市级冻猪肉储备质量</t>
  </si>
  <si>
    <t>市级储备冻猪肉在紧急情况下投放市场，平抑市场价格。</t>
  </si>
  <si>
    <t>46020024T000001287224-投资项目咨询、服务费</t>
  </si>
  <si>
    <t xml:space="preserve">  1.根据《三亚市人民政府关于印发三亚市政府投资建设项目管理规定的通知》（三府﹝2013﹞112号）、《三亚市人民政府关于印发三亚市政府投资项目前期工作管理暂行办法的通知》（三府﹝2018﹞92号）规定，项目可行性研究报告、初步设计及概算等由项目业主编制，报市发展改革部门（市投资主管部门）委托符合资质的中介机构进行评估评审及咨询服务、管理，申请投资项目评审费1000万元。
    2.为进一步提高人员业务能力水平，拓宽视野，提升综合协调能力和文字功底，淬炼干事创业的本领，更好地做好投资项目前期工作，申请2024年培训费7.50万元。
    3.工作培训等需要，申请2024年差旅费7.50万元。
    4.广联达造价软件2024-2026年度许可使用费4.00万元。</t>
  </si>
  <si>
    <t>评审项目个数</t>
  </si>
  <si>
    <t>提高政府投资项目投资社会效益的分析质量，对改进社会相关方面福利的促进作用，如就业效益，节能效益。</t>
  </si>
  <si>
    <t>46020024T000001288369-美丽海湾建设</t>
  </si>
  <si>
    <t>根据省生态环境监测方案对美丽海湾实施海湾洁净状况、滨海旅游度假区环境状况监测</t>
  </si>
  <si>
    <t>对美丽海湾实施海湾洁净状况、滨海旅游度假区环境状况各监测1次</t>
  </si>
  <si>
    <t>满足美丽海湾建设生态环境监测需要</t>
  </si>
  <si>
    <t>46020024T000001291540-国有建设用地出让合同印花税</t>
  </si>
  <si>
    <t>保证足额上缴国有建设用地出让合同印花税</t>
  </si>
  <si>
    <t>按时上缴国有建设用地出让合同印花税</t>
  </si>
  <si>
    <t>足额上缴国有建设用地出让合同印花税金额</t>
  </si>
  <si>
    <t>46020024T000001298444-博物馆前期运维经费</t>
  </si>
  <si>
    <t>新馆建设完成，前期开放文物征集，人员费用</t>
  </si>
  <si>
    <t>文物征集数量</t>
  </si>
  <si>
    <t>文物征集费用</t>
  </si>
  <si>
    <t>万元/每项目</t>
  </si>
  <si>
    <t>观众人次</t>
  </si>
  <si>
    <t>46020024T000001299305-设备（装置）购置与运行维护</t>
  </si>
  <si>
    <t>我场对现有挖掘机委托第三方出具了 旧机动车鉴定评估报告书，挖掘机鉴定结果达到报废条件，为保障我市生活垃圾卫生填埋场正常生产，加快推进陈腐垃圾挖掘及运输工作，以及进一步加强我场安全生产隐患及应急等工作，需要购置一台挖掘机。</t>
  </si>
  <si>
    <t>46020024T000001299407-城镇燃气安全排查整治补贴</t>
  </si>
  <si>
    <t>燃气安全问题隐患整改</t>
  </si>
  <si>
    <t>补贴金额</t>
  </si>
  <si>
    <t>安全隐患整改合格率</t>
  </si>
  <si>
    <t>46020024T000001299474-房地产监管</t>
  </si>
  <si>
    <t>促进房地产市场整体平稳健康发展，有效维护房地产市场交易主体权益，进一步完善房地产行业规范体系建设。2024年度开展至少3场市场专项检查、3场专项培训，完成房地产市场信用体系初步建立，实现房地产从业人员实名登记和挂牌上岗。</t>
  </si>
  <si>
    <t>专项检查培训</t>
  </si>
  <si>
    <t>行业投诉率下降幅度</t>
  </si>
  <si>
    <t>46020024T000001299503-物业行业党建基地建设</t>
  </si>
  <si>
    <t>为全市物业行业党建工作提供阵地支持，为物业企业党员、小区党员等等提供商事、议事活动场地</t>
  </si>
  <si>
    <t>开展非公党建活动次数</t>
  </si>
  <si>
    <t>非公企业党员增长率</t>
  </si>
  <si>
    <t>46020024T000001299628-古树名木复壮</t>
  </si>
  <si>
    <t>通过复壮让市委大院内年份较长的大树恢复良好长势</t>
  </si>
  <si>
    <t>复壮项目及时竣工</t>
  </si>
  <si>
    <t>复壮后古树存活年限</t>
  </si>
  <si>
    <t>46020024T000001299769-信息化系统商用密码测评服务</t>
  </si>
  <si>
    <t>根据 GB/T 39786-2021《信息安全技术 信息系统密码应用基本要求》、《信息系统密码应用测评要求》、《信息系统密码应用测评过程指南》《信息系统密码应用高风险判定指引》等要求，为我局4个三级系统和3个二级系统制定测评实施方案，采取合理、有效、安全、科学的策略开展测评。</t>
  </si>
  <si>
    <t>系统测评数量</t>
  </si>
  <si>
    <t>网络安全事故发生率</t>
  </si>
  <si>
    <t>46020024T000001299778-保障房档案数字化服务</t>
  </si>
  <si>
    <t>对我局近30年内的所有保障性住房的纸质化档案进行数字化扫描加工。</t>
  </si>
  <si>
    <t>档案扫描数量</t>
  </si>
  <si>
    <t>卷</t>
  </si>
  <si>
    <t>档案电子化覆盖率</t>
  </si>
  <si>
    <t>46020024T000001299870-三亚市丰兴隆党群主题公园运营维护项目</t>
  </si>
  <si>
    <t>公园按相关标准进行养护，美化和提升城市景观，打造三亚优秀党群主题公园</t>
  </si>
  <si>
    <t>养护管理面积</t>
  </si>
  <si>
    <t>80000</t>
  </si>
  <si>
    <t>公园受益人数</t>
  </si>
  <si>
    <t>46020024T000001300269-地质灾害防治及评估</t>
  </si>
  <si>
    <t>为进一步做好我市地质灾害防治工作，最大限度减少人民群众生命财产损失。</t>
  </si>
  <si>
    <t>人员出现伤亡</t>
  </si>
  <si>
    <t>出现重大地质灾害灾情</t>
  </si>
  <si>
    <t>投诉次数</t>
  </si>
  <si>
    <t>46020024T000001300764-档案整理及电子化</t>
  </si>
  <si>
    <t>组织本单位档案整理及电子化</t>
  </si>
  <si>
    <t>档案规范化整理</t>
  </si>
  <si>
    <t>盒</t>
  </si>
  <si>
    <t>档案扫描、修图</t>
  </si>
  <si>
    <t>册卷</t>
  </si>
  <si>
    <t>档案电子化质量</t>
  </si>
  <si>
    <t>减少实体档案出库率，保护档案实体</t>
  </si>
  <si>
    <t>档案查询使用人员满意度</t>
  </si>
  <si>
    <t>46020024T000001301014-收回海域使用权补偿资金</t>
  </si>
  <si>
    <t>完成中央环保督察对凤凰岛二岛海域使用权收回的补偿费用。</t>
  </si>
  <si>
    <t>按时支付每年补偿费用</t>
  </si>
  <si>
    <t>拆除凤凰岛二岛，改善周边海洋环境。</t>
  </si>
  <si>
    <t>拆除完成</t>
  </si>
  <si>
    <t>补偿对象收到补偿款</t>
  </si>
  <si>
    <t>350000000</t>
  </si>
  <si>
    <t>元/年</t>
  </si>
  <si>
    <t>46020024T000001301268-市政应急保障经费</t>
  </si>
  <si>
    <t>1、确保单位人员工资薪酬正常发放；
2、确保单位工作顺利开展；
3、提升工作人员建设自贸区（港）能力水平。</t>
  </si>
  <si>
    <t>在编在岗人员年度考核合格率</t>
  </si>
  <si>
    <t>46020024T000001301595-物业监管</t>
  </si>
  <si>
    <t>对我市物业服务企业、社区居委会、业委会、物业主管部门进行培训；建立物业服务诚信管理体系，业委会诚信管理体系和物业纠纷专家库，规范我市物业管理。</t>
  </si>
  <si>
    <t>培训人次</t>
  </si>
  <si>
    <t>物业协会成员单位比例</t>
  </si>
  <si>
    <t>46020024T000001301598-普法及信用体系建设</t>
  </si>
  <si>
    <t>全面落实“谁执法、谁普法”普法责任制为抓手，树立以人民为中心的普法理念和工作导向，将普法工作融入住房和城乡建设工作中，切实提高新形势下推进依法行政、建设法治政府的自觉性和主动性。</t>
  </si>
  <si>
    <t>全市住建系统普法覆盖率</t>
  </si>
  <si>
    <t>46020024T000001301601-项目咨询服务</t>
  </si>
  <si>
    <t>协助完成项目建议书和可行性研究报告编制，提供项目特许经营服务</t>
  </si>
  <si>
    <t>报告完成时限</t>
  </si>
  <si>
    <t>咨询成果可用率</t>
  </si>
  <si>
    <t>46020024T000001301607-垃圾转运站垃圾转运车辆服务费</t>
  </si>
  <si>
    <t>提升三亚市春园、红沙区片区域垃圾收运能力，改善市容环境卫生。</t>
  </si>
  <si>
    <t>垃圾转运车辆数量</t>
  </si>
  <si>
    <t>转运站垃圾日产日清率</t>
  </si>
  <si>
    <t>46020024T000001301827-厕所管理</t>
  </si>
  <si>
    <t>为大型活动提供临时移动公厕保障，为水源地周边提供临时公共厕所，避免对水源地水质产生污染；改善农村人居环境，提高农村环境保护质量，提高农民生活幸福指数。</t>
  </si>
  <si>
    <t>户厕所抽检数量</t>
  </si>
  <si>
    <t>指定水源地周边单体公厕数量</t>
  </si>
  <si>
    <t>解决水源地周边人民如厕需求比例</t>
  </si>
  <si>
    <t>46020024T000001302567-林业草原改革发展资金</t>
  </si>
  <si>
    <t>森林生态保护补偿、村委会奖励工作经费，招聘公益林管护人员，保护好公益林资源</t>
  </si>
  <si>
    <t>公益林管护率</t>
  </si>
  <si>
    <t>森林质量提升合格率</t>
  </si>
  <si>
    <t>提供护林员补助人数</t>
  </si>
  <si>
    <t>周边群众满意度</t>
  </si>
  <si>
    <t>46020024T000001304340-国有资产管理费用</t>
  </si>
  <si>
    <t>拨付民鑫置业公司原天涯水泥厂2000平米房产管理等费用</t>
  </si>
  <si>
    <t>24年底前完成拨付</t>
  </si>
  <si>
    <t>拨付民鑫置业公司36万元</t>
  </si>
  <si>
    <t>21.6</t>
  </si>
  <si>
    <t>民鑫置业公司满意度</t>
  </si>
  <si>
    <t>46020024T000001304364-耕地建设与利用资金</t>
  </si>
  <si>
    <t>1.2023年高标农田待竣工验收项目4个，根据《农田建设项目管理办法》（农业农村部2019年第4号令）的规定，地级市农业农村部门负责高标准农田建设项目的验收，需委托具有资质的第三方机构。2.农田基础设施管护奖励：按照规定进行全市农田基础设施管护进行年度考核，对年终检查高标准农田基础设施管护好的各区（育才生态区）进行奖励，奖励资金用于管护人员绩效奖励、设施维修和购买管护器械。3.高标准农田耕地保护和农田水利设施防溺水宣传：全市高标准农田耕地保护宣传和农田水利设施防溺水等宣传印刷经费</t>
  </si>
  <si>
    <t>竣工验收项目</t>
  </si>
  <si>
    <t>改善农田基础设施，提升农业综合生产力</t>
  </si>
  <si>
    <t>1、改善耕地土壤理化性
2、增施有机肥、添加土壤调理剂
3、推广示范1000亩，培训人次1000人次</t>
  </si>
  <si>
    <t>改善耕地土壤理化性</t>
  </si>
  <si>
    <t>增施有机肥、添加土壤调理剂</t>
  </si>
  <si>
    <t>推广示范1000亩，培训人次1000人次</t>
  </si>
  <si>
    <t>做好农田管护工作</t>
  </si>
  <si>
    <t>农田管护面积</t>
  </si>
  <si>
    <t>14000</t>
  </si>
  <si>
    <t>田洋整治后每亩增值率</t>
  </si>
  <si>
    <t>农民种植积极性</t>
  </si>
  <si>
    <t>农民对田洋整治满意率</t>
  </si>
  <si>
    <t>46020024T000001304370-“三无”船舶整治</t>
  </si>
  <si>
    <t>用于市、区“三无”船舶整治工作经费、《海南省“三无”船舶综合治理实施方案》中： 1.符合过渡期管理的村（居）民家庭自用船舶从业人员按规定享受渔民海上人身意外伤害保险保费补贴政策。 2.为船舶从业人员职业培训提供资金保障。　 3.为船舶安全技术评估和拆解工作提供经费支持。 4.为船舶日常管理提供经费保障。</t>
  </si>
  <si>
    <t>印刷三无船舶宣传册次数</t>
  </si>
  <si>
    <t>支付三无船舶档案整理费用</t>
  </si>
  <si>
    <t>对市、区“三无”船舶开展整治工作批数次</t>
  </si>
  <si>
    <t>整治三无船舶，提升渔业发展水平</t>
  </si>
  <si>
    <t>46020024T000001304421-新增耕地指标收储资金</t>
  </si>
  <si>
    <t>（1）按照我中心签订的《海南农垦南繁产业集团有限公司红岛队、红卫队、前进队土地开发整理项目新增耕地指标收储合同》中尾款拨付条款的约定，在海南农垦南繁产业集团有限公司3个项目备案入库后，将按照其可提供的新增耕地指标核算最终合同价款。截止目前，3个项目仅有1个项目完成了入库备案工作，预计2024年才能拨付指标收储尾款。（2）我省项目补充耕地指标入库政策已调整，省级不再提取20%指标。同时，为保障我市重大建设项目用地，海南农垦南繁产业集团有限公司拟将3个项目中统筹用于我市辖区内农垦开发项目的20%指标一并提供我市收储。</t>
  </si>
  <si>
    <t>资金使用率</t>
  </si>
  <si>
    <t>收储新增耕地指标</t>
  </si>
  <si>
    <t>46020024T000001305176-森林资源管护</t>
  </si>
  <si>
    <t>通过发放财政补贴对我市重点生态公益林和天然林、水源林保护区有效遏制重要生态区位的贫困山区村民毁林开垦</t>
  </si>
  <si>
    <t>每月按时发放补偿资金</t>
  </si>
  <si>
    <t>毁林发生率减少</t>
  </si>
  <si>
    <t>419004-三亚市森林病虫害防治检疫站</t>
  </si>
  <si>
    <t>为高效遏制椰心叶甲等棕榈科有害生物在我市扩散蔓延，保护椰子等棕榈科植物健康发展，保障森林生态生产安全减少林业资源的损失，促进社会经济发展。</t>
  </si>
  <si>
    <t>林业有害生物成灾率</t>
  </si>
  <si>
    <t>疫情发生数</t>
  </si>
  <si>
    <t>林业有害生物无公害防治率</t>
  </si>
  <si>
    <t>完成：1、六道火岭野生猕猴喂养； 2、野生动物（候鸟）疫源疫病监测；3、六道、火岭、青梅港、铁炉港、三亚河保护区和三亚河湿地公园进行巡护管理。</t>
  </si>
  <si>
    <t>监测人员巡护人员劳务工资足额保障率</t>
  </si>
  <si>
    <t>不出现涉及保护区相关的重大生态安全事故</t>
  </si>
  <si>
    <t>野生动物疫源疫病监测并报告</t>
  </si>
  <si>
    <t>46020024T000001305249-十三五”时期耕地“非粮化”整改复耕经费</t>
  </si>
  <si>
    <t>做好拨付各村十三五耕地复垦清表工作经费</t>
  </si>
  <si>
    <t>规定时间内完成</t>
  </si>
  <si>
    <t>农民收入提升</t>
  </si>
  <si>
    <t>46020024T000001305357-国家园林城市复查</t>
  </si>
  <si>
    <t>根据住建部要求，按照园林城市标准及时提交园林城市复查报告供省住建厅复核后提交住建部复查</t>
  </si>
  <si>
    <t>提交报告时限</t>
  </si>
  <si>
    <t>成果可用率</t>
  </si>
  <si>
    <t>46020024T000001305378-渔业培训</t>
  </si>
  <si>
    <t>通过对各区渔业船舶管理服务人员和第三方检验服务从业人员进行能力提升培训，计划实现培训人次达50人次以上，培训人员合格率达100%，提高渔业船舶监督管理和检验质量。</t>
  </si>
  <si>
    <t>规范性文件传达率</t>
  </si>
  <si>
    <t>46020024T000001305429-污水处理及光大污泥的运营管理费</t>
  </si>
  <si>
    <t>1根据《海南省三亚市城市污水处理特许经营协议》和《三亚市污水处理厂污泥处理处置工程BOT特许经营项目污泥处理服务协议》委托专业机构对全市17个污水处理厂和光大污泥运营管理监督、考核及污泥检测费。
2、根据《三亚市人民政府专题会议纪要—研究调整农村生活污水治理项目建设模式等问题》“由市水务局牵头，各有关单位配合，委托第三方根据《特许经营协议》对污泥处理服务费标准进行测算后按程序报市政府审定”的会议纪要精神，我局委托专业机构对红沙项目（一期）、扩建项目一期（红沙项目二期）、新城项目、荔枝沟项目（一期）、扩建项目二期（荔枝沟二期）、崖城污泥处理处置项目、海棠湾污泥处理处置项目、农村生活污水污泥处理处置项目等8个项目进行污泥处理成本单价审核。</t>
  </si>
  <si>
    <t>每月污泥检测</t>
  </si>
  <si>
    <t>污泥处理处置能力</t>
  </si>
  <si>
    <t>46020024T000001305457-农村综合改革</t>
  </si>
  <si>
    <t>一、按农业农村部要求，每年3月份对全市农村集体经济组织清产核资的数据进行更新，委托第三方对全市1015个农村集体经济组织数据清理费用。
二、农村产权交易服务平台建设及信息化系统运维，含委托运营管理费、海南（三亚）农村产权交易服务中心县级分中心建设（保亭）、网络安全等级保护测评+安全改造+安全建设等服务、运维、商用密码应用安全性评估服务及打通三资系统+土地承包系统+产权平台三个系统。
三、农民专业合作社建设工作，规范农民专业合作社管理建设，宣传政策，举办人员培训班;对家庭农场、农民专业合作社进行检测等。
四、农村土地承包管理工作。
（一）农村土地承包管理服务信息系统后期建设和运行维护。
（二）三亚市农村土地承包管理服务信息系统地图升级，包含AriGis地图升级、地图数据库迁移及数据治理。
（三）办理各区（育才生态区）农村土地承包纠纷和农村集体经济组织成员资格认定诉讼案件，协助市政府办理农村土地承包纠纷案件和农村集体经济组织成员资格认定诉讼案件工作，指导、协调各区仲裁纠纷工作，做好农村土地承包法律法规宣传工作，抓好农村土地承包基层干部和仲裁员的培训和仲裁调解体系规范化建设，举办培训班，办公设备采购，建立科学的体系建设制度。</t>
  </si>
  <si>
    <t>办理相关案件和培训</t>
  </si>
  <si>
    <t>更新农村土地承包管理服务信息系统</t>
  </si>
  <si>
    <t>开展相应培训次数，维护农户相关权益，开展闲置宅基地和闲置农房利用。</t>
  </si>
  <si>
    <t>帮助农村地区提供法律服务</t>
  </si>
  <si>
    <t>扶持带动新成立、市级、省级、国家级农民专业合作社（家庭农场）</t>
  </si>
  <si>
    <t>1.三亚市农村宅基地基础信息调查和数据库建设试点项目
  充分利用三亚市农村房地一体及集体建设用地统一确权登记发证工作成果，对吉阳区、天涯区、崖州区各选取2个行政村的农村宅基地基础信息开展全面调查，重点查清“一户多宅”、宅基地面积超标、非本集体经济组织成员占用宅基地，以及违法违规占地建房等问题，为稳慎推进农村宅基地改革，提供数据支撑。
  文件依据如下：《中共中央办公厅、国务院办公厅关于印发&lt;深化农村宅基地制度改革试点方案&gt;的通知》（厅字〔2020〕18号）、《三亚市人民政府关于印发三亚市农村闲置宅基地盘活利用管理办法（试行）的通知》（三府规〔2022〕23号）、《三亚市农业农村局 三亚市自然资源和规划局关于印发三亚市农村宅基地审批管理办法（试行）的通知》（三农规〔2022〕4号）、三亚市人民政府办公室关于印发三亚市规范农村宅基地审批管理实施方案的通知（三府办〔2021〕133号）。
2.三亚市农村土地承包经营权抵押登记中心服务窗口项目
  该项工作是市政府2023年工作报告重点工作之一，由市政府督查室督办。要求2023年底建设完成，尽快完成第一宗审批，持续推进农村土地承包经营权抵押登记工作目标。文件依据如下：《三亚市“制度执行年”行动工作领导小组关于印发三亚市“制度执行年”行动攻坚清单（第一批）的通知》（三制执发[2022]1号）、《三亚市农村承包土地经营权抵押登记办理流程》三农〔2022〕610 号。</t>
  </si>
  <si>
    <t>宣传次</t>
  </si>
  <si>
    <t>印发宣传册</t>
  </si>
  <si>
    <t>对市、区开展农村宅基地培训</t>
  </si>
  <si>
    <t>对试点村初步建设宅基地信息库，项目完成率</t>
  </si>
  <si>
    <t>46020024T000001305473-农村污水管理</t>
  </si>
  <si>
    <t>1、根据关于印发《三亚市农村生活污水治理投建管养体制改革方案》的通知（三府办函〔2022〕164号）文件内容，委托运营项目实施的农村生活污水处理设施，即集中式污水处理站、分散式站点、化粪池、污水收集管网、污水泵站等。2、完善三亚市农村生活污水治理工作考核办法，并对三亚市各区农村生活污水治理工作开展年度现场考核。对三亚市农村生活污水处理设施建设运维巡查暗访，并就相关问题整改跟踪及回头看。制定农村生活污水建设管理相关规定等。3、购买专项法律服务，拟定农村生活污水特许经营协议。4、购买第三方测算服务，根据新增农村生活污水设施的建设、运维成本情况，重新核算内部收益率、污水处理服务费单价，征求各相关部门意见后，呈报市政府批准执行。5、咨询机构编制《特许经营项目实施方案》、《调研报告》（如需）、引入社会资本等工作。6、对已运营的三亚市农村生活污水治理EPCO项目设计、施工、运营管理等进行评估咨询工作。</t>
  </si>
  <si>
    <t>成果按时提交率</t>
  </si>
  <si>
    <t>实行农村生活污水村庄数</t>
  </si>
  <si>
    <t>农村生活污水治理检测达标率</t>
  </si>
  <si>
    <t>农村生活污水治理率</t>
  </si>
  <si>
    <t>46020024T000001305640-水利工程运行维护</t>
  </si>
  <si>
    <t>根据《中共三亚市委办公室三亚市人民办公室关于印发《三亚市水务局职能配置、内设人员编制规定》的通知》我局承担负责统一管理、指导、监督和组实施全市的水务水电基建项目的建设和竣工验收工作；组织指导全市水务工程设施、水域、河道的管理和保护工作；指导、监督、管理全市河道的综合治理及开发利责任要求，针对日常管理检查水库、水务工程设施、河道堤防工程中发现问题进行整改，及时消除安全隐患，确保水库及水务工程设施、河道堤防工程安全运行。</t>
  </si>
  <si>
    <t>除险加固项目数</t>
  </si>
  <si>
    <t>修建堤防、护岸长度</t>
  </si>
  <si>
    <t>810</t>
  </si>
  <si>
    <t>保障灌溉面积</t>
  </si>
  <si>
    <t>定期对大隆及抱古两宗水库大坝及其附属设施、渠道等进行维修维护，对大隆及抱古两宗水库进行管护，保障大隆及抱古两宗水库及其附属设施安全运行，做好防洪防汛等工作。</t>
  </si>
  <si>
    <t>三亚市半岭水库工程管理处为事业差额单位，主要经济收入是政府差额拨款和供水收入。按照河道生态补水的要求完成向三亚河补水任务。实施生态补水后，水库供水收入减少三分之二，为了满足防风、防洪、供水安全的前提下，必须确保水利工程运行维护经费及人员经费的正常运转，请给予解决生态补偿补助。</t>
  </si>
  <si>
    <t>向三亚河补水</t>
  </si>
  <si>
    <t>中型水库管护考核</t>
  </si>
  <si>
    <t>运行维修经费</t>
  </si>
  <si>
    <t>332010-三亚市汤他水利水电工程管理处</t>
  </si>
  <si>
    <t>1.为解决北部山区人畜饮水困难问题，确保岭曲——汤他水库补水工程的正常运行和安全供水，以支持山区集体经济发展和保障农村群众生活饮水。
2.全面推进我市小型水利工程管理体制改革，明确和强化对小型水利工程的建设、管理责任，充分发挥二宗小型水库效益，确保二宗小型水库安全运行。</t>
  </si>
  <si>
    <t>小型水库管护考核</t>
  </si>
  <si>
    <t>大坝渠道维修养护长度</t>
  </si>
  <si>
    <t>原水工程设施及专用设备故障率</t>
  </si>
  <si>
    <t>人蓄饮水符合供水的相关保障率</t>
  </si>
  <si>
    <t>提高我市各区小型水库的防洪减灾能力</t>
  </si>
  <si>
    <t>单位职工及水库周边地区群众满席度</t>
  </si>
  <si>
    <t>1、海棠湾1#泵闸运行管理维护费，用于日常养护管理、完善及改造项目、管理单位运行操作人员费用，保障海棠湾1#泵闸正常运行，确保海棠区内河水质水量。
2、水库大坝护坡养护、渠道清淤、闸门维修养护等</t>
  </si>
  <si>
    <t>1.我处三宗水库运行长久部分工部老旧损坏，需进行零星工程进行维修养护工作；2.亚龙溪排水闸及泵站在规划范围内本着尽量节约用地的原则，在满足防洪、排水安全的前提下；保障其运行维护经费的正常支出，保障其正常安全运行。3.按照河道生态补水的要求完成向三亚河补水任务，对福万——水源池水库饮用水水源地保护区埋设界桩，明确保护区范围和要求，落实饮用水水源地保护措施，完善集中式饮用水源地达标建设。；4.对一宗小型水库九曲水库年度补助。</t>
  </si>
  <si>
    <t>排水闸及泵站综合治理总长</t>
  </si>
  <si>
    <t>46020024T000001305925-服务专班</t>
  </si>
  <si>
    <t>1.服务专班人员工资及管理费142.6万元 2021年2月24日请示市政府申请组建公共资源交易服务专班，经市政府批复同意，于2021年6月签订合同，合同总金额142.6万元（详见合同）。</t>
  </si>
  <si>
    <t>服务专班人员工资及管理费</t>
  </si>
  <si>
    <t>保障人员工资，提高工作效率</t>
  </si>
  <si>
    <t>46020024T000001305971-“机器管招投标”服务平台建设</t>
  </si>
  <si>
    <t>“机器管招投标”服务平台设备（第二期）设备购置72.55万元。 按照周红波书记要求“请市政府加快推进‘机器管招投标’工作”、市委陈祥军书记6月27日调研“机器管招投标”工作等要求（《中共海南省委网信办网络舆情》（2023年第30期）、《“制度创新年”行动简报》（2023年第9期）），推行“机器管招投标”工作，购置设备清单如下：国产 电脑14台（8500元*14台=9.8万元，用于评标区电脑更换达到机器</t>
  </si>
  <si>
    <t>保障开标、评标过程安全顺畅</t>
  </si>
  <si>
    <t>保障机器管招投标平台正常运转，提高工作效率</t>
  </si>
  <si>
    <t>46020024T000001305978-传媒集团退休人员生活补贴</t>
  </si>
  <si>
    <t>完成传媒集团退休人员生活补贴的发放。</t>
  </si>
  <si>
    <t>用于所监管企业的退休人员</t>
  </si>
  <si>
    <t>88</t>
  </si>
  <si>
    <t>让每个退休人员享受到退休补贴</t>
  </si>
  <si>
    <t>46020024T000001306163-储备土地相关税金和费用</t>
  </si>
  <si>
    <t>按时完成储备土地相关税费。</t>
  </si>
  <si>
    <t>46020024T000001306291-农业水价改革</t>
  </si>
  <si>
    <t>《国务院办公厅关于推进农业水价综合改革的意见》(国办发〔2016〕2号)、《海南省人民政府办公厅关于印发海南省推进农业水价综合改革实施方案的通知》(琼府办〔2017〕49号)和《关于持续推进农业水价综合改革的通知》(发改价格〔2020〕1262号)1、.对三亚市各区原有农业灌溉用水计量点设施进行运行维护；2.对三亚市各区农业灌溉用水进行计量,新建计量点设施，继续完善现有灌区计量设施配套建设方案、因地制宜建设计量设施；4、 对农业水价综合改革精准补贴和节水奖励资金。</t>
  </si>
  <si>
    <t>项目按计划开工率</t>
  </si>
  <si>
    <t>280</t>
  </si>
  <si>
    <t>提高农田灌溉水有效利用系数</t>
  </si>
  <si>
    <t>46020024T000001306543-档案信息系统一体化</t>
  </si>
  <si>
    <t>完成局机关及下属事业单位档案信息系统一体化。</t>
  </si>
  <si>
    <t>局机关及下属事业单位档案信息系统一体化年度培训次数</t>
  </si>
  <si>
    <t>局机关及下属事业单位档案信息系统一体化年度培训人员合格率</t>
  </si>
  <si>
    <t>保障档案信息系统开展正常有序稳定</t>
  </si>
  <si>
    <t>46020024T000001306549-美丽农村路示范路市级奖补</t>
  </si>
  <si>
    <t>完成发放获评美丽农村路的各区奖励</t>
  </si>
  <si>
    <t>奖励发放率</t>
  </si>
  <si>
    <t>奖励对象符合率</t>
  </si>
  <si>
    <t>区域受益人数</t>
  </si>
  <si>
    <t>46020024T000001306553-战备仓库范围路灯更新改造费</t>
  </si>
  <si>
    <t>完成战备仓库范围路灯更新改造。</t>
  </si>
  <si>
    <t>路灯更新改造数量</t>
  </si>
  <si>
    <t>31</t>
  </si>
  <si>
    <t>更新改造路灯故障率</t>
  </si>
  <si>
    <t>完善周边道路路灯改造，方便群众出行</t>
  </si>
  <si>
    <t>46020024T000001306562-三亚市创建公交都市工作经费</t>
  </si>
  <si>
    <t>完成三亚市创建公交都市工作</t>
  </si>
  <si>
    <t>项目验收通过率</t>
  </si>
  <si>
    <t>市民游客投诉下降率</t>
  </si>
  <si>
    <t>46020024T000001306568-三亚市国家综合货运枢纽补链强链咨询服务</t>
  </si>
  <si>
    <t>按时按量支付三亚市国家综合货运枢纽补链强链咨询费</t>
  </si>
  <si>
    <t>完成相关规划编制及成果报告</t>
  </si>
  <si>
    <t>研究报告成果评审合格率</t>
  </si>
  <si>
    <t>46020024T000001306589-行业监督管理</t>
  </si>
  <si>
    <t>公交站点设施监管经费、道路交通市场整顿经费、公路及水路运输审批项目评审工作经费、农村客运市场专项整治经费、病媒生物防制经费、水路水运工程质量监督管理及检测工作费用</t>
  </si>
  <si>
    <t>检查督导次数</t>
  </si>
  <si>
    <t>降低行业投诉举报率</t>
  </si>
  <si>
    <t>开展病媒生物防制次数</t>
  </si>
  <si>
    <t>减少病媒滋生，无重大病媒滋生现象</t>
  </si>
  <si>
    <t>46020024T000001308243-工程项目质量监督管理</t>
  </si>
  <si>
    <t>为权限范围内的工程项目建设质量监督、公路、水运工程建设市场的监督检查，交通工程建设质量安全问题投诉举报、事故调查处理等费用。</t>
  </si>
  <si>
    <t>46020024T000001310493-禁塑工作</t>
  </si>
  <si>
    <t>三亚市“禁塑”成效考核评估、各区、育才生态区“禁塑”工作推进及“禁塑”示范单位创建、三亚市“禁塑”有奖举报奖励资金、“禁塑”示范单位奖励、“禁塑”宣传培训与普及推广</t>
  </si>
  <si>
    <t>禁塑示范单位创建</t>
  </si>
  <si>
    <t>禁塑成效考核评估</t>
  </si>
  <si>
    <t>每年推进生态文明试验区建设</t>
  </si>
  <si>
    <t>46020024T000001312467-抱坡体育产业园片区与鹿城大道增设交通管控设备采购</t>
  </si>
  <si>
    <t>完成抱坡体育产业园片区与鹿城大道增设交通管控设备采购项目全部建设内容。</t>
  </si>
  <si>
    <t>完成4套测速卡口设备购置安装</t>
  </si>
  <si>
    <t>完成30套视频监控设备购置安装</t>
  </si>
  <si>
    <t>完成5套制高点监控设备购置安装</t>
  </si>
  <si>
    <t>完成2套交通信号控制设备购置安装</t>
  </si>
  <si>
    <t>控制项目成本不超出预算金额</t>
  </si>
  <si>
    <t>1763.14</t>
  </si>
  <si>
    <t>46020024T000001315809-中央集中彩票公益金支持体育事业专项资金</t>
  </si>
  <si>
    <t>进一步提升人民群众主动健康意识，推动健康关口前移，构建体育与卫生健康等部门协同，全社会共同参与的运动促进健康新模式，实现全国社区运动逐步开展．</t>
  </si>
  <si>
    <t>参加全民健身赛事活动人次</t>
  </si>
  <si>
    <t>支持全民健身赛事活动数量</t>
  </si>
  <si>
    <t>对群众体育可持续发展的影响程度</t>
  </si>
  <si>
    <t>46020024T000001317203-海南岛国际电影节</t>
  </si>
  <si>
    <t>海南岛国际电影节将依托中国特色自由贸易港建设的制度优势，坚持“全年展映、全岛放映人、全民观影、全产业链”办节理念和“椰风海韵”办节特色，不断提升海南岛国际电影节及金椰奖品牌影响力，完善运营模式，建立国际电影节体制机制新范本，推动影视产业与旅游、科技等深度融合发展，创新影视文化消费新模式，打造具有海南自由贸易港特色印记的标志性文化产业项目，创新发展规范化、制度化、国际化的全球电影产业交流新平台，办好具有中国风范、海南特色的国际电影节。</t>
  </si>
  <si>
    <t>保障电影节顺利开展</t>
  </si>
  <si>
    <t>46020024T000001318257-投资促进事务</t>
  </si>
  <si>
    <t>主要负责统筹执行全市招商引资工作，做好招商引资企业和项目服务保障；负责境内外招商联络处与招商平台的组建和管理工作；负责牵头组织全市性重大投资促进活动，统筹全市招商引资推介和新闻宣传工作；负责招商引资信息管理系统建设和管理工作；完成市委、市政府交办的其他任务。</t>
  </si>
  <si>
    <t>招商引资推介会</t>
  </si>
  <si>
    <t>引进外资</t>
  </si>
  <si>
    <t>70000</t>
  </si>
  <si>
    <t>万美元</t>
  </si>
  <si>
    <t>招商工作满意度</t>
  </si>
  <si>
    <t>46020024T000001327228-三亚市超级绿道启动段项目</t>
  </si>
  <si>
    <t>建成长度约50公里的超级绿道启动段，为市民与游客提供高品质的休闲游憩空间，满足人民群众绿色出行、低碳健康生活。</t>
  </si>
  <si>
    <t>绿道总长</t>
  </si>
  <si>
    <t>建成后绿道受益人数</t>
  </si>
  <si>
    <t>46020024T000001328160-国家儿童区域中心人才专项</t>
  </si>
  <si>
    <t>上海交通大学医学院附属上海儿童医学中心海南医院目前正将以二期工程作为建设主体，以建设国家儿童区域医疗中心为抓手，充分依托上海总院作为国家儿童医学中心的辐射带动作用，扛起国家儿童区域医疗中心的责任担当。通过此项目，预期能够培养优秀青年骨干管理人员，引进专科人才或学科带头人，做好人才队伍建设。</t>
  </si>
  <si>
    <t>引进人才</t>
  </si>
  <si>
    <t>培养后备管理人才</t>
  </si>
  <si>
    <t>提高妇女生殖健康水平</t>
  </si>
  <si>
    <t>46020024T000001328163-妇儿专科联盟建设项目专项经费</t>
  </si>
  <si>
    <t>孕产妇死亡率≤10/10万，婴儿死亡率≤3.5‰，5岁以下儿童死亡率≤5.5‰</t>
  </si>
  <si>
    <t>46020024T000001328167-紧密型医疗集团工作经费</t>
  </si>
  <si>
    <t>紧密型医疗集团工作经费</t>
  </si>
  <si>
    <t>医疗联合体建设</t>
  </si>
  <si>
    <t>紧密型医疗集团综合管理</t>
  </si>
  <si>
    <t>集团卫生院统一管理</t>
  </si>
  <si>
    <t>紧密型医疗集团患者治疗及时率</t>
  </si>
  <si>
    <t>紧密型医疗集团附近患者覆盖面积</t>
  </si>
  <si>
    <t>公里/平方公里</t>
  </si>
  <si>
    <t>紧密型医疗集团患者治愈率</t>
  </si>
  <si>
    <t>46020024T000001328173-紧密型医疗集团海棠区成员单位经费</t>
  </si>
  <si>
    <t>紧密型医疗集团海棠区成员单位经费</t>
  </si>
  <si>
    <t>46020024T000001328175-紧密型医疗集团吉阳区成员单位经费</t>
  </si>
  <si>
    <t>紧密型医疗集团吉阳区成员单位经费</t>
  </si>
  <si>
    <t>46020024T000001328191-紧密型医疗集团天涯区成员单位经费</t>
  </si>
  <si>
    <t>紧密型医疗集团天涯区成员单位开展业务经费</t>
  </si>
  <si>
    <t>天涯区成员单位患者治疗及时率</t>
  </si>
  <si>
    <t>天涯区成员单位附近患者覆盖面积</t>
  </si>
  <si>
    <t>平方千米</t>
  </si>
  <si>
    <t>天涯区成员单位患者治愈率</t>
  </si>
  <si>
    <t>46020024T000001328204-紧密型医疗集团崖州区成员单位经费</t>
  </si>
  <si>
    <t>紧密型医疗集团崖州区成员单位开展业务经费</t>
  </si>
  <si>
    <t>紧密型医疗集团崖州区成员单位患者治疗及时率</t>
  </si>
  <si>
    <t>紧密型医疗集团崖州区成员单位附近患者覆盖面积</t>
  </si>
  <si>
    <t>紧密型医疗集团崖州区成员单位附近患者治愈率</t>
  </si>
  <si>
    <t>46020024T000001328206-紧密型医疗集团育才生态区成员单位经费</t>
  </si>
  <si>
    <t>紧密型医疗集团育才生态区成员单位开展业务经费</t>
  </si>
  <si>
    <t>紧密型医疗集团育才生态区成员单位治疗及时率</t>
  </si>
  <si>
    <t>紧密型医疗集团育才生态区成员单位附近患者覆盖面积</t>
  </si>
  <si>
    <t>药品、耗材充足</t>
  </si>
  <si>
    <t>紧密型医疗集团育才生态区成员单位患者治愈率</t>
  </si>
  <si>
    <t>46020024T000001328273-中医专科联盟工作经费</t>
  </si>
  <si>
    <t>根据《三亚市医疗联合体建设和发展财政支持保障方案》拨付中医专科联盟工作经费</t>
  </si>
  <si>
    <t>中医药传承人才培养合格率</t>
  </si>
  <si>
    <t>中医药服务能力提升率</t>
  </si>
  <si>
    <t>中医药人才技术水平提高率</t>
  </si>
  <si>
    <t>46020024T000001328276-新建儿童福利院开办费</t>
  </si>
  <si>
    <t>保障新建儿童福利院正常顺利投入使用，更好保障收养孤弃儿童养、治、教、康，为琼南地区儿童福利事业发展提质增效。</t>
  </si>
  <si>
    <t>保障新建儿童福利院顺利投入使用</t>
  </si>
  <si>
    <t>14958.83</t>
  </si>
  <si>
    <t>为琼南地区孤弃儿童提供养治教康服务</t>
  </si>
  <si>
    <t>37</t>
  </si>
  <si>
    <t>46020024T000001329177-三亚市劳动人事争议仲裁院“互联网+调解仲裁”平台信息化建设项目</t>
  </si>
  <si>
    <t>《关于印发“互联网+人社”2020行动计划的通知》（人社部发[2016]105号）指导意见，落实《三亚市创建一流营商环境2021年实施方案》推动“互联网+调解仲裁”的建设要求，“互联网+调解仲裁”是推动劳动人事争议调解仲裁工作发展的重要支撑和保障，对增强工作质效、提升服务能力、加强管理指导发挥着重要作用。推动调解仲裁工作服务当事人、服务企业、服务人社事业发展、服务改革发展稳定大局。提高三亚市调解仲裁工作更好更快发展，积极探索信息化建设在劳动人事争议工作中的应用和延伸，多措并举，打通信息化建设在调解仲裁办案过程中的“便民直通车”，实现一趟不用跑，最多跑一趟，创建一流营商环境。</t>
  </si>
  <si>
    <t>案件线上办结率</t>
  </si>
  <si>
    <t>当事人平均现场办理次数</t>
  </si>
  <si>
    <t>线上受理率</t>
  </si>
  <si>
    <t>当事人满意度</t>
  </si>
  <si>
    <t>46020024T000001329179-社会保险基金监督举报奖励经费</t>
  </si>
  <si>
    <t>6020024T000001329179-社会保险基金监督举报奖励经费</t>
  </si>
  <si>
    <t>数量少于10次</t>
  </si>
  <si>
    <t>大于1年</t>
  </si>
  <si>
    <t>举报奖励经费</t>
  </si>
  <si>
    <t>46020024T000001329207-社区老年人日间照料中心提质增效项目</t>
  </si>
  <si>
    <t>根据《关于加强新时代老龄工作的实施方案》，为加快推进三亚市具备综合功能的养老服务中心建设，设置生活服务、保健康复、长者食堂等功能区域，为社区老人提供就近便捷的居家养老服务。</t>
  </si>
  <si>
    <t>日间照料中心项目面积</t>
  </si>
  <si>
    <t>社区养老服务能力提升率</t>
  </si>
  <si>
    <t>46020024T000001331149-三亚市体育中心工程款</t>
  </si>
  <si>
    <t xml:space="preserve">	
市体育馆和游泳馆建设工程款</t>
  </si>
  <si>
    <t>建设费用</t>
  </si>
  <si>
    <t>体育活动及赛事参与人数</t>
  </si>
  <si>
    <t>100000</t>
  </si>
  <si>
    <t>46020024T000001337960-农业防灾减灾和水利救灾资金</t>
  </si>
  <si>
    <t>根据相关规划或实施方案，结合地方实际开展强制免疫、强制扑杀和销毁以及养殖环节无害化处理等方
面工作。</t>
  </si>
  <si>
    <t>强制扑杀补助数量</t>
  </si>
  <si>
    <t>头</t>
  </si>
  <si>
    <t>强制免疫病种应免疫畜禽的免疫密度</t>
  </si>
  <si>
    <t>免疫质量和免疫效果</t>
  </si>
  <si>
    <t>依法对重大动物疫情处置率</t>
  </si>
  <si>
    <t>口蹄疫、高效病性禽流感、布病、包虫病等优先防治病种防治工作</t>
  </si>
  <si>
    <t>持续防控</t>
  </si>
  <si>
    <t>大规模随意抛弃病死猪事件发生率</t>
  </si>
  <si>
    <t>畜禽养殖场开展防控工作经费及疫情应急处理经费；育才村级畜牧兽医员19人补助</t>
  </si>
  <si>
    <t>用于农业生产救灾支出比例</t>
  </si>
  <si>
    <t>稳定村民生产积极性</t>
  </si>
  <si>
    <t>指导服务对象满意度</t>
  </si>
  <si>
    <t>46020024T000001348086-台务和对台专项工作</t>
  </si>
  <si>
    <t>困难台胞救助和台湾渔民海难事务救济专项工作；统一管理全市台湾事务工作，贯彻落实执行党和国家对台工作的方针政策、法律法规，建立健全台湾事务工作制度；指导各区、各部门、各民主党派和有关社会团体的涉台工作；会同各有关部门推进三亚和台湾的交流合作；配合做好因公赴台审批事项办理工作；协调处理涉台重大活动和重大事件；联络台湾有关党派、团体及中上层重点人士；做好台胞、台属有关工作。</t>
  </si>
  <si>
    <t>进行走访慰问和补助救济等工作</t>
  </si>
  <si>
    <t>开展调研及两岸人士交流交往等活动</t>
  </si>
  <si>
    <t>参加交流交往活动人次</t>
  </si>
  <si>
    <t>46020024T000001348118-民族宗教工作</t>
  </si>
  <si>
    <t>组织开展全市宗教界人士培训费用，贯彻落实党的宗教工作基本方针和政策，引导宗教坚持中国化方向，巩固和发展宗教界爱国统一战线。统一管理全市宗教工作，贯彻落实党的宗教工作基本方针和政策，建立健全宗教工作制度，督促落实宗教工作政策法规；依法管理宗教行政事务，保护公民宗教信仰自由和正常宗教活动，维护宗教团体和宗教界代表人士合法权益；抵御境外宗教势力渗透，引导宗教坚持中国化方向，巩固和发展宗教界爱国统一战线。</t>
  </si>
  <si>
    <t>组织宗教工作调研</t>
  </si>
  <si>
    <t>开展宗教界人士培训</t>
  </si>
  <si>
    <t>慰问宗教界代表人士</t>
  </si>
  <si>
    <t>参加培训活动人次</t>
  </si>
  <si>
    <t>46020024T000001348149-港澳工作</t>
  </si>
  <si>
    <t>香港和澳门特殊专项工作；
依法办理全市临时因公赴港澳的相关手续，承办港澳地区重要人士来访事宜，承办市级领导赴港澳交流相关事务，协调处理与港澳政府及民间相关往来事务。</t>
  </si>
  <si>
    <t>举办国情研习活动</t>
  </si>
  <si>
    <t>赴香港澳门开展工作</t>
  </si>
  <si>
    <t>支持三亚香港同乡会开展活动</t>
  </si>
  <si>
    <t>参加活动人次</t>
  </si>
  <si>
    <t>46020024T000001348327-中共三亚市委党校新校区办公设备采购</t>
  </si>
  <si>
    <t>通过实施办公室设备、酒店用品、会议室桌椅等采购，配齐教室、会议室、学员宿舍、学员餐厅必要设备，保障新校区正常使用，推动教学科研和重要会议保障工作扎实有效开展，为新党校各项工作有序开展提供基础保障。</t>
  </si>
  <si>
    <t>采购教室、会议室、学员宿舍、学员餐厅等正常运行的必要设施设备</t>
  </si>
  <si>
    <t>社会成本指标</t>
  </si>
  <si>
    <t>配齐设施设备，提高新党校教学科研，重大会议保障能力和水平</t>
  </si>
  <si>
    <t>采购优良的办公室设备、酒店用品、会议室设施，确保达到使用年限</t>
  </si>
  <si>
    <t>46020024T000001352502-公共卫生监督</t>
  </si>
  <si>
    <t>宣传公共卫生知识，加强卫生执法监督，保障人民群众身体健康。</t>
  </si>
  <si>
    <t>公共场所监测</t>
  </si>
  <si>
    <t>公共卫生知识知晓率</t>
  </si>
  <si>
    <t>卫生执法监督满意率</t>
  </si>
  <si>
    <t>46020024T000001352526-城乡居民养老参保缴费补贴</t>
  </si>
  <si>
    <t>发放城乡居民养老参保缴费补贴</t>
  </si>
  <si>
    <t>财政对城乡居保个人缴费补贴人数</t>
  </si>
  <si>
    <t>市财政对城乡居保个人缴费补贴到位率</t>
  </si>
  <si>
    <t>46020024T000001352554-城乡居民养老基础养老金</t>
  </si>
  <si>
    <t>2024年，按参保缴费18.37万人,养老金发放4.09万人核算。</t>
  </si>
  <si>
    <t>老农保待遇领取人数</t>
  </si>
  <si>
    <t>246</t>
  </si>
  <si>
    <t>城乡居保基础养老金发放金额</t>
  </si>
  <si>
    <t>城镇老年居民养老待遇领取人数</t>
  </si>
  <si>
    <t>747</t>
  </si>
  <si>
    <t>城乡居保基础养老金发放人数</t>
  </si>
  <si>
    <t>领取城乡居保基础养老金个人满意度</t>
  </si>
  <si>
    <t>46020024T000001352643-城市居民最低生活保障</t>
  </si>
  <si>
    <t>做好城市居民最低生活保障资金保障，以保证家庭成员基本生活所需</t>
  </si>
  <si>
    <t>保障人员数量</t>
  </si>
  <si>
    <t>86</t>
  </si>
  <si>
    <t>基本生活救助补助资金保障时间</t>
  </si>
  <si>
    <t>46020024T000001352645-农村居民最低生活保障</t>
  </si>
  <si>
    <t>做好农村居民最低生活保障，以保证家庭成员基本生活所需</t>
  </si>
  <si>
    <t>农村村民最低生活保障</t>
  </si>
  <si>
    <t>357</t>
  </si>
  <si>
    <t>村民对服务满意度</t>
  </si>
  <si>
    <t>46020024T000001353429-三亚警备区高可靠性供电费</t>
  </si>
  <si>
    <t>完成三亚警备区高可靠性供电项目</t>
  </si>
  <si>
    <t>三季度前完成供电需求</t>
  </si>
  <si>
    <t>警备区建设</t>
  </si>
  <si>
    <t>相关事业单位</t>
  </si>
  <si>
    <t>46020024T000001353478-高层建筑管道井防火封堵</t>
  </si>
  <si>
    <t xml:space="preserve">  完成200栋高层居住建筑管道井防火封堵，提升城市消防基础。</t>
  </si>
  <si>
    <t>200栋高层居住建筑管道井防火封堵率</t>
  </si>
  <si>
    <t>46020024T000001353511-监管场所维护</t>
  </si>
  <si>
    <t>驻所武警执勤中队岗楼、训练场建设维护，营房、执勤设施维修维护，政治文化环境建设、装备物资采购等。</t>
  </si>
  <si>
    <t>公安监所基础保障工作及时率</t>
  </si>
  <si>
    <t>公安部监所各项等级评定达标率</t>
  </si>
  <si>
    <t>保障公安监所正常运转</t>
  </si>
  <si>
    <t>保障武警中队各项设施设备的采购、维修维护及正常政治文化环境建设</t>
  </si>
  <si>
    <t>武警中队执勤设施维修维护正常使用率</t>
  </si>
  <si>
    <t>武警中队装备保障率</t>
  </si>
  <si>
    <t>武警中队对装备满意度</t>
  </si>
  <si>
    <t>46020024T000001353560-小型水库管护</t>
  </si>
  <si>
    <t>小型水库管护员的补助及水库维修经费，全市86座小型水库，按每宗小型水库6.8万元标准列支，包含管护员补助4.8万元每年，管护奖励经费1.2万元/年及日常维修补助经费0.8万元/年，对2宗小型水库区间水库和岭渣水库进行补助。</t>
  </si>
  <si>
    <t>管理、监测设备购置量</t>
  </si>
  <si>
    <t>库容/水量达标率</t>
  </si>
  <si>
    <t>灌溉增产值</t>
  </si>
  <si>
    <t>小型水库管护员的补助及水库维修经费，全市86座小型水库，按每宗小型水库8万元标准列支，包含管护员补助4.8万元每年，管护奖励经费1.2万元/年及日常维修补助经费2万元/年，对1宗小型水库九曲水库年度补助。</t>
  </si>
  <si>
    <t>服务区群众满意度</t>
  </si>
  <si>
    <t>46020024T000001353604-资产清查工作经费</t>
  </si>
  <si>
    <t>1、根据三亚市深化国有资产数字化管理改革工作领导小组办公室关于印发《三亚市行政事业性国有资产专项清查处置工作方案》的通知2、《三亚市国有企业资产专项清查工作方案》的通知3、《三亚市国有自然资源资产专项清查工作》的通知4、三亚市财政局关于印发《三亚市市直行政事业性国有资产管理暂行办法》的通知，清查水务局、灾害中心、河长中心、供水排水水质监测和信息管理中心、水利水电技术服务中心资产清查处置及资产账务处理工作经费</t>
  </si>
  <si>
    <t>成果按时结题率</t>
  </si>
  <si>
    <t>46020024T000001353616-城乡供水</t>
  </si>
  <si>
    <t>1.城乡供水建设管理专业技术咨询服务。2.对城市市政供水管网普查诊断项目。3.城市居民小区二次供水设施排查。</t>
  </si>
  <si>
    <t>46020024T000001353623-三亚市邮政管理工作经费</t>
  </si>
  <si>
    <t>按时拨付邮政管理工作经费</t>
  </si>
  <si>
    <t>快递盒子无害化处理次数</t>
  </si>
  <si>
    <t>快递盒子资源化利用率</t>
  </si>
  <si>
    <t>46020024T000001353629-增殖放流</t>
  </si>
  <si>
    <t>用于赤田水库、福万水库增殖放流，净化水体工作</t>
  </si>
  <si>
    <t>净化水库水体次数</t>
  </si>
  <si>
    <t>开展增殖放流工作次数</t>
  </si>
  <si>
    <t>净化水库水体，减少面源污染</t>
  </si>
  <si>
    <t>46020024T000001353632-全国农民教育培训发展论坛</t>
  </si>
  <si>
    <t>成功举办全国农民教育培训论坛</t>
  </si>
  <si>
    <t>每届论坛参加论坛人次</t>
  </si>
  <si>
    <t>举办全国农民教育培训论坛</t>
  </si>
  <si>
    <t>促进农民教育培训，每年提升农民经济水平</t>
  </si>
  <si>
    <t>46020024T000001353642-资产资源清查</t>
  </si>
  <si>
    <t>委托事务所对局机关及下属单位资产清查处置及资产账务处理工作经费</t>
  </si>
  <si>
    <t>资产清查单位数量</t>
  </si>
  <si>
    <t>出现国有资产流失情况</t>
  </si>
  <si>
    <t>46020024T000001353645-海洋牧场</t>
  </si>
  <si>
    <t>1.蜈支洲岛海域海洋牧场示范区建设项目：建设人工鱼礁建设、投礁，信息化建设等 2.崖州湾海南热带海洋学院海洋牧场教学科研示范基地项目：鱼礁建设费用，信息化平台建设，警示浮标。项目审计，生态效果评估经费。</t>
  </si>
  <si>
    <t>建设海洋牧场示范区</t>
  </si>
  <si>
    <t>建设海洋牧场示范区，提升海洋牧场教学科研质量</t>
  </si>
  <si>
    <t>46020024T000001353648-农业生态资源保护资金</t>
  </si>
  <si>
    <t>1.农业领域“禁塑”推广工作。开展废旧农膜回收，实行田间废弃物回收点升级改造，加强集中回收处置网格化管理；2.沼气安全排查及安全生产宣传；3.用于秸秆垃圾禁烧远程管控服务，以及农作物秸秆综合利用工作；4.2023年三亚豇豆化肥减量新技术示范、三亚市抱坡溪农业面源污染治理、农用地膜使用量调查及土壤残膜监测评价服务、全生物降解地膜、农资废弃物回收示范点建设项目、主要农作物秸秆资源量测算、秸秆禁烧架空项目尾款。</t>
  </si>
  <si>
    <t>沼气安全排查及安全生产宣传次数</t>
  </si>
  <si>
    <t>开展秸秆垃圾禁烧管控服务以及农作物秸秆综合利用工作次数</t>
  </si>
  <si>
    <t>46020024T000001353689-红树林种植经费</t>
  </si>
  <si>
    <t>完成2023年的新增红树林任务，榆林河沿岸红树林造林、湿地修复。</t>
  </si>
  <si>
    <t>红树林种植、湿地修复</t>
  </si>
  <si>
    <t>成活率</t>
  </si>
  <si>
    <t>项目工程造价成本</t>
  </si>
  <si>
    <t>种植红树林种类</t>
  </si>
  <si>
    <t>46020024T000001353773-二轻集体企业联社定额补助</t>
  </si>
  <si>
    <t>根据相关规定给予二轻联社人员定额补助.</t>
  </si>
  <si>
    <t>二轻联社人员发放工资月数</t>
  </si>
  <si>
    <t>维持二轻联社正常运行</t>
  </si>
  <si>
    <t>二轻联社人员满意度</t>
  </si>
  <si>
    <t>46020024T000001353778-促消费奖励资金</t>
  </si>
  <si>
    <t>《2023年三亚市进一步促进消费增长若干措施》奖励资金项目经费增加1080万元，理由：根据《2023年三亚市进一步促进消费增长若干措施》，文件于10月份印发，2023年预算未安排此项经费，2024部门预算中安排奖励资金项目经费1080万元（其中奖励上年支持汽车展销活动奖励约80万元；零售企业商品零售额增长奖励约1000万元）。</t>
  </si>
  <si>
    <t>奖补资金对象资格符合率</t>
  </si>
  <si>
    <t>获得奖励企业满意度</t>
  </si>
  <si>
    <t>46020024T000001353786-“稳外贸”奖励</t>
  </si>
  <si>
    <t>2024年全市外贸进出口总额较上年增长10亿元。</t>
  </si>
  <si>
    <t>新增外贸进出口额</t>
  </si>
  <si>
    <t>新增外贸进出口企业</t>
  </si>
  <si>
    <t>46020024T000001354059-农业产业发展资金</t>
  </si>
  <si>
    <t>用于农业品牌建设、优质品牌推介、新品种示范推广、新奇特优热带优异果蔬补贴、榴莲种质资源圃建设、燕窝果全产业链关键技术集成应用、水稻国家公园水稻品种展示评价基地建设、农业技术创新及推广、冬交会、媒体宣传推广、现代农业高质量发展产业园、优势特色产业集群创建、休闲农业活动、农业产业强镇建设、和美乡村（村BA）篮球大赛等农业产业发展工作。</t>
  </si>
  <si>
    <t>举行冬交会</t>
  </si>
  <si>
    <t>品牌推介次数</t>
  </si>
  <si>
    <t>再生稻展示次数</t>
  </si>
  <si>
    <t>开展品牌认定次数</t>
  </si>
  <si>
    <t>开展休闲农业次数</t>
  </si>
  <si>
    <t>水稻品牌展示次数</t>
  </si>
  <si>
    <t>举办冬交会，促进农业发展</t>
  </si>
  <si>
    <t>发放品牌建设奖补资金，提高企业收入</t>
  </si>
  <si>
    <t>1、加强新品种的引进、试种、展示，选出优良品种进行推广
2、加强农业新技术的指导培训，培养高素质新型农民
3、加强我市种子市场监管，确保农民用种安全
4、 用"黄金牡蛎”探索三亚休闲渔业发展</t>
  </si>
  <si>
    <t>计划培训500人次</t>
  </si>
  <si>
    <t>抽查、监测15个品种</t>
  </si>
  <si>
    <t>旱稻、水稻、豇豆品种引进、推广</t>
  </si>
  <si>
    <t>推广应用5000亩</t>
  </si>
  <si>
    <t>通过引进榴莲密等优良品种示范并推广种植，逐步形成规模发展，改善我市农民热带作物种植品种单一，且没有优良品种，收入水平低下，技术水平不高困境。</t>
  </si>
  <si>
    <t>引进榴莲密</t>
  </si>
  <si>
    <t>1250</t>
  </si>
  <si>
    <t>6个示范种植推广点</t>
  </si>
  <si>
    <t>促进扩大推广种植榴莲密</t>
  </si>
  <si>
    <t>用于补贴耕、种、收获机械、田间管理机械、冷藏保鲜设备、农副产品机械、植保机械及机械育插秧等。</t>
  </si>
  <si>
    <t>现代化农机综合使用率</t>
  </si>
  <si>
    <t>71.4</t>
  </si>
  <si>
    <t>广大农机户购置补贴满意度</t>
  </si>
  <si>
    <t xml:space="preserve">"1、引进优良瓜菜品种，利用工厂化种苗生产基地集约化生产种苗300万株，以普惠的方式发放给我市农民种植，解决冬季瓜菜生产种苗供应困难，降低农民育苗成本，提高良种利用率及抵抗自然灾害的能力，促进我市冬季瓜菜生产发展，农民增收。（农作物良种补贴项目300万元）
2、	全面推进我市水稻升级换种、稻米提质、稻谷增产、农户增收，实现我市水稻产业高质高效、可持续发展，拟在热科院崖城基地筛选优质稻和海南好米金奖品种，推广种植面积5000亩。《三亚市“十四五”农业农村现代化发展规划》、《关于调动农民种粮积极性促进粮食生产九条措施》	(优质高产水稻新品种示范与推广项目250万元）	
"					
</t>
  </si>
  <si>
    <t>培训10次，举办20次宣传活动</t>
  </si>
  <si>
    <t>水稻示范区平均亩产</t>
  </si>
  <si>
    <t>农民种植冬季瓜菜生产种苗供应满意度</t>
  </si>
  <si>
    <t>46020024T000001354077-城镇保障性安居工程（公租房）</t>
  </si>
  <si>
    <t>用于本市公共租赁住房项目建设及回购资金</t>
  </si>
  <si>
    <t>2469套公租房建设及回购</t>
  </si>
  <si>
    <t>2469</t>
  </si>
  <si>
    <t>支付本市公租房建设及回购所需资金</t>
  </si>
  <si>
    <t>3389</t>
  </si>
  <si>
    <t>解决无住房居民住房困难问题</t>
  </si>
  <si>
    <t>46020024T000001354147-选派来琼挂职干部保障</t>
  </si>
  <si>
    <t>推动科技城高质量发展，促进自由贸易港建设。</t>
  </si>
  <si>
    <t>人员薪酬发放</t>
  </si>
  <si>
    <t>支持科技城高质量发展</t>
  </si>
  <si>
    <t>提升</t>
  </si>
  <si>
    <t>46020024T000001354150-崖州湾科技城建设发展专项资金</t>
  </si>
  <si>
    <t>目标1：推进科技城路网等基础设施建设以及土地收储，提升基础设施便利化和服务保障水平。
目标2：加快科技城产业培育和发展、重点产业项目扶持、创业扶持、重点科研项目支持、科技成果转换扶持、产品创新奖励、重点企业引进奖励，促进科技城高质量发展。
目标3：支持高端人才奖励、人才住房补贴、对单位和个人的突出经济贡献奖励，促进自由贸易港建设。
目标4：推进科技城文化、教育、体育、医疗和商业等公共服务配套设施，提高科技城公共服务水平。</t>
  </si>
  <si>
    <t>重点科研项目支持</t>
  </si>
  <si>
    <t>人才奖励、人才住房补贴</t>
  </si>
  <si>
    <t>基本公共服务水平</t>
  </si>
  <si>
    <t>元/支</t>
  </si>
  <si>
    <t>46020024T000001354153-法定机构年度考核奖励</t>
  </si>
  <si>
    <t>1.推进科技城发展和建设，保障科技城的日常运转；
2.提高科技城公共服务水平，保障人员薪酬发放。</t>
  </si>
  <si>
    <t>薪酬发放</t>
  </si>
  <si>
    <t>运营与发展</t>
  </si>
  <si>
    <t>持续运营</t>
  </si>
  <si>
    <t>46020024T000001354187-G98环岛高速公路三亚崖州湾科技城段改建工程</t>
  </si>
  <si>
    <t>加快建设G98环岛高速公路三亚崖州湾科技城段改建工程，完成崖城互通匝道、高速主线、地面路；完成隧道内机电消防交安等工程施工，确保工程完工。</t>
  </si>
  <si>
    <t>高速主线及交安工程</t>
  </si>
  <si>
    <t>km</t>
  </si>
  <si>
    <t>互通区地面道路及交安工程</t>
  </si>
  <si>
    <t>隧道内完成机电消防交安等内容</t>
  </si>
  <si>
    <t>崖城互通区桥梁、匝道主体及交安工程</t>
  </si>
  <si>
    <t>1.42</t>
  </si>
  <si>
    <t>完工项目验收合格率</t>
  </si>
  <si>
    <t>可实现深海科技城与南繁科技城的连接，促进周边地块发展</t>
  </si>
  <si>
    <t>交通建设符合环评审批要求</t>
  </si>
  <si>
    <t>符合</t>
  </si>
  <si>
    <t>46020024T000001354198-海南省三亚市海洋生态保护修复工程项目</t>
  </si>
  <si>
    <t>完成海域使用审批工作，完成砂源协调工作，完成沙滩修复工程与珊瑚礁修复工程，项目交工验收。</t>
  </si>
  <si>
    <t>沙滩修复工程</t>
  </si>
  <si>
    <t>4.74</t>
  </si>
  <si>
    <t>珊瑚礁修复工程</t>
  </si>
  <si>
    <t>可提升崖州湾以及东锣岛海域附近生态可持续发展</t>
  </si>
  <si>
    <t>46020024T000001354262-选派来琼挂职干部保障(中央商务区）</t>
  </si>
  <si>
    <t>保障来琼挂职干部的吃住行、医疗、生活补贴及探亲交通等费用支出。</t>
  </si>
  <si>
    <t>保障挂职干部数量</t>
  </si>
  <si>
    <t>挂职干部保障质量</t>
  </si>
  <si>
    <t>管理局满意度</t>
  </si>
  <si>
    <t>46020024T000001354298-商务发展专项资金</t>
  </si>
  <si>
    <t>奖励资金用于开展招商引资有关工作</t>
  </si>
  <si>
    <t>信息报送及时率</t>
  </si>
  <si>
    <t>签约落地率</t>
  </si>
  <si>
    <t>推动招商</t>
  </si>
  <si>
    <t>有效推动</t>
  </si>
  <si>
    <t>46020024T000001354356-中央商务区管理局体制资金</t>
  </si>
  <si>
    <t>1. 园区项目建设
2. 园区招商引资
3. 园区企业和人才奖励
4. 建设园区公共服务配套设施，提高园区公共服务水平</t>
  </si>
  <si>
    <t>奖补园区企业</t>
  </si>
  <si>
    <t>引进规模企业数量</t>
  </si>
  <si>
    <t>园区整体税收水平</t>
  </si>
  <si>
    <t>46020024T000001354415-中央商务区法定机构年度考核奖励</t>
  </si>
  <si>
    <t xml:space="preserve">1.推进中央商务区发展和建设，保障日常运转；
2.提高中央商务区公共服务水平，保障人员薪酬发放。
</t>
  </si>
  <si>
    <t>薪酬发放员工人数</t>
  </si>
  <si>
    <t>46020024T000001354449-中国海南国际文物艺术品交易中心项目公司注册资本金</t>
  </si>
  <si>
    <t xml:space="preserve">该笔资金用于支付中国海南国际文物艺术品交易中心项目建设资金，保障项目建设。
</t>
  </si>
  <si>
    <t>项目固定资产投资纳统金额</t>
  </si>
  <si>
    <t>投资回报率</t>
  </si>
  <si>
    <t>46020024T000001355384-三亚市招才引智活动</t>
  </si>
  <si>
    <t>引进人才大于1次/每年</t>
  </si>
  <si>
    <t>引进人才大于1批</t>
  </si>
  <si>
    <t>三亚市招才引智活动满意度</t>
  </si>
  <si>
    <t>46020024T000001355409-三亚市市级技能大师工作室评选经费</t>
  </si>
  <si>
    <t>三亚市市级技能大师工作室评选经费</t>
  </si>
  <si>
    <t>满意度大于70%</t>
  </si>
  <si>
    <t>46020024T000001356586-科研项目</t>
  </si>
  <si>
    <t>事业单位科研合作项目</t>
  </si>
  <si>
    <t>单位科研合作项目</t>
  </si>
  <si>
    <t>研发新品种数</t>
  </si>
  <si>
    <t>46020024T000001356842-经营项目</t>
  </si>
  <si>
    <t>事业单位青瓜苗、茄子苗 、辣椒苗、百香果苗等自营项目</t>
  </si>
  <si>
    <t>青瓜苗、茄子苗 、辣椒苗、百香果苗等</t>
  </si>
  <si>
    <t>带动大三亚经济圈农业发展</t>
  </si>
  <si>
    <t>46020024T000001357041-智慧档案库房建设</t>
  </si>
  <si>
    <t>对档案进行集中统一、安全、可控有限的管理，拯救挽回有效保存重要档案。</t>
  </si>
  <si>
    <t>2024年内完成建设</t>
  </si>
  <si>
    <t>2025</t>
  </si>
  <si>
    <t>对林场档案进行规范化</t>
  </si>
  <si>
    <t>提高档案管理效率</t>
  </si>
  <si>
    <t>46020024T000001357794-三无船舶安全技术评估</t>
  </si>
  <si>
    <t>1.完成2024年“三无”船舶安全技术评估工作。2.对第三方出具的评估报告进行验收合格。3.评估工作需在11月底前完成。</t>
  </si>
  <si>
    <t>开展三无船舶安全技术评估工作次数</t>
  </si>
  <si>
    <t>第三方出具报告验收合格率达到</t>
  </si>
  <si>
    <t>对纳管船舶应评尽评达到</t>
  </si>
  <si>
    <t>46020024T000001358383-城镇保障性安居工程（直达资金）</t>
  </si>
  <si>
    <t>用于本市2469套公共租赁住房项目建设及回购</t>
  </si>
  <si>
    <t>2469套公共租赁住房项目建设及回购</t>
  </si>
  <si>
    <t>支付本市2469套公租房建设及回购所需资金</t>
  </si>
  <si>
    <t>解决本市无住房居民住房困难问题</t>
  </si>
  <si>
    <t>46020024T000001359914-非物质文化遗产保护资金</t>
  </si>
  <si>
    <t>非物质文化遗产保护资金</t>
  </si>
  <si>
    <t>非物质文化活动</t>
  </si>
  <si>
    <t>36</t>
  </si>
  <si>
    <t>46020024T000001360138-重度残疾人居家环境无障碍改造经费</t>
  </si>
  <si>
    <t>重度残疾人居家环境无障碍改造经费</t>
  </si>
  <si>
    <t>46020024T000001360813-民政发展专项资金</t>
  </si>
  <si>
    <t>门</t>
  </si>
  <si>
    <t>46020024T000001361313-地下水环境状况调查</t>
  </si>
  <si>
    <t>目标1：通过本项目的实施，查明三亚市历史遗留陈腐垃圾堆存区影响地下水环境质量的陈腐垃圾性质、空间分布等状况。
目标2：全面、系统、准确掌握三亚市历史遗留陈腐垃圾堆存区及周边地下水环境质量总体状况，查明地下水污染程度、污染范围、污染成因、污染途径等。
目标3：提出陈腐垃圾堆存区及周边地下水环境管理建议，为分类制定地下水污染风险管控方案提供依据。</t>
  </si>
  <si>
    <t>项目实施周期</t>
  </si>
  <si>
    <t>地下水环境监测井</t>
  </si>
  <si>
    <t>地下水环境调查面积</t>
  </si>
  <si>
    <t>13.93</t>
  </si>
  <si>
    <t>地下水、土壤、地表水、堆存物检测样品</t>
  </si>
  <si>
    <t>1791</t>
  </si>
  <si>
    <t>检测样品采样、样品流转和实验室分析等的质量控制均按照相关检测标准执行，项目通过验收</t>
  </si>
  <si>
    <t>项目对当地社会稳定、经济发展有影响显著</t>
  </si>
  <si>
    <t>完成</t>
  </si>
  <si>
    <t>通过具体的项目实施，提高居民环境保护意识，推动改善周边居民的生活环境，有效节约后期地下水污染防治成本，推动垃圾堆存区土地资源再利用</t>
  </si>
  <si>
    <t>提高、完成、有效促进</t>
  </si>
  <si>
    <t>为采取风险管控措施提供依据，有助于改善地下水环境状况</t>
  </si>
  <si>
    <t>46020024T000001361335-保障性住房商铺补缴地价款及办证相关经费</t>
  </si>
  <si>
    <t>办理“同心家园”一期、三期、六期（南北）、十三期、二十九期、二十二期等保障性住房商铺办证及地价款补缴</t>
  </si>
  <si>
    <t>2246.56</t>
  </si>
  <si>
    <t>”一期、三期、六期（南北）、十三期、二十九期、二十二期等保障性住房商铺销售可增加财政收入</t>
  </si>
  <si>
    <t>46020024T000001364486-基层社会保障</t>
  </si>
  <si>
    <t>保障各项基层社会管理事项正常运转</t>
  </si>
  <si>
    <t>村居数量</t>
  </si>
  <si>
    <t>46020024Y000001300978-综合运行事务</t>
  </si>
  <si>
    <t>保障单位办公正常运转；做好部门宣传工作，组织培训</t>
  </si>
  <si>
    <t>印制杂志数量</t>
  </si>
  <si>
    <t>提升宣传力度</t>
  </si>
  <si>
    <t>完成提案工作、委员工作、政策研究、办公设备购置、宣传工作、节约型机关创建、精神文明建设、禁塑、无烟机关、创文巩卫、党建工作和节假日慰问等综合事务保障工作。</t>
  </si>
  <si>
    <t>宣传工作</t>
  </si>
  <si>
    <t>办公设备更新维护</t>
  </si>
  <si>
    <t>提案和社情民意反映群众关心的热点难点问题</t>
  </si>
  <si>
    <t>保障市委办公会议、设备设施维修维护正常运行；负责做好领导决策落实、重大会议活动、重大接待联络，市直各部门的综合协调工作；协调全市重要会议、重大活动；管理机关保安队伍和指导驻市委公安交警做好安全保卫业务工作</t>
  </si>
  <si>
    <t>办公设备购置数量</t>
  </si>
  <si>
    <t>台套</t>
  </si>
  <si>
    <t>市委办机要交通站完成任务出差率</t>
  </si>
  <si>
    <t>保障春河小区一二三区（市领导住宅小区）公产房物业管理、小区综合楼及公产房修缮维修维护等； 春河东岸小区（市领导周转住房）运行管理服务、小区修缮及日常维修维护等；29期处级干部周转房食堂运行管理、闲置周转房物业管理、消防设施设备维修维护等；保障市领导调研用车；常委因公出差差旅；中心办公运转；市党代表大会、市委全会等市委审批，且市委办承办的市直一、二类会议、市委书记、副书记主导在三亚市内进行（或开展）公务活动和工作预算经费在我中心的市委领导在省内其他市县开展公务活动的场地、影音设备租赁支出。</t>
  </si>
  <si>
    <t>缴纳小区公共区域水电费及时率</t>
  </si>
  <si>
    <t>小区设施设备故障排除率</t>
  </si>
  <si>
    <t>市委领导省内其他市县开展公务活动场地与设备保障完成率</t>
  </si>
  <si>
    <t>小区白蚁防治住户满意度</t>
  </si>
  <si>
    <t>202001-三亚市接待办公室</t>
  </si>
  <si>
    <t>严格执行相关政策，保障单位日常运转，预算编制科学合理，减少结余资金，合理使用相关费用。</t>
  </si>
  <si>
    <t>预算编制质量=（执行数-预算数）/预算数</t>
  </si>
  <si>
    <t>保障组织部本级日常工作正常运转及春节慰问离休干部及厅级以上退休干部节假日慰问。</t>
  </si>
  <si>
    <t>印刷费支出</t>
  </si>
  <si>
    <t>开展各项活动</t>
  </si>
  <si>
    <t>204001-中共三亚市委机构编制委员会办公室</t>
  </si>
  <si>
    <t>完成项目支出进度，支付劳务派遣、信息网络管理、日常其他杂项等费用，保障单位正常办公，促进办公环境优化，推动全市机构编制管理工作。</t>
  </si>
  <si>
    <t>购买综合复印机1台，空调2台，碎纸机2台等</t>
  </si>
  <si>
    <t>购买保安保洁、会务及后勤服务等劳务项目</t>
  </si>
  <si>
    <t>保障单位日常工作正常运转，优化办公环境，提高工作人员和群众满意率。</t>
  </si>
  <si>
    <t>204002-三亚市机构编制事务中心</t>
  </si>
  <si>
    <t>完成全市党政群机关及事业单位网上名称进行注册或续费。</t>
  </si>
  <si>
    <t>网上域名100%</t>
  </si>
  <si>
    <t>保障单位日常工作正常运转，提高工作人员和群众满意度</t>
  </si>
  <si>
    <t>保障我单位以文辅政、深化改革以及推进自贸港建设等工作。</t>
  </si>
  <si>
    <t>意见建议或文稿被采纳次数</t>
  </si>
  <si>
    <t>在做好办公环境等硬件方面工作的基础上，保证整个知识产权保护中心的正常运行，确保业务能够正常开展，推动三亚市知识产权服务体系建设。</t>
  </si>
  <si>
    <t>购买服务支付完成及时率</t>
  </si>
  <si>
    <t>保证办公面积</t>
  </si>
  <si>
    <t>开展企业调研次数</t>
  </si>
  <si>
    <t>保护中心机房设备正常运营天数</t>
  </si>
  <si>
    <t>330</t>
  </si>
  <si>
    <t xml:space="preserve">1.办公室日常工作、2.理论教育活动、3.机关党员学习、4.组织人事科培训及活动5.意识形态工作及扫黄打非工作、6.市委讲师团宣讲费用、7.文化产业工作经费（出省参加文博会等各项会展）。
</t>
  </si>
  <si>
    <t>办公设备购置</t>
  </si>
  <si>
    <t>41</t>
  </si>
  <si>
    <t>学习、培训场次</t>
  </si>
  <si>
    <t>理论教育（国防教育）、社会宣讲场次</t>
  </si>
  <si>
    <t>工作人员满意度</t>
  </si>
  <si>
    <t>保障市委网信办各科室行政工作正常运转</t>
  </si>
  <si>
    <t>工作人员调研、考察次数</t>
  </si>
  <si>
    <t>通过培训提高网信工作者业务水平</t>
  </si>
  <si>
    <t>保持机关运行良好</t>
  </si>
  <si>
    <t>贯彻落实加强党对统一战线工作集中统一领导的要求，了解情况、掌握政策、协调关系、安排人事、增进共识、加强团结，协调统一战线各方面关系；
组织和落实中央、省委、市委关于统一战线和民族事务工作重大决策部署；
执行省委、市委关于建设中国（海南）自由贸易试验区、中国特色自由贸易港的政策措施，巩固和发展爱国统一战线。</t>
  </si>
  <si>
    <t>聘请法律顾问人数</t>
  </si>
  <si>
    <t>委托开展资产、财务等管理工作次数</t>
  </si>
  <si>
    <t>开展党建活动次数</t>
  </si>
  <si>
    <t>保障市委政法委各部、科、室日常运行，市法学会工作经费及市见义勇为基金会工作经费</t>
  </si>
  <si>
    <t>公务接待完成数量</t>
  </si>
  <si>
    <t>经费支出完成率</t>
  </si>
  <si>
    <t>委工作人员满意度</t>
  </si>
  <si>
    <t>保障单位日常管理正常运行，综合经费正常支出。</t>
  </si>
  <si>
    <t>保障会议及培训次数</t>
  </si>
  <si>
    <t>保障办公设备正常运转</t>
  </si>
  <si>
    <t>保障指导社区网格化服务工作开展</t>
  </si>
  <si>
    <t>保障委机关和留置中心正常运转。</t>
  </si>
  <si>
    <t>征订全市一报两刊覆盖率</t>
  </si>
  <si>
    <t>委办公楼和留置中心服务人员满意度</t>
  </si>
  <si>
    <t>一、开展“美好生活、民法典相伴”主题宣传月、禁毒宣传月暨“6.26”国际禁毒日法治宣传、“12.4”宪法宣传周等活动，预算0.5万元。二、开展纪律警示教育、调查审理党员违纪案件、印刷或购买机关纪检监察工作有关文书、资料等，预算1万元。三、支付党建信息宣传、信息管理技术服务费用预算30万元，1.与三亚传媒集团续约2024－2025年党建信息宣传技术服务合同，约240000元。2.与市信息化基础设施投资建设发展有限公司续约2024—2025年信息管理技术服务合同,约60000元。维护三亚机关党建网和微信公众号、机关工委共建服务信息管理系统，传播机关党建工作“好声音”。四、购买各类学习辅导用书，40人，每人配发15册，每册预估均价75元，预算4.5万元。五、组织外出学习、考察、参观等学习借鉴其他单位先进做法，预算2万元。分批共40人次，1天，每人500元/天。六、宣传氛围布置等。制作宣传展板、横幅等1万元。营造学习宣传贯彻习近平新时代中国特色社会主义思想的浓厚氛围，引导党员干部立足本职岗位，建功立业。七、党建品牌创建等预算2.5万元。印制宣传资料500册，每册预估价格40元，共2万元；印制思想政治工作示范点牌匾、证书，20套，每套250元，共5000元。推介先进基层党组织、品牌创建优秀单位的党建工作经验、亮点，推动市直机关党组织建设全面进步、全面过硬。八、“无烟机关创建”宣传栏和开展机关作风建设工作，经费预算共计2.2万元。九、党支部活动经费2.85万元，其中开展主题党日活动，租车费3次×2000元=6000元，制作横幅5条×200元=1000元，党支部规范化建设经费4000元，印刷费2520元；走访慰问经费1.5万元。十、开展党建工作经验交流工作2.16万元，其中租车费2次×4300元=8600元，住宿费10人×550元×2次=11000元，用餐费10人×100元×2次=2000元。十一、工委工会补助预算8.04万元，主要开展职工活动及参加上级工会各项运动会服装、保险、器材等。 一是文体活动支出3.53万元，主要为开展1次职工活动及参加上级工会各项运动会服装、保险、误餐、器材等费用;组织职工参加全民健身服装、误餐等费用；二是会员活动支出3.71万元，其中：1.会员生日慰问0.68万元，2.婚丧嫁娶、退休等慰问1万元，3.春秋2次游租车、午餐、门票等费用1.7万元，4.组织会员  观看2次教育电影0.33万元；三是职工书屋活动支出0.8万元，主要为购置工会图书报刊等费用。十二、党群服务中心综合工作经费375万元。（一）办公费335万元（包含办公用房租赁费285万/年，物业费、水气电网费、办公用品采购费等计50万元）；（二）法律咨询服务费20万元；（三）接待费20万元。十三、办公室预算费用合计33.42万元。其中：1.工委办公室日常综合事务性经费20万元。主要为日常办公、差旅、印刷、电话费等综合事务性工作经费20万元；2.法律服务费1万元，用于支付我委聘请常年法律顾问费用；3.志愿者午餐费0.6万元；4.市委直属机关工委办公设备等更新（办公桌椅2套，每套2500元，共需5000元；办公电脑2台，每台8000元，共需16000元；保险柜1个0.34万元、打印机1台0.2万元、碎纸机2个0.18万元)（共计2.82万元）；5.乡村振兴工作队驻村第一书记，需安排驻村工作经费、驻村干部保险费、驻村干部交通费2万元；6.2023年工委办公室报刊杂志费用5万元；7.乡村振兴干部驻村房屋租赁2万元。
十四、党群服务中心固定资产费用41.8万元。计划采购“三亚‘双报到’党群服务调度指挥中心大厅”（90平方米）和“三亚‘双报到’党群服务联合办公区”（60平方米）所需设备，其中：三亚‘双报到’党群服务调度指挥中心大厅计划购置空调4台，每台6000元，共需24000元；会议桌椅一批，每平米450元，共90平方米，共需40500元；会议平板触控一体机1台，共需200000元；会议室麦克风（一拖八）5组，每组5500元，共需27500元。三亚‘双报到’党群服务联合办公区计划购置办公座椅10套，每套2500元，共需25000元；办公电脑10台，每台8000元，共需80000元；茶几1张，每张500元，共需500元；书柜10组，每组1000元，共需10000元；饮水机1台，每台500元，共需500元；文件柜10组，每组1000元，共需10000元。（新增项目，根据《中共三亚市委党建引领基层治理推进机制关于印发&lt;“万名党员连万家、民意诉求马上办”三亚推动党建引领基层治理“双报到”行动方案&gt;的通知》（三治理机制发〔2023〕10号）等有关部署要求，需建设指挥大厅和联合办公区）。</t>
  </si>
  <si>
    <t>购买党建等各类学习辅导书籍</t>
  </si>
  <si>
    <t>购买或印刷法律法规书籍或相关文书资料，开展普法宣传教育</t>
  </si>
  <si>
    <t>续约党建信息宣传技术服务合同，宣传党的路线方针政策，确保党员干部群众受教育</t>
  </si>
  <si>
    <t>干部职工认可满意度</t>
  </si>
  <si>
    <t>完成全年行政工作</t>
  </si>
  <si>
    <t>设备配置率</t>
  </si>
  <si>
    <t>宣讲活动开办场次</t>
  </si>
  <si>
    <t>宣讲活动参与人数</t>
  </si>
  <si>
    <t>史志办领导干部不满意投诉</t>
  </si>
  <si>
    <t>史志办领导干部对购买社会服务的满意度</t>
  </si>
  <si>
    <t>主要用于开展活动、组织培训、召开各类会议、差旅、订阅学习用杂志报刊、机关日常开支等。</t>
  </si>
  <si>
    <t>出列席会议人数</t>
  </si>
  <si>
    <t>党员培训满意、组织活动的对象满意度</t>
  </si>
  <si>
    <t>该项目为我单位当年度完成的经常性项目，全部为财政拨款，主要用于开展盟务活动、组织培训、召开各类会议、差旅、订阅学习用杂志报刊、机关日常开支等。</t>
  </si>
  <si>
    <t>组织活动1次</t>
  </si>
  <si>
    <t>举办培训班1次</t>
  </si>
  <si>
    <t>订阅盟员学习杂志、报刊等</t>
  </si>
  <si>
    <t>保障机关正常运转</t>
  </si>
  <si>
    <t>组织培训</t>
  </si>
  <si>
    <t>提升会员履职能力，组织会员进行社会服务</t>
  </si>
  <si>
    <t>会员满意度</t>
  </si>
  <si>
    <t>用于开展活动、组织培训、召开各类会议、差旅、订阅学习杂志报刊、机关日常开支等</t>
  </si>
  <si>
    <t>政协提案</t>
  </si>
  <si>
    <t>培训活动</t>
  </si>
  <si>
    <t>维持办公室正常运转，年内至少组织1次培训班，1次义诊活动等，积极参加省委会、市政协、市委统战部等组织的活动</t>
  </si>
  <si>
    <t>参加活动次数</t>
  </si>
  <si>
    <t>组织活动次数</t>
  </si>
  <si>
    <t>举办培训班次数</t>
  </si>
  <si>
    <t>党员参加培训和活动满意度</t>
  </si>
  <si>
    <t>主要用于开展活动、组织培训、召开各类会议、差旅、订阅学习用杂志报刊、机关日常开支等机关运行事项</t>
  </si>
  <si>
    <t>举办培训次数</t>
  </si>
  <si>
    <t>社会服务活动</t>
  </si>
  <si>
    <t>保障职工工作开展</t>
  </si>
  <si>
    <t>机关日常工作，社务活动、社会服务活动，加强组织建设，组织社员培训，召开各类会议，公务接待，公务用车运行和维护等综合事务</t>
  </si>
  <si>
    <t>自我教育活动</t>
  </si>
  <si>
    <t>保障开展活动、组织培训、召开各类会议、差旅、订阅学习用杂志报刊、机关日常开支等。</t>
  </si>
  <si>
    <t>参与率</t>
  </si>
  <si>
    <t>参加培训人数</t>
  </si>
  <si>
    <t>慰问台胞人数</t>
  </si>
  <si>
    <t>台胞对活动的满意度</t>
  </si>
  <si>
    <t>购置办公设备及保障党校日常运转</t>
  </si>
  <si>
    <t>购置我校学员中心固定资产配置</t>
  </si>
  <si>
    <t>32.13</t>
  </si>
  <si>
    <t>保障我校其他行政运行支出</t>
  </si>
  <si>
    <t xml:space="preserve">确保单位日常水、电、办公用品基本需要，开展全市国民经济、社会发展中全局性、战略性、长期性问题研究等各类课题，提供市政府决策的参考方案和政策性建议，做好督查、会务、政务公开、海防、信访、档案、国防动员等工作。 </t>
  </si>
  <si>
    <t>评估报告数量</t>
  </si>
  <si>
    <t>完成日常水电费缴交月份</t>
  </si>
  <si>
    <t>开展精神文明建设活动次数</t>
  </si>
  <si>
    <t>群众对政风行风热线节目满意度</t>
  </si>
  <si>
    <t>做好日常档案的保管和利用，定期开关空调，空气消毒机，确保档案库房的温湿度达到要求，无虫害霉害，确保档案库房24小时有人值守，确保档案库房容量足够保管档案。档案得到安全保管(优：可以接收到期档案，库存档案无病虫霉害；良：可部分接收到期档案，无病虫霉害；中：接收不了到期档案，无病虫霉害；低：出现病虫霉害；差：档案出现丢失）</t>
  </si>
  <si>
    <t>档案得到安全保管(优：可以接收到期档案，库存档案无病虫霉害；良：可部分接收到期档案，无病虫霉害；中：接收不了到期档案，无病虫霉害；低：出现病虫霉害；差：档案出现丢失）</t>
  </si>
  <si>
    <t>档案利用次数</t>
  </si>
  <si>
    <t>保障驻北京联络处正常运转，为三亚市各机关单位在北京开展活动提供服务</t>
  </si>
  <si>
    <t>保障驻北京联络处正常运转</t>
  </si>
  <si>
    <t>更好服务社会</t>
  </si>
  <si>
    <t>服务社会满意</t>
  </si>
  <si>
    <t>1.保障数管中心和热线办日常工作的正常运转；
2.保障党建工作扎实开展；
3.提升城市治理管理能力和水平。</t>
  </si>
  <si>
    <t>数管中心和热线办日常工作正常运转，资金支付进度符合要求</t>
  </si>
  <si>
    <t>创建标准划规范化的基层党组织（好：被评为标准化规范化的示范点；坏：基层党组织标准化规范化示范点建设不达标）</t>
  </si>
  <si>
    <t>提升城市治理管理能力和水平，群众满意度提高</t>
  </si>
  <si>
    <t xml:space="preserve"> 1.市发改委租办公用房费用： 
  2.办公用房维修（护）费，  
  3.市发改委外包物业服务费；                  
  4.挂职干部生活补助、伙食补助及探亲旅费；                    
  5.党建工作经费： 
  6.办公设备购置； 
  7.办公楼水电费；                                             
  8.退休老干部服务保障和日常管理;                               
  9.下属事业单位公开招聘在编在岗人员5人费用：                                  
  10.法定机构（中央商务区管理局和崖州湾科技城管理局）领导班子副职年度考核委托第三方；
  11.法定机构聘请第三方作绩效考核；                    
  12.办公设备维护和耗材费；
  13.公务接待5.22万；
  14.病媒生物防治 
  15.精神文明建设。</t>
  </si>
  <si>
    <t>办公用房租赁</t>
  </si>
  <si>
    <t>保障日常运转</t>
  </si>
  <si>
    <t>保障日常工作运转，提高工作效益</t>
  </si>
  <si>
    <t>1.事业运行经费30万，用于日常工作开支，以保障正常工作运转。
  2.房屋租赁经费52万，用于单位办公楼租赁，以保障日常工作办公。
  3.节能技术咨询、能源审计、节能宣传培训等经费60万。（原市信用信息中心项目，职能划转到市投资服务中心）</t>
  </si>
  <si>
    <t>及时支付办公用房租赁费</t>
  </si>
  <si>
    <t>能源审计</t>
  </si>
  <si>
    <t>节能宣传培训</t>
  </si>
  <si>
    <t>宣传节能，提高节能意识</t>
  </si>
  <si>
    <t>综合事务开支包括临聘人员工资福利等费用和办公设备购置经费等，其中办公设备购置：台式电脑3台，8500元/台，共计2.55万元。</t>
  </si>
  <si>
    <t>购置办公设备</t>
  </si>
  <si>
    <t>开展价格监测数据上传率</t>
  </si>
  <si>
    <t>16.2</t>
  </si>
  <si>
    <t>主要用于办公室日常维修维护，工作午餐费、差旅费、工会经费、购买办公耗材、日常办公用品支出，党建工作经费，办公设备购置，办公楼水电费，公务接待，残疾人就业保障金及保障日常运转费用。</t>
  </si>
  <si>
    <t>购买办公设备购置</t>
  </si>
  <si>
    <t>保障工作正常运行，开展党建工作，上缴工会经费</t>
  </si>
  <si>
    <t>年度菜篮子平价网点保有量达90家，平价蔬菜价格比农贸市场价格低20%左右。</t>
  </si>
  <si>
    <t>年度菜篮子平价网点保有量</t>
  </si>
  <si>
    <t>平价蔬菜价格比农贸市场价格低</t>
  </si>
  <si>
    <t>303007-三亚市粮食和物资储备中心</t>
  </si>
  <si>
    <t>主要用于日常工作开支，以保障中心工作正常运转。</t>
  </si>
  <si>
    <t>保障日常工作运转</t>
  </si>
  <si>
    <t>提高各项工作效率</t>
  </si>
  <si>
    <t xml:space="preserve">
1.合同制工作人员午餐费
2. 体检费
3.聘请专家评审政府采购评审劳务费、
4.日常办公用品及耗材（包含复印纸等日常办公用品、综合性培训宣传及报刊征订费、信息化系统运维保障技术服务费。）
5.维修维护费、（第二期）
 为更好落实机器管招投标工作要求，满足不见开标，人员轨迹系统功能，我中心2024年须对开标室、评标室进行场地改造。
6.人员轨迹系统迁移至省政务云费用（含服务部署、数据库还原、附件库迁移、服务器加固、系统测试、系统切割等费用）。
6.人员轨迹系统迁移至省政务云费用（含服务部署、数据库还原、附件库迁移、服务器加固、系统测试、系统切割等费用）。</t>
  </si>
  <si>
    <t>开评标服务达到预期标准</t>
  </si>
  <si>
    <t>保障中心日常运转</t>
  </si>
  <si>
    <t>开展项目评审，维持办公室正常运转保障科技事务的正常开展，开展各项科技拓展业务活动</t>
  </si>
  <si>
    <t>开展科普活动</t>
  </si>
  <si>
    <t>项目评审工作个数</t>
  </si>
  <si>
    <t>提升微信公众号粉丝数</t>
  </si>
  <si>
    <t>维持单位正常运转，开展各项业务活动。</t>
  </si>
  <si>
    <t>参加培训次数</t>
  </si>
  <si>
    <t>专家咨询次数</t>
  </si>
  <si>
    <t>经费运转保障率</t>
  </si>
  <si>
    <t>确保局机关正常运行，设施设备正常使用，提升民警辅警业务能力，提高对民警辅警的保障力度。</t>
  </si>
  <si>
    <t>相关工作按合同时限要求完成率</t>
  </si>
  <si>
    <t>经费支出年度完成率</t>
  </si>
  <si>
    <t>维修维护项目验收合格率</t>
  </si>
  <si>
    <t>保障日常运转，提升民警辅警业务能力</t>
  </si>
  <si>
    <t>民警满意度</t>
  </si>
  <si>
    <t>维护支队办公楼，办公办案场所干净整洁，办公设备正常使用。保障支队工作顺利开展，支付电话费、办公费等经费，确保工作高效运行。 加大对交通安全的宣传力度，增强群众交通法律的意识。对我支队警用车辆进行维修、保养，购买保险等工作，以保障我支队各项交通勤务工作顺利开展。</t>
  </si>
  <si>
    <t>房屋维修验收合格率</t>
  </si>
  <si>
    <t>保障单位日常运转</t>
  </si>
  <si>
    <t>民警辅警满意度</t>
  </si>
  <si>
    <t>1.保障公安日常工作的正常运转。
2.满足日常办公设备及办公家具的更新需要。</t>
  </si>
  <si>
    <t>设备设施维护及时率</t>
  </si>
  <si>
    <t>维修项目和采购的设备验收合格率</t>
  </si>
  <si>
    <t>设备设施利用率</t>
  </si>
  <si>
    <t>民辅警满意度</t>
  </si>
  <si>
    <t>确保公安工作正常运转</t>
  </si>
  <si>
    <t>分局租赁数量</t>
  </si>
  <si>
    <t>办公设备维护验收合格率</t>
  </si>
  <si>
    <t>执行合法率</t>
  </si>
  <si>
    <t>1.公安后勤保障是一项全方位、多层次、综合性较强的工作，是公安工作的物质基础，是保证公安机关履
行职能，提高战斗力的重要条件，也是保证公安工作高效运转，推进公安建设与发展的支撑点。
2.为了增加民警执法执勤水平，增强民警的法律意识，为初入警人员提供培训平台，为老民警提供进一步
培训的机会。让民警能更好的学习和掌握法律的精髓，在办案中更能好的运用法律，高民警的执勤执能力
和水平。
3.修复破损办公及业务用房。
4.征订报纸、杂志，印刷各类文件等开支，加大对法律法规的宣传力度，增强群众的法律意识。</t>
  </si>
  <si>
    <t>交流培训每年安排一次，人数预计40人。</t>
  </si>
  <si>
    <t>民警、工勤、辅警意外保险覆盖率</t>
  </si>
  <si>
    <t>加大法律法规的宣传覆盖率，增强群众的法律意识</t>
  </si>
  <si>
    <t>提高人民群众对公安工作的满意度</t>
  </si>
  <si>
    <t xml:space="preserve">及时更换陈旧设备，缴纳水电费网费及污水处理等
</t>
  </si>
  <si>
    <t>缴纳12个月水电费网费次数</t>
  </si>
  <si>
    <t>更换办公设备数量</t>
  </si>
  <si>
    <t>提高服务辖区群众效率</t>
  </si>
  <si>
    <t>各部门对后勤保障工作满意度</t>
  </si>
  <si>
    <t>为单位正常工作业务开展后勤保障工作。</t>
  </si>
  <si>
    <t>缴纳水电费次数</t>
  </si>
  <si>
    <t>保障辅警服装人数</t>
  </si>
  <si>
    <t>服装采购质量合格率</t>
  </si>
  <si>
    <t>完善后勤保障，确保拘留所正常运转。</t>
  </si>
  <si>
    <t>足额保障劳务派遣人员劳务费</t>
  </si>
  <si>
    <t>监管场所后勤保障事故发生率</t>
  </si>
  <si>
    <t>保障看守所被监管人员伙食、场所场所保洁、安保等后勤保障工作的正常开展；确保看守所安全稳定运行。</t>
  </si>
  <si>
    <t>被监管人员伙食、场所保洁、安保服务质量</t>
  </si>
  <si>
    <t>看守所安全稳定运行</t>
  </si>
  <si>
    <t xml:space="preserve">保障劳务派遣人员（厨工、保洁、其他临时劳务派遣人员）劳务费、驻所武警部队部分经费、其他行政运行等经费支出。						
</t>
  </si>
  <si>
    <t>劳务派遣人员人数</t>
  </si>
  <si>
    <t>吸纳社会就业人数</t>
  </si>
  <si>
    <t>后勤保障经费（含厨工、保洁等工资、五险、管理费、服装费等）；综合事务及维护</t>
  </si>
  <si>
    <t>公安工作正常开展</t>
  </si>
  <si>
    <t>确保各项综合工作正常运转</t>
  </si>
  <si>
    <t>相关工作按合同要求完成率</t>
  </si>
  <si>
    <t>维修维护项目不合格率</t>
  </si>
  <si>
    <t>特警车辆、装备正常使用率</t>
  </si>
  <si>
    <t>民警、辅警及雇员等满意度</t>
  </si>
  <si>
    <t>确保林区生态安全，治安稳定。</t>
  </si>
  <si>
    <t>相关工作按合同时效要求完成</t>
  </si>
  <si>
    <t>保障办公及办案设备完好率</t>
  </si>
  <si>
    <t>慰问对象生活稳定人数/慰问对象人数</t>
  </si>
  <si>
    <t>312014-三亚市公安局监管场所医疗服务中心</t>
  </si>
  <si>
    <t>确保公安监管医院医疗体系正常运转，保障各项综合事务有序开展。</t>
  </si>
  <si>
    <t>在编人员招录人数</t>
  </si>
  <si>
    <t>医疗机构病床使用率</t>
  </si>
  <si>
    <t>医疗安全事故发生数</t>
  </si>
  <si>
    <t>托管医疗团队医护人员满意度</t>
  </si>
  <si>
    <t>保障办公场所运行保障经费，民政综合工作经费,微信公众号运行及维护费，保障长期雇员的保障经费等相关综合经费等。</t>
  </si>
  <si>
    <t>保障长期聘用雇员人数</t>
  </si>
  <si>
    <t>保障民政事务及时公开</t>
  </si>
  <si>
    <t>保障福利机构开展工作专项经费，工作人员规范化着装，保障适龄供养人员及时得到良好教育及技能培训，提升福利机构绿化卫生等后勤保障工作等。</t>
  </si>
  <si>
    <t>福利机构举办适龄人员冬、夏令营活动场次</t>
  </si>
  <si>
    <t>保障适龄供养人员及时接受教育和得到技能培训</t>
  </si>
  <si>
    <t>推进我市婚俗改革工作，提升婚姻登记工作规范化服务水，营造婚俗改革工作浓烈宣传氛围，引导广大婚姻当事人建立文明简朴婚俗，打造星级婚姻登记机关。</t>
  </si>
  <si>
    <t>开展婚俗改革宣传和活动次数</t>
  </si>
  <si>
    <t>婚姻登记服务质量提升率</t>
  </si>
  <si>
    <t>1.加强救助站工作规范化和服务质量提升建设，提高管理服务水平。
2.确保救助站工作的日常正常运行。
3.为受助人提供物资援助。</t>
  </si>
  <si>
    <t>办公设备采购完成数量</t>
  </si>
  <si>
    <t>保障救助工作正常办公运转</t>
  </si>
  <si>
    <t>救助人满意率</t>
  </si>
  <si>
    <t>314010-三亚市社会组织服务中心</t>
  </si>
  <si>
    <t>综合运行事务经费</t>
  </si>
  <si>
    <t>辅导社会组织成立登记个数</t>
  </si>
  <si>
    <t>社会组织开展社会活动数</t>
  </si>
  <si>
    <t>314011-三亚市困难群体服务中心</t>
  </si>
  <si>
    <t>保障困难群众活动</t>
  </si>
  <si>
    <t>举办慈善宣传推广活动数量</t>
  </si>
  <si>
    <t>慈善活动参与人次</t>
  </si>
  <si>
    <t>受益困难群众人数</t>
  </si>
  <si>
    <t>做好中心物业管理工作、保障中心临聘人员和退休人员各项经费、党建经费和采购办公设备。</t>
  </si>
  <si>
    <t>临聘人员薪酬按时发放率</t>
  </si>
  <si>
    <t>开展党员活动日</t>
  </si>
  <si>
    <t>第三方物业服务合格率</t>
  </si>
  <si>
    <t>墓区绿化率</t>
  </si>
  <si>
    <t>确保司法行政队伍政治正确、业务过硬，服务群众的工作环境优越，职工的办公条件、就餐环境有保障。</t>
  </si>
  <si>
    <t>意识形态工作考核、党风廉政建设考核、老干部工作考核等，单位职工年度参加培训人次</t>
  </si>
  <si>
    <t>党建工作考核、党建目标管理考核等</t>
  </si>
  <si>
    <t>办公楼的正常使用（高：办公楼各项功能完善且能为来访群众提供优越的服务环境，中：办公楼各项功能完善，低：危楼）</t>
  </si>
  <si>
    <t>中</t>
  </si>
  <si>
    <t>省级卫生先进单位（好：是，坏：不是））</t>
  </si>
  <si>
    <t>国家节能单位（好：是，坏：不是）</t>
  </si>
  <si>
    <t>单位职工及来访群众对司法局工作环境的满意度</t>
  </si>
  <si>
    <t>保障单位基本运转所需品，设备维护，调研考察学习与差旅。</t>
  </si>
  <si>
    <t>法律服务终端机等设备使用</t>
  </si>
  <si>
    <t>频率（频道）次</t>
  </si>
  <si>
    <t>保障正常办公运转（党建、调研、培训、学习等）</t>
  </si>
  <si>
    <t>法律服务对象满意度</t>
  </si>
  <si>
    <t>综合运行事务</t>
  </si>
  <si>
    <t>全年缴纳物业费用</t>
  </si>
  <si>
    <t>保障在岗人员日常工作开展</t>
  </si>
  <si>
    <t>53</t>
  </si>
  <si>
    <t>为保证本单位工作正常开展及正常办理相关业务支出。</t>
  </si>
  <si>
    <t>开展职业培训</t>
  </si>
  <si>
    <t>农村劳动力转移就业</t>
  </si>
  <si>
    <t>6200</t>
  </si>
  <si>
    <t>就业困难人员就业人数</t>
  </si>
  <si>
    <t>城镇失业人员再就业人数</t>
  </si>
  <si>
    <t>4300</t>
  </si>
  <si>
    <t>城镇新增就业岗位</t>
  </si>
  <si>
    <t>45000</t>
  </si>
  <si>
    <t xml:space="preserve">全年完成职业技能等级证书和专项能力考核8000人次	，新增高技能人才1200人次，共200场次.			
</t>
  </si>
  <si>
    <t>实施专项能力考核工作</t>
  </si>
  <si>
    <t>培养高技能人才工作</t>
  </si>
  <si>
    <t>单位综合运行事务</t>
  </si>
  <si>
    <t>社保卡持卡数量</t>
  </si>
  <si>
    <t>社保卡办卡效率</t>
  </si>
  <si>
    <t>1.租赁劳动人事争议仲裁办案、办公场所，为当事人及工作人员提供良好办事环境。
2.保证三亚市劳动人事争议仲裁院劳动人事争议案件处理等业务的正常运转。</t>
  </si>
  <si>
    <t>办公场所租赁费支付率</t>
  </si>
  <si>
    <t>劳动人事争议调解成功率</t>
  </si>
  <si>
    <t>劳动人事争议仲裁结案率</t>
  </si>
  <si>
    <t>案件上诉率</t>
  </si>
  <si>
    <t>316010-三亚市创业就业指导中心</t>
  </si>
  <si>
    <t>保障单位日常工作正常开展，维护好办公环境及设施。</t>
  </si>
  <si>
    <t>开展创业主题活动</t>
  </si>
  <si>
    <t>保障单位正常运转</t>
  </si>
  <si>
    <t>提供创业政策，带动更多群体创业</t>
  </si>
  <si>
    <t>316011-三亚市人力资源市场管理中心</t>
  </si>
  <si>
    <t>为确保各类招聘活动、招聘求职登记、供求信息发布等工作正常运转。</t>
  </si>
  <si>
    <t>组织各类招聘活动</t>
  </si>
  <si>
    <t>岗位信息覆盖面</t>
  </si>
  <si>
    <t>完成年度创业担保贷款发放1.2亿元以上。</t>
  </si>
  <si>
    <t>创业担保贷款发放1.2亿元</t>
  </si>
  <si>
    <t>1.2</t>
  </si>
  <si>
    <t>扶持创业120人以上</t>
  </si>
  <si>
    <t>确保我中心各科室正常运转，办公设备状态良好，党建工作的正常开展，保障我中心聘用95名临聘人员的工资，提升我中心工作人员建设自贸区（港）能力水平。</t>
  </si>
  <si>
    <t>完成差旅次数</t>
  </si>
  <si>
    <t>计划年印刷数量</t>
  </si>
  <si>
    <t>外聘人员工资发放人数</t>
  </si>
  <si>
    <t>计划维修（护）次数完成率</t>
  </si>
  <si>
    <t>外聘人员满意度</t>
  </si>
  <si>
    <t>保障日常工作正常运转</t>
  </si>
  <si>
    <t>开展业务培训</t>
  </si>
  <si>
    <t>开展全市财政预算工作会议</t>
  </si>
  <si>
    <t>保障各科室日常工作正常开展</t>
  </si>
  <si>
    <t>全市行政事业单位人员满意度</t>
  </si>
  <si>
    <t>保障支付局日常工作正常运行</t>
  </si>
  <si>
    <t>重点课题调研工作成果</t>
  </si>
  <si>
    <t>干部职工满意度</t>
  </si>
  <si>
    <t>318004-三亚市投资评审中心</t>
  </si>
  <si>
    <t>投资评审工资经费主要目标：一、用于委托第三方中介机构咨询费
                                         二、用于支付评审中心人员（工资、福利、绩效、五险一金、办公用品等支出）</t>
  </si>
  <si>
    <t>评审中心人员培训人数</t>
  </si>
  <si>
    <t>用于委托第三方中介机构咨询费</t>
  </si>
  <si>
    <t>能正常完成职责范围内工作</t>
  </si>
  <si>
    <t>保障办公正常运行</t>
  </si>
  <si>
    <t>律师服务、办公租用、租赁等费用按时支付</t>
  </si>
  <si>
    <t>采购完成率</t>
  </si>
  <si>
    <t>保障单位1000平米办公场所的正常运转</t>
  </si>
  <si>
    <t>单位人员满意度</t>
  </si>
  <si>
    <t>2台笔记本共8600元，3台录音机3300元，1台碎纸机1000元，1台打印机2100元，共15000元。</t>
  </si>
  <si>
    <t>购买十批办公用品</t>
  </si>
  <si>
    <t>保障4个科室工作运转</t>
  </si>
  <si>
    <t xml:space="preserve">确保单位正常运行，开展各项工作。维护日常办公秩序，提高办公效率。创造文明、整洁的办公环境，树立良好的形象。
</t>
  </si>
  <si>
    <t>资金结余率</t>
  </si>
  <si>
    <t>日常工作经费</t>
  </si>
  <si>
    <t>324007-三亚市国土资源和测绘地理信息中心</t>
  </si>
  <si>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保障中心正常运行，支付中心日常工作经费。</t>
  </si>
  <si>
    <t>资金拨付及时率</t>
  </si>
  <si>
    <t>不动产档案信息查询、不动产档案接收和归档</t>
  </si>
  <si>
    <t>35000</t>
  </si>
  <si>
    <t>保障中心办公正常运行</t>
  </si>
  <si>
    <t>服务群众满意度</t>
  </si>
  <si>
    <t>保障单位综合事务正常运行。</t>
  </si>
  <si>
    <t>办公设备故障次数</t>
  </si>
  <si>
    <t>确保单位正常运行，开展各项工作。维护日常办公秩序，提高办公效率。创造文明、整洁的办公环境，树立良好的形象，保障办公正常运行</t>
  </si>
  <si>
    <t>不动产登记业务受理数</t>
  </si>
  <si>
    <t>324012-三亚市规划研究和信息中心</t>
  </si>
  <si>
    <t>确保单位正常运行，开展各项工作，维护日常办公秩序，提高办公效率。创造文明、整洁的办公环境，树立良好的形象，保障办公正常运行</t>
  </si>
  <si>
    <t>查询规划档案</t>
  </si>
  <si>
    <t>保障85平方办公场所正常运转</t>
  </si>
  <si>
    <t>保障单位综合事务正常运行，保障劳务派遣人员工资福利。</t>
  </si>
  <si>
    <t>保障局机关及5个分局综合运行事务、雇员及法规事务经费</t>
  </si>
  <si>
    <t>保障单位全年正常运转</t>
  </si>
  <si>
    <t>购置2台国产笔记本电脑及2台复印机</t>
  </si>
  <si>
    <t>保障单位每年正常运转</t>
  </si>
  <si>
    <t>保障单位运转，购置办公设备</t>
  </si>
  <si>
    <t>保障单位全年运转</t>
  </si>
  <si>
    <t>通过环保宣传活动，增强市民环保意识；完成环保宣传活动30次；完成购置宣传手册5000册。</t>
  </si>
  <si>
    <t>环保宣传活动</t>
  </si>
  <si>
    <t>购置环保宣传手册</t>
  </si>
  <si>
    <t>按时完成环保宣传任务</t>
  </si>
  <si>
    <t xml:space="preserve">根据《三亚市人民政府办公室关于印发三亚市水务局主要职责内设机构和人员编制规定的通知》(三府办）[2009]288号)，充分发挥我局工作职能，确保我市水务工作顺利进行，提高预算编制质量，严格执行预算，保障单位日常运转。						</t>
  </si>
  <si>
    <t>编印材料数量</t>
  </si>
  <si>
    <t>法律顾问经费</t>
  </si>
  <si>
    <t>确保水务工作运转保障率</t>
  </si>
  <si>
    <t>1、保障大隆及抱古两宗水库及其构筑物正常运行；
2、保障城市供水及电网发电正常供给；
3、保证管理局日常工作正常开展。</t>
  </si>
  <si>
    <t>保障大隆、抱古两宗水库及其构筑物正常运行</t>
  </si>
  <si>
    <t>保证城市供水、发电及农田灌溉保障率</t>
  </si>
  <si>
    <t xml:space="preserve">  强化政府对全市供水排水水质监测能力,确保城镇供水安全。										</t>
  </si>
  <si>
    <t>系统上线及时率</t>
  </si>
  <si>
    <t>为了解决水库、渠道等日常维修（护）经费，确保水库安全正常运行。</t>
  </si>
  <si>
    <t>保障水库正常运行</t>
  </si>
  <si>
    <t>确保城市供水的正常保障率</t>
  </si>
  <si>
    <t>保障汤他水库、区间水库、岭渣水库的日常管理、维护以及渠道日常管理、维修等各项工作的正常开展，保障水库正常安全运行。</t>
  </si>
  <si>
    <t>水库各项设施故障率</t>
  </si>
  <si>
    <t>水库周边农田灌溉的正常供水保障率</t>
  </si>
  <si>
    <t>(1)确保三亚市区及海棠区的城区原水正常供应；
（2）做好14.916平方公里的水源林和库区水面的维护管理，做好下游海棠区的防洪安全；
（3）做好赤田水库及其所属水工建筑物、24.6公里长的主干渠的安全运行、管理和维护以及4万亩农田的正常灌溉。</t>
  </si>
  <si>
    <t>城市供水的正常保障率</t>
  </si>
  <si>
    <t>保障水源池水库、福万水库的日常管理、维护以及渠道日常管理、维修等各项工作的正常开展，确保水库的正常安全运行。</t>
  </si>
  <si>
    <t>水库各项设施及设备故障率</t>
  </si>
  <si>
    <t>城市供水及农田灌溉保障率</t>
  </si>
  <si>
    <t>1.确保水旱灾害服务中心正常运行，设施设备状态良好。			
2.确保水旱灾害服务中心会议组织、电子政务、信息综合、公文处理等工作。
3.确保水旱灾害服务人事、机关党务、精神文明建设等工作。</t>
  </si>
  <si>
    <t>资料印刷完成率</t>
  </si>
  <si>
    <t>办公设备状态良好率</t>
  </si>
  <si>
    <t>综合人事工作完成率</t>
  </si>
  <si>
    <t>确保水旱灾害服务中心正常运行，设施设备状态良好</t>
  </si>
  <si>
    <t>完善河长制湖长制工作机制，构建责任明确、协调有序、监管严格、保护有力的河湖管理新模式。建立落实河湖常态化巡查机制，设立河湖专管员队伍，加强信息报送，配合执法与协调处理水事纠纷，引导公众有序地参与河湖管护工作，使得水生态环境逐渐向好，推动河湖健康发展。</t>
  </si>
  <si>
    <t>设备设施正常运行，机构正常运转，有效履行单位职能职责。</t>
  </si>
  <si>
    <t>办公设备故障维护时限</t>
  </si>
  <si>
    <t>机构运转保障率</t>
  </si>
  <si>
    <t>334002-三亚市建设工程质量监督站</t>
  </si>
  <si>
    <t>1、确保单位整体运行正常。
2、确保设施设备状态良好。
3、确保雇员工资按时发放。</t>
  </si>
  <si>
    <t>足额发放2名雇员工资</t>
  </si>
  <si>
    <t>要租赁1275㎡办公场所</t>
  </si>
  <si>
    <t>1275</t>
  </si>
  <si>
    <t>保障设施设备</t>
  </si>
  <si>
    <t>职工及外来办事人员</t>
  </si>
  <si>
    <t>为确保我单位工作的正常开展，现需购买一批办公设备。</t>
  </si>
  <si>
    <t>家具用具购置数量</t>
  </si>
  <si>
    <t>该项目的实施为我单位推动三亚住房保障事业各项工作开展提供了强有力的经费保障。2024年我单位将继续推进保障性住房项目建设；加快推进建成项目竣工结算工作；定期开展质量、安全、文明施工等的监督巡查工作；继续加强保障性住房后续管理。</t>
  </si>
  <si>
    <t>每月按时发放聘用人员工资</t>
  </si>
  <si>
    <t>项目调整次数</t>
  </si>
  <si>
    <t>足额保证缴交聘用人员保险费等</t>
  </si>
  <si>
    <t>1、确保单位工作正常运行；
2、对工作设施、设备不定期进行维护维修；
3、提升单位人员工作环境及业务能务。</t>
  </si>
  <si>
    <t>单位运行经费支出</t>
  </si>
  <si>
    <t>475</t>
  </si>
  <si>
    <t>文件传达率</t>
  </si>
  <si>
    <t>确保单位日常业务开展工作经费支出</t>
  </si>
  <si>
    <t>确保28位工作人员正常开展工作</t>
  </si>
  <si>
    <t>保障260m2办公场所的正常运转</t>
  </si>
  <si>
    <t>260</t>
  </si>
  <si>
    <t>年度雇员工资及五险一金发放。</t>
  </si>
  <si>
    <t>处理工作问题的速度</t>
  </si>
  <si>
    <t>雇员对工作目标完成程度</t>
  </si>
  <si>
    <t>外来办事人员对工作的满意度</t>
  </si>
  <si>
    <t>334009-三亚市地下空间开发利用中心</t>
  </si>
  <si>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</si>
  <si>
    <t>按时完成项目</t>
  </si>
  <si>
    <t>每月巡查项目</t>
  </si>
  <si>
    <t>产生良好的社会效益</t>
  </si>
  <si>
    <t>让群众满意</t>
  </si>
  <si>
    <t>334024-三亚市城建档案馆</t>
  </si>
  <si>
    <t>1.确保单位正常运行，设施设备状态良好。
2.确保档案归档的完整性。
3.提升人员建设自贸区（港）能力水平。</t>
  </si>
  <si>
    <t>办公设备购置完成率</t>
  </si>
  <si>
    <t>档案验收合格率</t>
  </si>
  <si>
    <t>归档档案完好率</t>
  </si>
  <si>
    <t>办公设备自动化，使办公高速化，节约办公时间，提高办公效率。</t>
  </si>
  <si>
    <t>保障机关事务工作运转健康有序，机关工作人员作风进一步改进，岗位服务水平逐步提升</t>
  </si>
  <si>
    <t>投诉咨询等服务办结率</t>
  </si>
  <si>
    <t>机关工作人员岗位培训人次增加</t>
  </si>
  <si>
    <t>开展专项业务委托工作科学规范，业务委托次数</t>
  </si>
  <si>
    <t>降低机关耗能，水电气等费用支出降低</t>
  </si>
  <si>
    <t>保障机关事务工作运转稳定，干部队伍稳定</t>
  </si>
  <si>
    <t>计划2024年开展日常事务性工作</t>
  </si>
  <si>
    <t>保障我市道路和港航运输市场秩序的经济建设</t>
  </si>
  <si>
    <t>保障服务中心工作正常运转</t>
  </si>
  <si>
    <t>综合事务运行包含综保中心工作正常运转经费</t>
  </si>
  <si>
    <t>为我市社会经济建设及工作效率提供保障</t>
  </si>
  <si>
    <t>保障中心工作正常运转</t>
  </si>
  <si>
    <t>　本项目支出主要用于本单位日常管理事务，满足单位正常工作需要，提高工作质量。开支范围包括：聘用人员工资、办公费、差旅费、电信费、物业费、维修（护）费、劳务费、咨询费其他商品和服务性支出。</t>
  </si>
  <si>
    <t>采购办公设备次数</t>
  </si>
  <si>
    <t>支付办公费用次数</t>
  </si>
  <si>
    <t>支付聘用人员工资次数</t>
  </si>
  <si>
    <t>保障单位80人的单位运转</t>
  </si>
  <si>
    <t>根据单位“三定”方案工作职责，用于保障单位正常运作及业务工作正常运转
1.用于保障单位正常运作，综合办公费用（电费、水费、物业费、工会经费、体检费用、下乡租车费用、劳务费等）；
2.用于举办全市村干部特别是“一肩挑”人员管理监督暨农村宅基地改革政策培训班和农村会计培训费用；
3.用于支付单位固定资产清理工作；
4.用于支付常年聘请律师费用。</t>
  </si>
  <si>
    <t>业务工作及时开展</t>
  </si>
  <si>
    <t>举办财经培训</t>
  </si>
  <si>
    <t>聘请常年律师费用</t>
  </si>
  <si>
    <t>保障单位正常运行，严格执行预算编制</t>
  </si>
  <si>
    <t>聘用雇员人数</t>
  </si>
  <si>
    <t>根据实际情况采购办公设备</t>
  </si>
  <si>
    <t xml:space="preserve">　确保单位日常支出，保证单位工作正常运转。有效控制动物疫病的发生，保护动物产品安全、人民生命财产安全、公共卫生安全、确保海南“无疫区、健康岛”成果。保障畜产品质量安全，促进牧业增效、农民增收，确保人民群众吃上放心肉，维护公共卫生安全和社会稳定。
</t>
  </si>
  <si>
    <t>动物疫病.检测、监测工作任务1500</t>
  </si>
  <si>
    <t>保护动物产品安全和人民生命财产安全及维护社会公共卫生安全。</t>
  </si>
  <si>
    <t>为确保单位工作顺利运行，继续做好核实我市热带作物的种植面积、生产管理情况、作物疫情发生区实际面积和情况等各种相关数据，并据此制定措施对策，对热作生产全面情况的调查。</t>
  </si>
  <si>
    <t>举办芒果、槟榔等各类作物技术培训</t>
  </si>
  <si>
    <t>对芒果、槟榔、火龙果等热带作物种植情况进行调查</t>
  </si>
  <si>
    <t>农民热作技术受益率</t>
  </si>
  <si>
    <t>农机购置补贴政策宣传次数</t>
  </si>
  <si>
    <t>保障单位6人的单位运转</t>
  </si>
  <si>
    <t>1、为确保学校农机业务推广培训，支部党建，巩卫和安全生产，聘请会计服务费等工作正常开展。
2、教学培训场地维护及经营性资产整体划转需补办相关产权证明费用支出。</t>
  </si>
  <si>
    <t>聘请每年会计</t>
  </si>
  <si>
    <t>教学培训场地维护</t>
  </si>
  <si>
    <t>保障单位工作正常运转</t>
  </si>
  <si>
    <t>通过项目实施，计划实现单位各项工作正常开展，机构正常运行，固定资产维护到位，办公设备正常使用。</t>
  </si>
  <si>
    <t>新购设备验收合格率</t>
  </si>
  <si>
    <t>单位正常运转率</t>
  </si>
  <si>
    <t>351014-三亚市农业综合开发办公室</t>
  </si>
  <si>
    <t>综合运行事务申请59万元，其中：本办工作探亲费用0.5万元；本办正常办公费用8万元；长期聘用人员1人工资及保险0.6万元/月，共7.2万元；本办工作人员午餐费7人，按20元/工作日计算（一年工作日250天）共3.5万元；下乡费用2万元；本办历年工程审计经费，聘请审计机构劳务费用35万元；本办人员出差费用3万元。</t>
  </si>
  <si>
    <t>出差人次</t>
  </si>
  <si>
    <t>培训班次（会议次数）</t>
  </si>
  <si>
    <t>本项目支出主要用于本单位日常管理事务，满足单位正常工作需要的基础下，提高工作质量。开支范围包括：办公费、购买办公用品、印刷文件材料及物业水电费、咨询费其他商品和服务性支出。</t>
  </si>
  <si>
    <t>全年开展检疫工作天数</t>
  </si>
  <si>
    <t>全年开展防疫，畜产品合格率达90%以上</t>
  </si>
  <si>
    <t>保障动物产品安全，维护社会公共卫生安全。</t>
  </si>
  <si>
    <t>开展农产品质量安全检测，提高产品品质和产量，加强技术队伍建设，全面提升检验检测能力和水平，确保农产品质量安全，实现农业增效、农民增收；加强基础设施建设，购置固定资产，满足检测需求。</t>
  </si>
  <si>
    <t>完成44个违禁农药指标鉴定</t>
  </si>
  <si>
    <t>44</t>
  </si>
  <si>
    <t>确保检测工作正常运转，农产品100%凭证出岛；</t>
  </si>
  <si>
    <t xml:space="preserve">2024年度单位运转经费，保障各项工作正常运行。					</t>
  </si>
  <si>
    <t>采购电脑、复印机等办公设备</t>
  </si>
  <si>
    <t>实现科研成果应用转化率</t>
  </si>
  <si>
    <t>通过实施该项目，确保市乡村振兴局能够正常运转，各项巩固脱贫攻坚成效工作能够有序开展。</t>
  </si>
  <si>
    <t>保障我局全体人员出差人次</t>
  </si>
  <si>
    <t>保障国家、省级巩固脱贫成果各项检查次数</t>
  </si>
  <si>
    <t>召开全市性巩固拓展攻坚成果同乡村振兴有效衔接等工作会议的次数</t>
  </si>
  <si>
    <t>监测对象消除风险户数</t>
  </si>
  <si>
    <t>综合管理工作经费；办公楼水电物业费；固定资产购置；聘请新媒体维护运维经费；定点帮扶责任工作保障经费及帮扶经费，对近10年中央和省资金项目使用情况审计费用</t>
  </si>
  <si>
    <t>会议培训</t>
  </si>
  <si>
    <t>保障单位2024年运转</t>
  </si>
  <si>
    <t>完成我局近10年中央和省资金项目使用情况审计</t>
  </si>
  <si>
    <t>新媒体运维单位公众号信息发布转发</t>
  </si>
  <si>
    <t>单位工作人员满意度</t>
  </si>
  <si>
    <t>在全市做好墙体材料和散装水泥监督管理工作，贯彻落实“禁实”方针及“限制袋装、鼓励散装”方针，大力发展、推广节能、节土、利废、保护环境和改善建筑功能的新型墙体材料，取代能耗高，占地毁田和建筑节能差的黏土实心砖，造福子孙后代，推广散装水泥，减少粉尘污染,提高综合经济效益和社会效益，规范新型墙体材料专项基金和散装水泥专项资金的监管。</t>
  </si>
  <si>
    <t>会议培训费用</t>
  </si>
  <si>
    <t>保障单位本年度运转</t>
  </si>
  <si>
    <t>减少排放</t>
  </si>
  <si>
    <t>节约土地</t>
  </si>
  <si>
    <t>462</t>
  </si>
  <si>
    <t>保障单位各项日常工作的运行，保障人员的费用</t>
  </si>
  <si>
    <t>保障单位每年工作正常运转</t>
  </si>
  <si>
    <t>保障单位工作人员工作环境和谐</t>
  </si>
  <si>
    <t>1.保障单位场馆面积10040平方米每年日常管理的运转；2.保障长期聘用人员各项工资福利稳定。3.保障到馆的单位工作人员和市民读者得到一个良好的工作和阅读环境。</t>
  </si>
  <si>
    <t>物业管理服务天数以及场馆全年正常开放天数</t>
  </si>
  <si>
    <t>单位工作人员和市民读者满意度</t>
  </si>
  <si>
    <t>馆里日常运行费用，包括水电费、物业费、维保费、维修及耗材物料费、设备购置费、退职费、劳务派遣员工工资及社保费等</t>
  </si>
  <si>
    <t>保障单位运转</t>
  </si>
  <si>
    <t>日常运行验收合格率</t>
  </si>
  <si>
    <t xml:space="preserve">保障单位日常工作运行。
</t>
  </si>
  <si>
    <t>保障单位工作运转</t>
  </si>
  <si>
    <t>保证市民游客基本运行，充分利用现有资源，满足集中合署办公条件，办公阵地管理更加有序，进一步推进建设服务工作上新的台阶。</t>
  </si>
  <si>
    <t>保障单位2023年运转</t>
  </si>
  <si>
    <t>保障单位工作人员工资环境和谐</t>
  </si>
  <si>
    <t>综合事务（含办公设备购置）等,发挥局机关职能职责,确保正常运转</t>
  </si>
  <si>
    <t>更新电脑及配件耗材数量</t>
  </si>
  <si>
    <t>局机关全年正常运转为优，否则为差</t>
  </si>
  <si>
    <t>保障综合运行经费，完成各项管理工作所需运行经费支出，强化运行事务管理措施，创造良好教育工作环境。</t>
  </si>
  <si>
    <t>综合教育工作保障率</t>
  </si>
  <si>
    <t>营造优美雅致的育人环境，提高教育教学质量，保障学校正常的教育教学秩序，建设生态校园。</t>
  </si>
  <si>
    <t>事业运行经费支出年度完成率</t>
  </si>
  <si>
    <t>保障学校正常运行，为学生营造良好的学校环境</t>
  </si>
  <si>
    <t>360006-三亚市第二中学</t>
  </si>
  <si>
    <t>学校正常运转，各项工作顺利开展。</t>
  </si>
  <si>
    <t>保障学校正常运行，开展教育教学工作</t>
  </si>
  <si>
    <t>360008-三亚市第四中学</t>
  </si>
  <si>
    <t>保障学校正常运行，为学生营造良好的学习环境</t>
  </si>
  <si>
    <t>好/差</t>
  </si>
  <si>
    <t>营造优美雅致的育人环境，提高教育教学质量，保障了学校正常的教育教学秩序，建设美丽生态校园。</t>
  </si>
  <si>
    <t>中央民族大学附属中学三亚学校在2023年将全面完善学校各项工作。首先，学校的软件方面要不断开拓创新，加强管理，提升综合实力。其次，要做好招生与教师招聘工作，保证师生数量与质量达到预定目标，全面完善教育教学目标和任务，加强教学管理与德育建设，保证学校正常教育教学活动的开展，严格控制失学率，加强教师培训及教研活动，提高教学水平。最后，学校将完善物业部门工作，保证校园环境，同时聘请保安，提高学校安全方面的工作。</t>
  </si>
  <si>
    <t>1750</t>
  </si>
  <si>
    <t>市教育局所属事业单位综合事务经费，足额保障工勤人员工资社保公积金及临聘教师工作午餐费，补充学校电费维修费及他们综合事务经费。</t>
  </si>
  <si>
    <t>综合运行事务经费支出年度完成率</t>
  </si>
  <si>
    <t>受益师生、家长满意率</t>
  </si>
  <si>
    <t>360013-三亚市第一小学</t>
  </si>
  <si>
    <t>保障学校师生的安全及校园的整洁，使学校教学的正常开展，维护学校少年宫正常运，通过培养使学生更能发挥其兴趣及爱好。</t>
  </si>
  <si>
    <t>教师及学生满意度</t>
  </si>
  <si>
    <t>确保学校综合事务运行正常</t>
  </si>
  <si>
    <t>2060</t>
  </si>
  <si>
    <t>学生参加各类竞赛获奖数量</t>
  </si>
  <si>
    <t>保障学校少年宫运转，保障编外人员经费，维持学校日常工作。按需支出，不留结余。</t>
  </si>
  <si>
    <t>安保、物业人员配备率</t>
  </si>
  <si>
    <t>按进度开展活动，在规定时间内完成任务和项目的实施，确保按时支付保安保洁劳务费。</t>
  </si>
  <si>
    <t>定期开展各项教学教研活动</t>
  </si>
  <si>
    <t>按时支付保洁保安劳务</t>
  </si>
  <si>
    <t>有效提高师生身心健康水平</t>
  </si>
  <si>
    <t>保证学校正常运转，让学生享受应有的教育，做让学生满意的教育。</t>
  </si>
  <si>
    <t>收益学生人数</t>
  </si>
  <si>
    <t>学生及教师满意度</t>
  </si>
  <si>
    <t>360041-西南大学三亚中学（三亚市中等职业学校）</t>
  </si>
  <si>
    <t>　中国人民大学附属中学三亚学校是全日制公立学校，设有小学部、初中部、高中部及中外合作办学项目部，2023年7月被评为“海南省一级甲等学校”。办学目标是：“全力挖掘海南省特色教育资源，充分发挥优质学校引领作用，探索适应海南自贸港建设的人才培养模式”。学校要不断开拓创新，加强管理，提升综合实力，建造并维护一流的办学条件与教学设备；要做好招生与教师招聘工作，保证师生数量与质量达到预定目标，全面完成教育教学目标和任务；加强教学管理与德育建设，保障学校正常教育教学活动的开展，严格控制失学率，做好老师培训、教研交流活动与校际合作交流，提高教学水平，在三亚到起到引领和示范作用。</t>
  </si>
  <si>
    <t>学生与家长的满意度</t>
  </si>
  <si>
    <t>上外三亚附中是市委市政府引进合作的具有鲜明办学特色的外语类学校，在海南省建设自由贸易港的当下，探索三亚教育国际化发展道路，旨在为海南省自由贸易港建设培养适应时代发展要求，爱党爱国爱社会主义，具有中国情怀、世界眼光、现代公民意识和创新能力的高素质海南未来建设人才。上外三亚附中对标国际一流名校，在现有的硬软件基础上还需要继续完善和提升，提高招生、教师招聘质量；加强学校的后勤管理，保证校园日常工作得以高效、安全有序地开展，为师生创造良好的学习、生活环境；加强校园文化建设，加大宣传力度；创新和探索课程建设的多样性，全面提升教育教学质量和管理水平，起到标杆作用</t>
  </si>
  <si>
    <t>学生与家长满意度达到90%以上</t>
  </si>
  <si>
    <t>360071-三亚市田家炳高级中学</t>
  </si>
  <si>
    <t xml:space="preserve">综合事务经费是经常性项目，对是保证学校正常运行有重要作用。对产出、效益和满意度三项绩效指标进行综合评价，主要包括人员教育教学工作效率的提高，工作条件的改善，教学效果的绩效指标。
</t>
  </si>
  <si>
    <t>369</t>
  </si>
  <si>
    <t>360092-三亚市育苗学校</t>
  </si>
  <si>
    <t>资金支出年度完成率</t>
  </si>
  <si>
    <t>保障学校正常运行，开展教育活动</t>
  </si>
  <si>
    <t>360093-三亚市崖州湾科技城南开中学</t>
  </si>
  <si>
    <t>市教育局所属事业单位综合事务支出经费，足额保障学校日常经费</t>
  </si>
  <si>
    <t>575</t>
  </si>
  <si>
    <t>学校师生家长满意度</t>
  </si>
  <si>
    <t>360094-三亚市崖州湾科技城南开小学</t>
  </si>
  <si>
    <t>市教育局所属事业单位综合事务经费，足额保障学校日常经费</t>
  </si>
  <si>
    <t>359</t>
  </si>
  <si>
    <t>360095-三亚学院附属小学</t>
  </si>
  <si>
    <t>3095</t>
  </si>
  <si>
    <t>单位日常运行</t>
  </si>
  <si>
    <t>举办培训班</t>
  </si>
  <si>
    <t>“优质服务基层行”活动专家复核</t>
  </si>
  <si>
    <t>设施设备维护完成率</t>
  </si>
  <si>
    <t xml:space="preserve">保证传染病预防、控制、救治、监测、预警、监督检查等项目所需卫生应急物资储备，办公设备完好，水电设施安全高效运行，办公区域整洁干净，后勤保障服务到位。
</t>
  </si>
  <si>
    <t>购买办公设备批次</t>
  </si>
  <si>
    <t>疫情防控应急物资供给率</t>
  </si>
  <si>
    <t>全年安全生产事故发生率</t>
  </si>
  <si>
    <t>1、保障本单位工作持续运转
2、保障党员教育持续性
3、严格执行预算，减少结余资金</t>
  </si>
  <si>
    <t>工作运作保障率</t>
  </si>
  <si>
    <t>保障党员教育持续性</t>
  </si>
  <si>
    <t>362010-三亚市医学会医疗事故技术鉴定工作办公室</t>
  </si>
  <si>
    <t>单位日常开支</t>
  </si>
  <si>
    <t>医疗事故鉴定率</t>
  </si>
  <si>
    <t>医疗事故鉴定当事人满意度</t>
  </si>
  <si>
    <t>项目经费用于单位日常开支，办公场所租赁，与采购固定资产，有效保障2022年单位的正常运转，设备能够及时更新。</t>
  </si>
  <si>
    <t>设备购置</t>
  </si>
  <si>
    <t>提高急救人员应急保障能力，增加接诊人次</t>
  </si>
  <si>
    <t>投诉率</t>
  </si>
  <si>
    <t>日常运行</t>
  </si>
  <si>
    <t>维护维修效果</t>
  </si>
  <si>
    <t>办公设备维修维护完成率</t>
  </si>
  <si>
    <t>单位日常办公正常运转,聘用人员工资、水电费，办公费及健康咨询宣传等宣传费。</t>
  </si>
  <si>
    <t>日常办公运转率</t>
  </si>
  <si>
    <t>受训对象满意度</t>
  </si>
  <si>
    <t>围绕海南省区域医疗中心建设，维持医院稳定运行，持续地提升当地口腔专科医疗技术水平。</t>
  </si>
  <si>
    <t>便民服务功能</t>
  </si>
  <si>
    <t>项目预算数总额控制</t>
  </si>
  <si>
    <t>平安医院天数</t>
  </si>
  <si>
    <t>医务人员满意度</t>
  </si>
  <si>
    <t>用于水电，物业，招聘费用等日常运营管理支出。</t>
  </si>
  <si>
    <t>支付水电费率</t>
  </si>
  <si>
    <t>支付物业费率</t>
  </si>
  <si>
    <t>减轻医院运营支出</t>
  </si>
  <si>
    <t>保障单位各项工作正常运转，充分发挥部门职能。</t>
  </si>
  <si>
    <t>差旅次数</t>
  </si>
  <si>
    <t>培训人数</t>
  </si>
  <si>
    <t>设备用户满意度</t>
  </si>
  <si>
    <t>退休党支部书记300元/每月；开展审计项目误餐费；科室聘请外部人员参与审计项目劳务费及保安、卫生人员劳务费；高级职称人员及32个聘用人员体检费；弥补工会经费及按聘用人员工资总额提取工会经费；党报党刊及省审计厅要求征订审计报刊杂志开展；审计项目人员误餐、宣传广告牌横幅、厨房气费及耗材等其他日常公用支出；办公楼、空调等固定资产维修维护费；公务接待费慰问扶贫点困难户；在编在岗人员职工探亲旅费及乡村振兴人员往来探亲旅费；办公楼及厨房水费；办公楼及厨房电费；聘用人员工作午餐费；开展上级部门临时交办审计项目差旅及参加外单位培训差旅；律师咨询费；采购2台黑白双面打印机、27台笔记本电脑、11台台式电脑；国产打印机5台；135寸LED会议屏；2张办公桌及配套椅子；空调1台等</t>
  </si>
  <si>
    <t>水电费支付及时率</t>
  </si>
  <si>
    <t>开展业务培训次数</t>
  </si>
  <si>
    <t>保障科室日常工作开展的科室数量</t>
  </si>
  <si>
    <t>单位工作人员对办公氛围及文化满意度</t>
  </si>
  <si>
    <t>负责起草、审核本办有关综合性文件；负责机关文电、机要保密、档案管理、信息综合和会务等工作；负责协助办领导督促、检查、协调各科室的业务工作；负责机关的机构编制、组织人事管理、退休干部服务工作；负责党务以及工、青、妇工作；负责机关后勤及财务工作；负责处理历史遗留问题等综合事务。</t>
  </si>
  <si>
    <t>根据工作需求保障差旅经费，全年出差次数</t>
  </si>
  <si>
    <t>协调保障各科室完成相关工作任务，完成90%以上为优，完成80%良，70%为中，60%为低，未完成为差</t>
  </si>
  <si>
    <t>保障本局机关正常履行职能任务，机关干部职工工作积极性能得充分发挥</t>
  </si>
  <si>
    <t>服务本局干部职工各项工作</t>
  </si>
  <si>
    <t>工作积极充分得发挥</t>
  </si>
  <si>
    <t>达到群众满意上级考核达标</t>
  </si>
  <si>
    <t>一、固定资产管理5万元（办公室） 购置明细：1.办公桌椅10套（2500元/套）（办公室）；2.笔记本1台（8500元/台），台式电脑1台（8000元/台）（人事科）3.档案柜4个（1000元/个） ；4.双门打印机1台（4500元/台）。二、办公场所租金及物业管理费、维护费134万元用途：主要用于支付租用房地产服务中心12楼988.26平方米办公楼租金、物业费及水电费用。其中：办公楼年租金120万元，物业管理费一年7.3万元，水电费一年约计5.4万元，维护费一年约计1.3万元。 三、 综合事务管理费73万元（办公室、组织人事科） 用途：主要用于日常办公（10万元）、党组织建设（20万）、信访维稳、档案保密、节能减排、爱国卫生、驻村扶贫工作经费（14万元）；’3.综合事务管理费75万元（办公室、组织人事科）用途：主要用于日常办公、党组织建设（20万）、信访维稳、档案保密、节能减排、爱国卫生、驻村扶贫工作经费。</t>
  </si>
  <si>
    <t>招商引资及办公室零星用品</t>
  </si>
  <si>
    <t>各项工作资金按时限时支付</t>
  </si>
  <si>
    <t>满足机关运行事务比例</t>
  </si>
  <si>
    <t>服务对象满意比例</t>
  </si>
  <si>
    <t>保障好全年机关正在运行工作</t>
  </si>
  <si>
    <t>举办林业相关培训</t>
  </si>
  <si>
    <t>林地被破坏率</t>
  </si>
  <si>
    <t>保障其他综合事务经费</t>
  </si>
  <si>
    <t>保障种苗产地检疫率</t>
  </si>
  <si>
    <t>保障单位7人日常工作有序开展</t>
  </si>
  <si>
    <t>保障无公害防治率</t>
  </si>
  <si>
    <t>保障单位林业科研、科普知识、推广活动及科研设备设施持续运行，提高社会民众对林业知识的认识。提高预算编制质量，严格执行预算</t>
  </si>
  <si>
    <t>科技活动推广</t>
  </si>
  <si>
    <t>受益人群</t>
  </si>
  <si>
    <t>保障单位2024年工作开展，完善资产配置等。</t>
  </si>
  <si>
    <t>二级保护动物增长量</t>
  </si>
  <si>
    <t>保障单位正常运行</t>
  </si>
  <si>
    <t>管辖保护区内无重大破坏事故</t>
  </si>
  <si>
    <t>开展相关统计业务培训，印发相关统计资料，发放聘用人员及政府雇员工资社保、统计执法等。</t>
  </si>
  <si>
    <t>统计执法次数</t>
  </si>
  <si>
    <t>完成我队日常办公秩序保障。</t>
  </si>
  <si>
    <t>费用执行率</t>
  </si>
  <si>
    <t>费用支出金额</t>
  </si>
  <si>
    <t>423003-市统计局普查中心</t>
  </si>
  <si>
    <t>保障单位正常运转，及时对名录库信息进行维护更新。</t>
  </si>
  <si>
    <t>出差次数</t>
  </si>
  <si>
    <t>调研指导次数</t>
  </si>
  <si>
    <t>21000</t>
  </si>
  <si>
    <t>单位维护数量</t>
  </si>
  <si>
    <t>36000</t>
  </si>
  <si>
    <t>保障各办公场所正常运转保障局机关各项工作正常开展</t>
  </si>
  <si>
    <t>不及时缴纳水电等费用导致办公场所、仓库断电等情况</t>
  </si>
  <si>
    <t>派出扶贫干部</t>
  </si>
  <si>
    <t>保密局查处泄密事件</t>
  </si>
  <si>
    <t>保障局机关正常运行</t>
  </si>
  <si>
    <t>效果显著</t>
  </si>
  <si>
    <t>1.加强救灾物资工作规范化和服务质量提升建设，提高管理服务水平。
2.确保救灾物资工作的日常正常运行。
3.为受灾群众提供物资援助。</t>
  </si>
  <si>
    <t>因创文巩卫工作不力被通报批评</t>
  </si>
  <si>
    <t>中心工作人员满意度</t>
  </si>
  <si>
    <t>确保单位各项工作正常运行</t>
  </si>
  <si>
    <t>预算编制质量（指标节余率）</t>
  </si>
  <si>
    <t>1.办公房屋租赁费、水电及物业管理费。2.综合工作经费</t>
  </si>
  <si>
    <t xml:space="preserve">主要用于日常工作开支，以保障中心工作正常运转。
</t>
  </si>
  <si>
    <t>单位正常运转，综合运行经费。</t>
  </si>
  <si>
    <t>产出数量指标</t>
  </si>
  <si>
    <t>服务满意度</t>
  </si>
  <si>
    <t>为保障单位各项事务正常运行。</t>
  </si>
  <si>
    <t>购置办公桌椅、电脑、打印机等</t>
  </si>
  <si>
    <t>保障机关日常运行正常</t>
  </si>
  <si>
    <t>培训人员数量</t>
  </si>
  <si>
    <t>人员培训期数</t>
  </si>
  <si>
    <t>计划差旅完成率</t>
  </si>
  <si>
    <t>支持单位工会活动</t>
  </si>
  <si>
    <t>单位无安全生产事故</t>
  </si>
  <si>
    <t>购置办公设备质量合格率</t>
  </si>
  <si>
    <t>机关运行成本较上年持续降低</t>
  </si>
  <si>
    <t>购置指定书籍保证率</t>
  </si>
  <si>
    <t>472001-三亚市现代服务业产业园管理委员会</t>
  </si>
  <si>
    <t>确保物业管理秩序良好，给单位创造良好环境；完成海棠湾基建项目评估（审），推进海棠湾科学规划；加强宣传推介，加大招商引资力度，扩大海棠湾影响力；确保单位正常运行，设施设备状态良好。</t>
  </si>
  <si>
    <t>编制规划项目数量</t>
  </si>
  <si>
    <t>评估（审）项目数</t>
  </si>
  <si>
    <t>投诉数量</t>
  </si>
  <si>
    <t>育才各局办办公经费及午餐误餐费用支出</t>
  </si>
  <si>
    <t>预算项目执行率</t>
  </si>
  <si>
    <t>保障工作人员误餐补贴人数</t>
  </si>
  <si>
    <t>保障局办工作人员正常办公运转率</t>
  </si>
  <si>
    <t>发展党建联络员增加</t>
  </si>
  <si>
    <t>办公场所办公电费</t>
  </si>
  <si>
    <t>4100</t>
  </si>
  <si>
    <t>相关工作人员培训</t>
  </si>
  <si>
    <t>3278</t>
  </si>
  <si>
    <t>群从满意度</t>
  </si>
  <si>
    <t xml:space="preserve">1、确保教育教学各项工作正常运行等
2、维持运动场地设施设备正常使用
3、提高体育方面项目质量等
4、提高师生工作、学习、生活环境，美化校园等
</t>
  </si>
  <si>
    <t>每年校园设备设施维护维修次数</t>
  </si>
  <si>
    <t>九年义务教育阶段受益的学生人数</t>
  </si>
  <si>
    <t>全体师生的满意度</t>
  </si>
  <si>
    <t>1.确保学校各项工作顺利开展。
2.提高教师教学质量。
3.丰富学校课外活动。</t>
  </si>
  <si>
    <t>临聘人员工资福利支出</t>
  </si>
  <si>
    <t>打造优秀少年先锋队大队</t>
  </si>
  <si>
    <t>用于教育教学、校园的维护维修等校园运转综合事务，促进教育教学活动更好的发展。</t>
  </si>
  <si>
    <t>综合事务</t>
  </si>
  <si>
    <t>用于教育教学、校园的维护维修等校园运转综合事务，促进教育教学活动更好的发展</t>
  </si>
  <si>
    <t>学校和学生家长满意度</t>
  </si>
  <si>
    <t>完成学校综合事务，保障学校工作顺利进行。</t>
  </si>
  <si>
    <t>用于教育教学，综合事务经费，公用经费的支出，校园的维护维修，促进教育教学活动更好的发展。</t>
  </si>
  <si>
    <t>乡镇骨干教师培训计划项目</t>
  </si>
  <si>
    <t>参训教师培训合格率</t>
  </si>
  <si>
    <t>惠及幼儿数</t>
  </si>
  <si>
    <t>用于教育教学，校园的维护维修等校园运转综合事务，促进教育教学活动更好的发展。</t>
  </si>
  <si>
    <t>保障学校运转，校园维护维修</t>
  </si>
  <si>
    <t>提高教育教学水平</t>
  </si>
  <si>
    <t>保障学校运转、校园维修维护</t>
  </si>
  <si>
    <t>1.维持三亚市金融发展局正常行政运转，做好服务保障（包含办公场所租赁维护运转、办公用品、办公设备保障）
2.做好组织建设工作，经费上保证三会一课制度落实。
3.保障职工的办公经费、差旅费、培训费等经费。
4.保障金融发展服务中心招聘及相关工作开展。</t>
  </si>
  <si>
    <t>党员学习会议次数</t>
  </si>
  <si>
    <t>党组会议召开次数</t>
  </si>
  <si>
    <t>组织党建活动次数</t>
  </si>
  <si>
    <t>机关安全事故率</t>
  </si>
  <si>
    <t>金融局职工满意度</t>
  </si>
  <si>
    <t>1.机关运行正常，有序
2.预算执行率达到80%</t>
  </si>
  <si>
    <t>预算执行率达到80%</t>
  </si>
  <si>
    <t>完成各项退役军人事务工作</t>
  </si>
  <si>
    <t>市委退役军人事务工作领导小组成员单位、退役军人、现役军人家庭满意率达到90%以上</t>
  </si>
  <si>
    <t>三亚市退役军人服务中心核定编制数12人，办事接待大厅近400平米，内设有服务大厅、数字宣传区、退役军人氛围营造区。为保障中心办公正常运转，申请此项经费用于服务中心机构管理、办公设备购置与维修，办公消耗用品采购、服务大厅广告宣传氛围营造等日常开支。
三亚市退役军人服务中心办事接待大厅近400平米，因办公用房建于2003年，投入使用时间较长且设施陈旧，为便于维护中心办公的正常运转，申请此项经费用于日常办公场所基础设施的维护。
根据退役军人服务体系结构设置，全市含市级（1个）、区级服务中心、育才生态区服务中心（5个）、各村（大社区、社区、居）服务站（144个），共150个服务机构，涉及工作人员近300名，根据退役军人事务部印发《基层退役军人服务中心（站）工作指南》（退役军人部发〔2019〕57号）通知的第二章第七条“每半年至少组织一次工作人员业务培训，不断提高综合素质”，为提升业务工作能力和保障服务工作质量，申请此项经费用于每年开展全市业务培训（上下半年共两次培训会），外出考察学习。</t>
  </si>
  <si>
    <t>用于日常办公场所基层设施的维护数量</t>
  </si>
  <si>
    <t>保障退役军人权益，保障资金足额发放</t>
  </si>
  <si>
    <t>退役军人到访对窗口满意度</t>
  </si>
  <si>
    <t>1.保障单位管理运转、维护军休所大楼及各项设施系统，积极为军休干部提供各项优质服务
2.军休活动中心管理经费及开展军休干部、无军籍退休职工活动和重阳、八一等节日慰问经费
3.根据《关于组建海南省军休干部“两团一队”工作方案（征求意见稿)》文件精神组建三亚市军休人员艺术团。　
4.根据《退役军人事务部等6部门关于进一步提升移交政府安置的军队离休退休干部服务管理水平的通知》（退役军人部发[2020]56号），建立完善配套齐全、功能完备、规模适当的新建军休所活动场所配套设施及办公需要。</t>
  </si>
  <si>
    <t>定期维护军休大楼及各项设施</t>
  </si>
  <si>
    <t>组建军休艺信团、乐器培训班</t>
  </si>
  <si>
    <t>开展各项军休干部、无军籍退休职工活动</t>
  </si>
  <si>
    <t>军休干部、无军籍职工组织开展活动数</t>
  </si>
  <si>
    <t>军休干部满意度</t>
  </si>
  <si>
    <t>军队无军籍退休职工满意度</t>
  </si>
  <si>
    <t>保障单位工作正常运行。</t>
  </si>
  <si>
    <t>保障人员工会率</t>
  </si>
  <si>
    <t>单位运行正常有序</t>
  </si>
  <si>
    <t>预算执行率</t>
  </si>
  <si>
    <t>障单位正常运行开支，支付水电、物业、劳务费、办公设备购置、制服费用、房屋租赁等费用</t>
  </si>
  <si>
    <t>完成办公场所修缮</t>
  </si>
  <si>
    <t>负责向全市宣传贯彻国家开展标准情报、方针、政策；负责全市标准信息和质量信息的收集、研究、提供国内外技术标准以及法律法规咨询服务。负责三亚市区特种设备检验及各类食品、食品包装材料、日用化工产品、饮用水质、珠宝玉石及贵金属等产品的检验。参加《国家产品质量监督抽查实施规范（日用消费品分册）》监督检验项目检测能力，制定三亚市监督抽查计划并组织实施。</t>
  </si>
  <si>
    <t>完成特种设备业务受理</t>
  </si>
  <si>
    <t>13500</t>
  </si>
  <si>
    <t>完成检验能力项目比对</t>
  </si>
  <si>
    <t>降低特种设备检验引发灾害次数</t>
  </si>
  <si>
    <t>收集药械不良反应/事件报告;组织市内相关监测单位培训;组织5名中心工作人员参加省外交流培训;支付公车运行维护费;印刷药品、医疗器械不良反应科普知识宣传册</t>
  </si>
  <si>
    <t>不良反应事件报告数量</t>
  </si>
  <si>
    <t>发放不良反应科普知识宣传册</t>
  </si>
  <si>
    <t>507005-三亚市重大活动食品安全保障服务中心</t>
  </si>
  <si>
    <t>本项目为保障机构运行、办公设备购置、办公经费、培训费、差旅费、冬休警卫任务误餐费、检测相关设备及耗材费用、工作误餐费、重大活动接待任务住宿费等。</t>
  </si>
  <si>
    <t>507006-三亚市特种设备应急保障服务中心</t>
  </si>
  <si>
    <t>本项目为保障机构运行，办公设备购置、办公经费、、邮电费、培训费、差旅费、误餐费等。</t>
  </si>
  <si>
    <t>包括厂务公开和办公购置设备和公务接待和离退休干部生活补贴。</t>
  </si>
  <si>
    <t>电子公开栏建设经费</t>
  </si>
  <si>
    <t>1.完成办公用品日常购置；
2.确保我委机关正常运行，促进机关党建工作扎实开展；
3.开展绿色环保、禁毒宣传等青年志愿服务；
4.保障中西部计划志愿者生活补贴、保险和社保等福利待遇；
5.通过购买社工服务，解决青少年健康成长一系列问题，营造我市青少年成长的良好环境。</t>
  </si>
  <si>
    <t>发放中西部计划、专职志愿者生活补贴发放及时率</t>
  </si>
  <si>
    <t>购买社工项目</t>
  </si>
  <si>
    <t>开展青年志愿服务活动</t>
  </si>
  <si>
    <t>召开共青团三亚市委员会各委员会议</t>
  </si>
  <si>
    <t>提高青年志愿服务参与人次</t>
  </si>
  <si>
    <t>项目完成时限</t>
  </si>
  <si>
    <t>保障机关正常运转的保运转率</t>
  </si>
  <si>
    <t>保障机关运行状态良好，设施保养得当</t>
  </si>
  <si>
    <t>保障单位行政运行，确保正常办公、乡村振兴工作需求等。</t>
  </si>
  <si>
    <t>预算完成率</t>
  </si>
  <si>
    <t>预算经费支出调整次数</t>
  </si>
  <si>
    <t>新增设备达标率</t>
  </si>
  <si>
    <t>严格按规定标准价格配置超标率</t>
  </si>
  <si>
    <t>各经费完成及时、及时支付</t>
  </si>
  <si>
    <t>工作日</t>
  </si>
  <si>
    <t>工作人员民调满意率</t>
  </si>
  <si>
    <t>一、保障文联机关正常运行和各协会业务顺利开展，充分发挥市文联和市各文艺家协会职能作用，促进社会主义物质文明和精神文明建设，推动我市文艺事业持续健康发展。
二、召开三亚市文联第七次代表大会，保障换届选举工作圆满完成。</t>
  </si>
  <si>
    <t>确保机关工作正常运行</t>
  </si>
  <si>
    <t>提高服务质量及管理水平</t>
  </si>
  <si>
    <t xml:space="preserve">1、 做好办公设备维护、及办公租金及水电费的日常支出。										
 2、 完成本年度办公设备购置和报刊订阅任务。	
 3、 学会能力提升、学术交流与调研。							
</t>
  </si>
  <si>
    <t>采购固定资产</t>
  </si>
  <si>
    <t>保证机关正常运行的保运转率</t>
  </si>
  <si>
    <t>用于每年出版2-3本成果集或与社科相关的书籍9万元；社科培训11万元；一般公务接待0.5万元；办公设备购置2.65万元；乡村振兴工作队员交通补助1.6万元；日常办公设备维修（护）费8万元；日常办公经费14.36万元等。</t>
  </si>
  <si>
    <t>每年出版2-3本成果集或与社科相关的书籍，并且具有国家统一发行刊号（1000册左右），科公开发行的社科刊物。）</t>
  </si>
  <si>
    <t>社科培训</t>
  </si>
  <si>
    <t>保障残联机关正常运转。安排办公设备购置，水电费、公务接待、公车运行费、购买法律服务、下乡调查、调研、出差、购买书报、劳务、委托业务、购买办公用品耗材及维修护、文宣印刷、电信服务、探亲路费、妇女病普查普治、健康体检等。</t>
  </si>
  <si>
    <t>无法正常办公天数</t>
  </si>
  <si>
    <t>断水电次数</t>
  </si>
  <si>
    <t>电话停机次数</t>
  </si>
  <si>
    <t>法律顾问个数</t>
  </si>
  <si>
    <t>办公设备可用率</t>
  </si>
  <si>
    <t>出差下乡报销率</t>
  </si>
  <si>
    <t>机关正常办公持续率</t>
  </si>
  <si>
    <t>残疾人服务正常运转率</t>
  </si>
  <si>
    <t>办公人员对工作环境满意</t>
  </si>
  <si>
    <t>保障残疾人事业运行工作</t>
  </si>
  <si>
    <t>对我市用人单位进行残疾人用工年审</t>
  </si>
  <si>
    <t>推荐残疾人到用人单位就业</t>
  </si>
  <si>
    <t>主要用于保障市侨联的日常综合工作经费支出，包含邮电费、办公费、委托业务费和其他商品服务等办公支出，同时用于国有资产新增购置办公设备的支出，还用于保障三亚市侨联各届委员会委员、侨联干部、基层侨联组织工作骨干人员的素质业务能力提升培训支出等。确保工作顺利进行，完成各项工作任务</t>
  </si>
  <si>
    <t>印刷出版书籍数量</t>
  </si>
  <si>
    <t>开展活动的数量、保障接待等工作任务的数量</t>
  </si>
  <si>
    <t>开展活动收到好评人数</t>
  </si>
  <si>
    <t>保障综合运行事务正常运行；保障党支部规范化建设需求；确保无偿献血基本满足临床需求；宣传造干、遗体器官捐献；进一步推进志愿服务，促进三亚精神文明建设贡献力量。</t>
  </si>
  <si>
    <t>8.21</t>
  </si>
  <si>
    <t>无偿献血人次覆盖率</t>
  </si>
  <si>
    <t>711001-中国国际贸易促进委员会三亚市委员会本级</t>
  </si>
  <si>
    <t>保障贸促工作正常开展。</t>
  </si>
  <si>
    <t>参会参展次数</t>
  </si>
  <si>
    <t>职工探亲次数</t>
  </si>
  <si>
    <t>对中小企业调查</t>
  </si>
  <si>
    <t>联系国内外企业</t>
  </si>
  <si>
    <t>请一家律师事务所</t>
  </si>
  <si>
    <t>交办公电话通讯次数</t>
  </si>
  <si>
    <t>收集国内外商贸信息</t>
  </si>
  <si>
    <t>印刷非优惠原产地证</t>
  </si>
  <si>
    <t>招商引资、知识产权培训</t>
  </si>
  <si>
    <t>法律培训使企业依法办事</t>
  </si>
  <si>
    <t>用于日常固定资产采购、办公用品采购、外包服务等，保障宣传、会议、调研考察等各种对外活动经费，确保市营商局日常工作的正常运转</t>
  </si>
  <si>
    <t xml:space="preserve">总目标：提供政务大厅各项后勤保障、保障政务大厅正常运行。年度目标具体内容：保障政务大厅综合管理（含后勤保障）方面的支出，如房屋租金、水电费、物业及绿化费、房屋日常维修费、政务大厅服务耗材、办公设备采购、聘用人员工资、不见面审批邮寄费用、印刷费、各项应急、创文巩卫、宣传教育等各类内容，按合同约定及财务规定支付，确保中心工作正常运转，为审批工作人员提供有序规范的工作环境，给办事群众提供舒适温馨的办事环境和高效便捷的政务服务，从而提高市民办事满意度。
</t>
  </si>
  <si>
    <t>完成政务大楼租赁工作，提供良好办公环境</t>
  </si>
  <si>
    <t>提供各项后勤服务，保障政务大楼各项服务有序、安全、卫生、便民</t>
  </si>
  <si>
    <t>为群众提供便捷、高效的政务服务（好：政务服务水平高，占全省前列，坏：政务服务水平高，群众办事体验差）</t>
  </si>
  <si>
    <t>712003-三亚市信用信息中心</t>
  </si>
  <si>
    <t>有效、安全、合理使用资金，节约成本，承办好市信用信息共享平台，数据库和“信用三亚”门户网站建设与维护，维持正常办公秩序。</t>
  </si>
  <si>
    <t>开展技术咨询、培训场次</t>
  </si>
  <si>
    <t>提供信用体系服务</t>
  </si>
  <si>
    <t>落实警备区日常行政决策等相关行政管理活动开支。</t>
  </si>
  <si>
    <t>提高行政工作效益</t>
  </si>
  <si>
    <t>完成行政工作达到的社会效益</t>
  </si>
  <si>
    <t>大院全体官兵及职工满意度</t>
  </si>
  <si>
    <t>该项经费主要用于弥补公用经费、办案经费的不足，切实提升四支队社会治安管控、社区安全防范、打击违法犯罪的能力水平，助力自贸港建设。</t>
  </si>
  <si>
    <t>提升民辅警后勤保障能力</t>
  </si>
  <si>
    <t>元/天</t>
  </si>
  <si>
    <t>保证单位行政运行率</t>
  </si>
  <si>
    <t>工作中民辅警满意度</t>
  </si>
  <si>
    <t>完成《海南省消防救援队伍经费管理实施细则（暂行）》（琼财防[2020]852号）文件综合业务费的要求；完成人身意外保险缴纳。</t>
  </si>
  <si>
    <t>意外险足额保障率</t>
  </si>
  <si>
    <t>用于办公场所租赁费、物业管理费、水电费、维修管理费。</t>
  </si>
  <si>
    <t>当年度资金支出完成率</t>
  </si>
  <si>
    <t>警卫任务完成率</t>
  </si>
  <si>
    <t>46020024Y000001352456-城乡义务教育生均公用经费（初中）</t>
  </si>
  <si>
    <t>拨付给城乡义务教育阶段学校公用经费（含住宿费，市级负担部分），测算标准按（直属公办学校初中每生每年1500元，以14800人计；住宿生每生每年300元，以6000人；民办学校初中生每生每年1070元，以5700人计；住宿生每生每年300元，以5700人计）×市级承担比例。</t>
  </si>
  <si>
    <t>经费保障率</t>
  </si>
  <si>
    <t>义务教育均衡发展</t>
  </si>
  <si>
    <t>义务教育学校正常运转、完成教育教学活动和其他日常工作提供保障，提高教育经费使用效益</t>
  </si>
  <si>
    <t>义务教育阶段受益的师生人数</t>
  </si>
  <si>
    <t>780</t>
  </si>
  <si>
    <t>接受义务教育的学生满意度</t>
  </si>
  <si>
    <t>0.14</t>
  </si>
  <si>
    <t>实施项目可持续发挥作用</t>
  </si>
  <si>
    <t>取数说明： 此表只取当年预算及绩效，不包含上年结转结余的预算、绩效信息</t>
  </si>
  <si>
    <t>9.50</t>
  </si>
  <si>
    <t>9.10</t>
  </si>
  <si>
    <t xml:space="preserve">根据琼组通[2019]57号《关于印发选派来琼挂职干部管理办法的通知》编制来琼挂职干部经费，做好来琼挂职干部保障服务工作。
</t>
  </si>
  <si>
    <t>30.00</t>
  </si>
  <si>
    <t>10.00</t>
  </si>
  <si>
    <t>31.00</t>
  </si>
  <si>
    <t>20.80</t>
  </si>
  <si>
    <t>198.00</t>
  </si>
  <si>
    <t>317.00</t>
  </si>
  <si>
    <t>900.00</t>
  </si>
  <si>
    <t>城乡义务教育阶段公用经费（含住宿费）市级负担部分，测算标准按（直属公办学校小学每生每年1100元，以15000人计；民办学校小学生每生每年850元，以11000人计；住宿生每生每年300元，以5300人计）×市级承担比例（2023年安排2063万元）</t>
  </si>
  <si>
    <t>28.43</t>
  </si>
  <si>
    <t>2.69</t>
  </si>
  <si>
    <t>38.02</t>
  </si>
  <si>
    <t>4.54</t>
  </si>
  <si>
    <t>1.84</t>
  </si>
  <si>
    <t xml:space="preserve">推动义务教育科学发展，构建村校和谐，家校和谐，创建“文明学校”，使学生整体得到全面发展，逐步提高教师队伍整体实力及综合素质，逐步提高教学质量和提升学生的学习成绩目标。
</t>
  </si>
  <si>
    <t>1.83</t>
  </si>
  <si>
    <t>11.21</t>
  </si>
  <si>
    <t>6.30</t>
  </si>
  <si>
    <t>5.13</t>
  </si>
  <si>
    <t>3.00</t>
  </si>
  <si>
    <t>5.00</t>
  </si>
  <si>
    <t>45.00</t>
  </si>
  <si>
    <t>1,600.00</t>
  </si>
  <si>
    <t>100.00</t>
  </si>
  <si>
    <t>15.00</t>
  </si>
  <si>
    <t>9.00</t>
  </si>
  <si>
    <t>7.00</t>
  </si>
  <si>
    <t>8.00</t>
  </si>
  <si>
    <t>27.00</t>
  </si>
  <si>
    <t>28.50</t>
  </si>
  <si>
    <t>8.50</t>
  </si>
  <si>
    <t>60.00</t>
  </si>
  <si>
    <t>完成宣传报道次数</t>
  </si>
  <si>
    <t>40.00</t>
  </si>
  <si>
    <t>51.09</t>
  </si>
  <si>
    <t>18.00</t>
  </si>
  <si>
    <t>70.00</t>
  </si>
  <si>
    <t>80.00</t>
  </si>
  <si>
    <t>6.40</t>
  </si>
  <si>
    <t>600.00</t>
  </si>
  <si>
    <t>105.50</t>
  </si>
  <si>
    <t>1,657.00</t>
  </si>
  <si>
    <t>2,700.00</t>
  </si>
  <si>
    <t>1,500.00</t>
  </si>
  <si>
    <t>580.00</t>
  </si>
  <si>
    <t>17.50</t>
  </si>
  <si>
    <t>700.00</t>
  </si>
  <si>
    <t>273.00</t>
  </si>
  <si>
    <t>65.00</t>
  </si>
  <si>
    <t>37.00</t>
  </si>
  <si>
    <t>12.00</t>
  </si>
  <si>
    <t>850.00</t>
  </si>
  <si>
    <t>450.00</t>
  </si>
  <si>
    <t>3,813.00</t>
  </si>
  <si>
    <t>1,795.00</t>
  </si>
  <si>
    <t>300.00</t>
  </si>
  <si>
    <t>260.00</t>
  </si>
  <si>
    <t>1,070.00</t>
  </si>
  <si>
    <t>620.00</t>
  </si>
  <si>
    <t>250.00</t>
  </si>
  <si>
    <t>110.00</t>
  </si>
  <si>
    <t>珍稀野生动物持续增加</t>
  </si>
  <si>
    <t>400.00</t>
  </si>
  <si>
    <t>256.00</t>
  </si>
  <si>
    <t>206.70</t>
  </si>
  <si>
    <t>23.00</t>
  </si>
  <si>
    <t>371.00</t>
  </si>
  <si>
    <t>550.00</t>
  </si>
  <si>
    <t>1,805.00</t>
  </si>
  <si>
    <t>1.25</t>
  </si>
  <si>
    <t>750.00</t>
  </si>
  <si>
    <t>697.24</t>
  </si>
  <si>
    <t>240.24</t>
  </si>
  <si>
    <t>1,122.85</t>
  </si>
  <si>
    <t>323.00</t>
  </si>
  <si>
    <t>190.00</t>
  </si>
  <si>
    <t>1,360.00</t>
  </si>
  <si>
    <t>355.00</t>
  </si>
  <si>
    <t>151.00</t>
  </si>
  <si>
    <t>650.00</t>
  </si>
  <si>
    <t>2,893.03</t>
  </si>
  <si>
    <t>95.00</t>
  </si>
  <si>
    <t>150.00</t>
  </si>
  <si>
    <t>25.00</t>
  </si>
  <si>
    <t>47.20</t>
  </si>
  <si>
    <t>22.00</t>
  </si>
  <si>
    <t>800.00</t>
  </si>
  <si>
    <t>24.00</t>
  </si>
  <si>
    <t>215.00</t>
  </si>
  <si>
    <t>1,150.00</t>
  </si>
  <si>
    <t>193.00</t>
  </si>
  <si>
    <t>649.00</t>
  </si>
  <si>
    <t>200.00</t>
  </si>
  <si>
    <t>52.00</t>
  </si>
  <si>
    <t>2,189.26</t>
  </si>
  <si>
    <t>263.00</t>
  </si>
  <si>
    <t>16,139.61</t>
  </si>
  <si>
    <t>46.38</t>
  </si>
  <si>
    <t>267.00</t>
  </si>
  <si>
    <t>32.00</t>
  </si>
  <si>
    <t>56.00</t>
  </si>
  <si>
    <t>130.00</t>
  </si>
  <si>
    <t>12.50</t>
  </si>
  <si>
    <t>5,000.00</t>
  </si>
  <si>
    <t>15,000.00</t>
  </si>
  <si>
    <t>1,800.00</t>
  </si>
  <si>
    <t>165.20</t>
  </si>
  <si>
    <t>85.00</t>
  </si>
  <si>
    <t>1,000.00</t>
  </si>
  <si>
    <t>225.00</t>
  </si>
  <si>
    <t>1,393.89</t>
  </si>
  <si>
    <t>480.48</t>
  </si>
  <si>
    <t>2,245.70</t>
  </si>
  <si>
    <t>227.00</t>
  </si>
  <si>
    <t>128.50</t>
  </si>
  <si>
    <t>417.00</t>
  </si>
  <si>
    <t>388.00</t>
  </si>
  <si>
    <t>325.70</t>
  </si>
  <si>
    <t>50.00</t>
  </si>
  <si>
    <t>290.00</t>
  </si>
  <si>
    <t>28.00</t>
  </si>
  <si>
    <t>3,000.00</t>
  </si>
  <si>
    <t>199.00</t>
  </si>
  <si>
    <t>411.00</t>
  </si>
  <si>
    <t>351.69</t>
  </si>
  <si>
    <t>7,570.00</t>
  </si>
  <si>
    <t>360.00</t>
  </si>
  <si>
    <t>720.00</t>
  </si>
  <si>
    <t>10,000.00</t>
  </si>
  <si>
    <t>79.34</t>
  </si>
  <si>
    <t>12.80</t>
  </si>
  <si>
    <t>75.00</t>
  </si>
  <si>
    <t>517.08</t>
  </si>
  <si>
    <t>350.00</t>
  </si>
  <si>
    <t>64.44</t>
  </si>
  <si>
    <t>500.00</t>
  </si>
  <si>
    <t>58.30</t>
  </si>
  <si>
    <t>120.00</t>
  </si>
  <si>
    <t>34.00</t>
  </si>
  <si>
    <t>20.00</t>
  </si>
  <si>
    <t>常态化走访慰问、联系及帮扶困难退役军人、优抚对象和现役军人家属、困难退役军人；开展革命传统、理想信念社会主义核心价值观等红色教育活动、开展退役军人志愿者专业培训提升能力打造志愿服务队品牌、开展全区退役军人心理咨询疏导活动；大学毕业生入伍一次性奖励金；城乡居民基本养老保险协助开展工作人员工作补贴；公共服务标准化项目；精神障碍社区康复服务；房屋租赁费、水电费、维护费；春节慰问低保户、特困、困难儿童等500户；育才生态区村务协商共治工作经费；立才居老年人日间照料中心、马脚村老年人日间照料中心2024年运营经费；居家养老服务项目经费等等，上年未支付经费80万元。</t>
  </si>
  <si>
    <t>340.00</t>
  </si>
  <si>
    <t>210.00</t>
  </si>
  <si>
    <t>361.00</t>
  </si>
  <si>
    <t>3,400.00</t>
  </si>
  <si>
    <t>21.60</t>
  </si>
  <si>
    <t>一、举办一期三亚市直机关纪检干部业务能力提升培训班，计划安排市直各单位机关纪委书记、委员以及未设立机关纪委的基层党组织纪检委员160人参加培训，培训费预算21万元。
二、举办市直机关党建宣传员培训班。3天，120人，每人550元/天。适应海南自贸港建设下党建工作要求，进一步提高机关党建宣传工作水平，打造政治素质过硬，业务能力突出的机关党建信息员队伍，预算20万元。（适应海南自贸港建设下党建工作要求，进一步提高机关党建宣传工作水平，打造政治素质过硬，业务能力突出的机关党建信息员队伍，有刚性需求）
三、举办习近平新时代中国特色社会主义思想、党的创新理论宣讲会（理论宣讲进机关），举办先进事迹报告会、党建经验交流会等。其中：宣讲会4场，每场场地费6000元，课时费4000元，需4万元；报告会、交流会各1场，每场场地费6000元，资料费、主持人劳务费等各场4000元，需2万元。持续推动党的创新理论深入机关深入基层，进一步加强思想政治建设，激励党员干部奋发进取、见贤思齐，为海南自贸港建设作贡献。预算合计6万元（持续推动党的创新理论深入机关深入基层，进一步加强思想政治建设，激励党员干部奋发进取、见贤思齐，为海南自贸港建设作贡献，有刚性需求）。
四、为市直机关基层党组织订购《机关党建研究》《旗帜》杂志预算10万。
五、心理健康知识讲座培训。所需经费含讲师授课费及食宿费、场地、资料等预算3万元。
六、举办培训班经费90万元，主要用于：1.举办党员发展对象（90人）和入党积极分子（90人）培训班，（按180人、3天、210元/人/天预算）180×3×210=11.34万元；2.举办新党员培训班，（按70人、3天、210元/人/天预算）70×3×210=4.41万元。3.分两期举办党务干部培训班，（按450人、3天、550元/人/天预算）450×3×550=74.25万元。（根据《中国共产党章程》《中国共产党党和国家机关基层组织工作条例》《中国共产党发展党员工作细则》和三亚市委组织部发展党员工作、党务干部轮训有关规定的要求，该笔经费需保障）
七、基层党组织党建工作经费80万元,拨付各基层党组织费用，用于党建活动开展、党建工作创建、党建阵地建设；（往年延续项目，去年未批复，今年重新申请）
八、党群服务协调员（10名）外包合同续签90万元;
九、机关党建服务品牌创建活动5万元，其中：场地费11000元，荣誉证书900元，奖牌2000元，印刷资料20000元，矿泉水500元，信封12500元，笔600元，座位贴2000元，横幅500元；
十、举办“模范机关”先进单位表彰大会，其中会务保障经费预算开支1万元；（新增项目，“模范机关”创建工作系中央明确要求推动的工作，为营造浓厚的创建氛围，推动各单位积极建设“模范机关”，组织开展有关表彰会议非常必要）
十一、举办2023年度市直机关党组织书记述职评议暨2024年全市机关党建工作会议，预算经费开支3万元。</t>
  </si>
  <si>
    <t>68.00</t>
  </si>
  <si>
    <t>34,390.00</t>
  </si>
  <si>
    <t>136.00</t>
  </si>
  <si>
    <t>69.00</t>
  </si>
  <si>
    <t>858.00</t>
  </si>
  <si>
    <t>108.00</t>
  </si>
  <si>
    <t>88.00</t>
  </si>
  <si>
    <t>47.60</t>
  </si>
  <si>
    <t>43.00</t>
  </si>
  <si>
    <t>420.00</t>
  </si>
  <si>
    <t>3,950.00</t>
  </si>
  <si>
    <t>353,633.94</t>
  </si>
  <si>
    <t>330.00</t>
  </si>
  <si>
    <t>380.00</t>
  </si>
  <si>
    <t>1,900.00</t>
  </si>
  <si>
    <t>160.00</t>
  </si>
  <si>
    <t>14,000.00</t>
  </si>
  <si>
    <t>16,000.00</t>
  </si>
  <si>
    <t>1,700.00</t>
  </si>
  <si>
    <t>2,400.00</t>
  </si>
  <si>
    <t>1,460.00</t>
  </si>
  <si>
    <t>62.00</t>
  </si>
  <si>
    <t>180.00</t>
  </si>
  <si>
    <t>780.00</t>
  </si>
  <si>
    <t>224.00</t>
  </si>
  <si>
    <t>560.00</t>
  </si>
  <si>
    <t>989.00</t>
  </si>
  <si>
    <t>78.00</t>
  </si>
  <si>
    <t>35.00</t>
  </si>
  <si>
    <t>430.00</t>
  </si>
  <si>
    <t>　进一步巩固我市民族团结进步的良好局面，进一步提升我市民族文化繁荣发展的良好局面；在全市各单位遴选少数民族副科级以上干部50名左右进行履职能力提升专题培训;；对全市少数民族干部队伍建设进行调研学习和考察其他地方先进经验和信息建设等;；以少数干部为主，兼顾社会各界民族团结进步重点工作专题培训；全市少数民族工作及相关村委干部级35人进行培训，各区负责民族工作领导、工作人员及村委干部给20人省外考察学习班；联合市科协等有关单位在民族地区组织科技知识宣传培训等；、扶持我市民族特色黎锦产业走向市场，促进少数民族地区经济发展；民族团结进步宣传活动工作；开展铸牢中华民族共同体意识宣传活动；古尔邦节经费；民族团结“七进”活动；民族民歌民舞大赛。2019、2021年我市分别成功举办第一、第二届，2025年拟举办第三届黎族苗族民歌大赛。民族团结进步参访活动。组织我市荣获国家、省表彰的民族进步模范集体和个人赴全国民族团结创建先进典型地区参访学习；各族青少年交流计划。开展各族青少年主题交流活动，进一步铸牢中华民族共同共体意识；组织参加各级组织的民族文艺体育竞技邀请等赛事；民族文化传承和保护。重点加强对本省省黎苗回等少数民族文化的传承和保护，举办少数民族非物质文化遗产项目的培训活动，大加对民族文化项目的研究宣传等；民族地区融入海南自由贸易港建设，大力实施乡村振兴、民族区域自治能力等重大问题研究；宣传主义核心价值观。依托民族教育基地每季度组织开展至少1场践行社会主义核心价值观活动;</t>
  </si>
  <si>
    <t>559.00</t>
  </si>
  <si>
    <t>171.00</t>
  </si>
  <si>
    <t>247.00</t>
  </si>
  <si>
    <t>6,000.00</t>
  </si>
  <si>
    <t>18.20</t>
  </si>
  <si>
    <t>323.95</t>
  </si>
  <si>
    <t>55.00</t>
  </si>
  <si>
    <t>131.10</t>
  </si>
  <si>
    <t>278.00</t>
  </si>
  <si>
    <t>543.00</t>
  </si>
  <si>
    <t>1,869.00</t>
  </si>
  <si>
    <t>252.20</t>
  </si>
  <si>
    <t>399.00</t>
  </si>
  <si>
    <t>1,300.00</t>
  </si>
  <si>
    <t>44.20</t>
  </si>
  <si>
    <t>4,731.06</t>
  </si>
  <si>
    <t>48.00</t>
  </si>
  <si>
    <t>21.00</t>
  </si>
  <si>
    <t>54.10</t>
  </si>
  <si>
    <t>372.40</t>
  </si>
  <si>
    <t>5,252.00</t>
  </si>
  <si>
    <t>25.39</t>
  </si>
  <si>
    <t>612.00</t>
  </si>
  <si>
    <t>23.40</t>
  </si>
  <si>
    <t>289.40</t>
  </si>
  <si>
    <t>370.00</t>
  </si>
  <si>
    <t>23.68</t>
  </si>
  <si>
    <t>16.00</t>
  </si>
  <si>
    <t>524.72</t>
  </si>
  <si>
    <t>299.00</t>
  </si>
  <si>
    <t>90.00</t>
  </si>
  <si>
    <t>13.00</t>
  </si>
  <si>
    <t>14.90</t>
  </si>
  <si>
    <t>25.93</t>
  </si>
  <si>
    <t>679.14</t>
  </si>
  <si>
    <t>570.00</t>
  </si>
  <si>
    <t>155.00</t>
  </si>
  <si>
    <t>1,200.00</t>
  </si>
  <si>
    <t>22.80</t>
  </si>
  <si>
    <t>935.85</t>
  </si>
  <si>
    <t>126.00</t>
  </si>
  <si>
    <t>280.00</t>
  </si>
  <si>
    <t>21.50</t>
  </si>
  <si>
    <t>627.00</t>
  </si>
  <si>
    <t>1.根据《海南省党政机关公务用车管理办法》（琼办发[2018]72号），公务用车由主管部门统一申请预算并统一采购。我市按照最低限价18/万元每辆计算。
2.根据全市各单位提出的2023年度更新计划制定本次采购金额，截至目前仅满足35辆更新需求，尚存在需求缺口95辆，经费需求为2009.96万元。</t>
  </si>
  <si>
    <t>235.46</t>
  </si>
  <si>
    <t>142.50</t>
  </si>
  <si>
    <t>57.00</t>
  </si>
  <si>
    <t>135.00</t>
  </si>
  <si>
    <t>205.00</t>
  </si>
  <si>
    <t>475.00</t>
  </si>
  <si>
    <t>170.00</t>
  </si>
  <si>
    <t>36.00</t>
  </si>
  <si>
    <t>388.84</t>
  </si>
  <si>
    <t>83.00</t>
  </si>
  <si>
    <t>4,686.19</t>
  </si>
  <si>
    <t>1,203.00</t>
  </si>
  <si>
    <t>2,388.00</t>
  </si>
  <si>
    <t>3,800.00</t>
  </si>
  <si>
    <t>4,000.00</t>
  </si>
  <si>
    <t>1,975.00</t>
  </si>
  <si>
    <t>12,000.00</t>
  </si>
  <si>
    <t>60,000.00</t>
  </si>
  <si>
    <t>80.97</t>
  </si>
  <si>
    <t>6.00</t>
  </si>
  <si>
    <t>191.91</t>
  </si>
  <si>
    <t>52.97</t>
  </si>
  <si>
    <t>3,129.72</t>
  </si>
  <si>
    <t>561.94</t>
  </si>
  <si>
    <t>140.00</t>
  </si>
  <si>
    <t>124.00</t>
  </si>
  <si>
    <t>27,500.00</t>
  </si>
  <si>
    <t>1,876.00</t>
  </si>
  <si>
    <t>558.47</t>
  </si>
  <si>
    <t>115.00</t>
  </si>
  <si>
    <t>19.00</t>
  </si>
  <si>
    <t>2,000.00</t>
  </si>
  <si>
    <t>4.04</t>
  </si>
  <si>
    <t>5,409.00</t>
  </si>
  <si>
    <t>2,900.00</t>
  </si>
  <si>
    <t>63.00</t>
  </si>
  <si>
    <t>44.80</t>
  </si>
  <si>
    <t>84.00</t>
  </si>
  <si>
    <t>207.00</t>
  </si>
  <si>
    <t>30.10</t>
  </si>
  <si>
    <t>2,321.00</t>
  </si>
  <si>
    <t>1,550.00</t>
  </si>
  <si>
    <t>1.00</t>
  </si>
  <si>
    <t>35.38</t>
  </si>
  <si>
    <t>101.68</t>
  </si>
  <si>
    <t>706.00</t>
  </si>
  <si>
    <t>14.60</t>
  </si>
  <si>
    <t>58.00</t>
  </si>
  <si>
    <t>511.00</t>
  </si>
  <si>
    <t>38.00</t>
  </si>
  <si>
    <t>44.00</t>
  </si>
  <si>
    <t>344.13</t>
  </si>
  <si>
    <t>42.75</t>
  </si>
  <si>
    <t>2,200.00</t>
  </si>
  <si>
    <t>14.81</t>
  </si>
  <si>
    <t>111.52</t>
  </si>
  <si>
    <t>880.00</t>
  </si>
  <si>
    <t>231.26</t>
  </si>
  <si>
    <t>5,425.00</t>
  </si>
  <si>
    <t>3,207.82</t>
  </si>
  <si>
    <t>18,598.00</t>
  </si>
  <si>
    <t>2,800.00</t>
  </si>
  <si>
    <t>37.63</t>
  </si>
  <si>
    <t>7,200.00</t>
  </si>
  <si>
    <t>804.00</t>
  </si>
  <si>
    <t>320.00</t>
  </si>
  <si>
    <t>768.00</t>
  </si>
  <si>
    <t>221.00</t>
  </si>
  <si>
    <t>771.00</t>
  </si>
  <si>
    <t>219.30</t>
  </si>
  <si>
    <t>575.57</t>
  </si>
  <si>
    <t>1,188.66</t>
  </si>
  <si>
    <t>52.84</t>
  </si>
  <si>
    <t>29.04</t>
  </si>
  <si>
    <t>42.70</t>
  </si>
  <si>
    <t>40.39</t>
  </si>
  <si>
    <t>13,031.00</t>
  </si>
  <si>
    <t>3,600.00</t>
  </si>
  <si>
    <t>38.40</t>
  </si>
  <si>
    <t>326.46</t>
  </si>
  <si>
    <t>199.54</t>
  </si>
  <si>
    <t>37.52</t>
  </si>
  <si>
    <t>43.50</t>
  </si>
  <si>
    <t>57.67</t>
  </si>
  <si>
    <t>60.40</t>
  </si>
  <si>
    <t>53.02</t>
  </si>
  <si>
    <t>495.75</t>
  </si>
  <si>
    <t>935.00</t>
  </si>
  <si>
    <t>4,500.00</t>
  </si>
  <si>
    <t>702.68</t>
  </si>
  <si>
    <t>20,000.00</t>
  </si>
  <si>
    <t>528.30</t>
  </si>
  <si>
    <t>854.00</t>
  </si>
  <si>
    <t>138.40</t>
  </si>
  <si>
    <t>635.00</t>
  </si>
  <si>
    <t xml:space="preserve">1、《三亚市2020年常年蔬菜基地建设工作方案》（三府办〔2020〕174号）将常态生产、定期供应到当地市场的蔬菜基地纳入常年蔬菜保有量范围，稳定500亩常年蔬菜基地保有量面积。引导职工种植适应本地气候、市场的蔬菜品种，继续筛选耐热常年蔬菜品种并研发配套生产技术。
2、对天涯区过岭文门田洋提供365亩土地建设常年蔬菜骨干基地的农户进行补贴，推进常年蔬菜基地建设，做好我市蔬菜应急保供工作。						
"							
</t>
  </si>
  <si>
    <t>19.25</t>
  </si>
  <si>
    <t>2,709.00</t>
  </si>
  <si>
    <t>2,500.00</t>
  </si>
  <si>
    <t>653.94</t>
  </si>
  <si>
    <t>480.00</t>
  </si>
  <si>
    <t>1,470.00</t>
  </si>
  <si>
    <t>2,921.00</t>
  </si>
  <si>
    <t>4.10</t>
  </si>
  <si>
    <t>213.00</t>
  </si>
  <si>
    <t>3,722.00</t>
  </si>
  <si>
    <t>7,384.00</t>
  </si>
  <si>
    <t>41.87</t>
  </si>
  <si>
    <t>22,848.36</t>
  </si>
  <si>
    <t>178.00</t>
  </si>
  <si>
    <t>87.00</t>
  </si>
  <si>
    <t>98.00</t>
  </si>
  <si>
    <t>4,150.00</t>
  </si>
  <si>
    <t>39.00</t>
  </si>
  <si>
    <t>346.00</t>
  </si>
  <si>
    <t>124.60</t>
  </si>
  <si>
    <t>47.10</t>
  </si>
  <si>
    <t>47.00</t>
  </si>
  <si>
    <t>131.37</t>
  </si>
  <si>
    <t>158.28</t>
  </si>
  <si>
    <t>42.00</t>
  </si>
  <si>
    <t>42.12</t>
  </si>
  <si>
    <t>133.20</t>
  </si>
  <si>
    <t>5.20</t>
  </si>
  <si>
    <t>3,722.90</t>
  </si>
  <si>
    <t>3.50</t>
  </si>
  <si>
    <t>1,270.00</t>
  </si>
  <si>
    <t>281.72</t>
  </si>
  <si>
    <t>新增打造海棠区后海村，吉阳区博后村2个美丽乡村示范村，每个村比照原市级11个美丽乡村示范村的财政支持比例支持3000万，下划到海棠区、吉阳区。
2.2023年开展美丽乡村建设三年行动成果评估总结工作。编制全市美丽乡村建设纪录片、开展美丽乡村建设成果展（摄影展等）活动。根据市领导的要求，开展美丽乡村建设比学赶超现场会1-2次。</t>
  </si>
  <si>
    <t>47.50</t>
  </si>
  <si>
    <t>377.00</t>
  </si>
  <si>
    <t>138.00</t>
  </si>
  <si>
    <t>160,000.00</t>
  </si>
  <si>
    <t>21.30</t>
  </si>
  <si>
    <t>464.00</t>
  </si>
  <si>
    <t>380.69</t>
  </si>
  <si>
    <t>2,600.00</t>
  </si>
  <si>
    <t>137.70</t>
  </si>
  <si>
    <t>23.75</t>
  </si>
  <si>
    <t>2,300.00</t>
  </si>
  <si>
    <t>395.50</t>
  </si>
  <si>
    <t>17.00</t>
  </si>
  <si>
    <t>397.30</t>
  </si>
  <si>
    <t>117.60</t>
  </si>
  <si>
    <t>186.84</t>
  </si>
  <si>
    <t>23.15</t>
  </si>
  <si>
    <t>64.25</t>
  </si>
  <si>
    <t>447.00</t>
  </si>
  <si>
    <t>9,000.00</t>
  </si>
  <si>
    <t>12,600.00</t>
  </si>
  <si>
    <t>1,329.00</t>
  </si>
  <si>
    <t>719.20</t>
  </si>
  <si>
    <t>35,000.00</t>
  </si>
  <si>
    <t>77.90</t>
  </si>
  <si>
    <t>5,600.54</t>
  </si>
  <si>
    <t>1,547.77</t>
  </si>
  <si>
    <t>410.74</t>
  </si>
  <si>
    <t>50,309.00</t>
  </si>
  <si>
    <t>（1）按照我中心签订的《海南农垦南繁产业集团有限公司红岛队、红卫队、前进队土地开发整理项目新增耕地指标收储合同》中尾款拨付条款的约定，在海南农垦南繁产业集团有限公司3个项目备案入库后，将按照其可提供的新增耕地指标核算最终合同价款。截至目前，3个项目仅有1个项目完成了入库备案工作，预计2024年才能拨付指标收储尾款。（2）我省项目补充耕地指标入库政策已调整，省级不再提取20%指标。同时，为保障我市重大建设项目用地，海南农垦南繁产业集团有限公司拟将3个项目中统筹用于我市辖区内农垦开发项目的20%指标一并提供我市收储。</t>
  </si>
  <si>
    <t>84.30</t>
  </si>
  <si>
    <t>706.36</t>
  </si>
  <si>
    <t>98.50</t>
  </si>
  <si>
    <t>人畜饮水符合供水的相关保障率</t>
  </si>
  <si>
    <t>607.28</t>
  </si>
  <si>
    <t>105.00</t>
  </si>
  <si>
    <t>148.93</t>
  </si>
  <si>
    <t>3,517.00</t>
  </si>
  <si>
    <t>3,100.00</t>
  </si>
  <si>
    <t>3,060.69</t>
  </si>
  <si>
    <t>9,892.74</t>
  </si>
  <si>
    <t>7,858.80</t>
  </si>
  <si>
    <t>5,726.66</t>
  </si>
  <si>
    <t>313.06</t>
  </si>
  <si>
    <t>677.00</t>
  </si>
  <si>
    <t>385.00</t>
  </si>
  <si>
    <t>30,000.00</t>
  </si>
  <si>
    <t>69.25</t>
  </si>
  <si>
    <t>115.74</t>
  </si>
  <si>
    <t>72.00</t>
  </si>
  <si>
    <t>13.60</t>
  </si>
  <si>
    <t>6.80</t>
  </si>
  <si>
    <t>25.55</t>
  </si>
  <si>
    <t>1,145.00</t>
  </si>
  <si>
    <t>128.07</t>
  </si>
  <si>
    <t>1,080.00</t>
  </si>
  <si>
    <t>1,988.00</t>
  </si>
  <si>
    <t>6,674.00</t>
  </si>
  <si>
    <t>177.00</t>
  </si>
  <si>
    <t>270.00</t>
  </si>
  <si>
    <t>3,389.00</t>
  </si>
  <si>
    <t>47.48</t>
  </si>
  <si>
    <t>214,000.00</t>
  </si>
  <si>
    <t>4,600.00</t>
  </si>
  <si>
    <t>26.40</t>
  </si>
  <si>
    <t>113.90</t>
  </si>
  <si>
    <t>122.00</t>
  </si>
  <si>
    <t>36.63</t>
  </si>
  <si>
    <t>2,194.69</t>
  </si>
  <si>
    <t>860.00</t>
  </si>
  <si>
    <t>4,063.14</t>
  </si>
  <si>
    <t>2,308.29</t>
  </si>
  <si>
    <t>505.00</t>
  </si>
  <si>
    <t>253.00</t>
  </si>
  <si>
    <t>400.40</t>
  </si>
  <si>
    <t>415.60</t>
  </si>
  <si>
    <t>6.60</t>
  </si>
  <si>
    <t>94.00</t>
  </si>
  <si>
    <t>324.80</t>
  </si>
  <si>
    <t>41.00</t>
  </si>
  <si>
    <t>41.30</t>
  </si>
  <si>
    <t>59.20</t>
  </si>
  <si>
    <t>2,100.00</t>
  </si>
  <si>
    <t>16.15</t>
  </si>
  <si>
    <t>6.65</t>
  </si>
  <si>
    <t>77.40</t>
  </si>
  <si>
    <t>1,175.00</t>
  </si>
  <si>
    <t>595.00</t>
  </si>
  <si>
    <t>2,483.00</t>
  </si>
  <si>
    <t>565.00</t>
  </si>
  <si>
    <t>220.00</t>
  </si>
  <si>
    <t>175.00</t>
  </si>
  <si>
    <t>754.00</t>
  </si>
  <si>
    <t>122.10</t>
  </si>
  <si>
    <t>73.00</t>
  </si>
  <si>
    <t>258.50</t>
  </si>
  <si>
    <t>294.00</t>
  </si>
  <si>
    <t>50.80</t>
  </si>
  <si>
    <t>8.64</t>
  </si>
  <si>
    <t>481.00</t>
  </si>
  <si>
    <t>20.70</t>
  </si>
  <si>
    <t>67.18</t>
  </si>
  <si>
    <t>1,053.00</t>
  </si>
  <si>
    <t>109.00</t>
  </si>
  <si>
    <t>416.00</t>
  </si>
  <si>
    <t>1.50</t>
  </si>
  <si>
    <t>238.00</t>
  </si>
  <si>
    <t>125.68</t>
  </si>
  <si>
    <t>67.00</t>
  </si>
  <si>
    <t>114.00</t>
  </si>
  <si>
    <t>526.50</t>
  </si>
  <si>
    <t>108.52</t>
  </si>
  <si>
    <t>563.39</t>
  </si>
  <si>
    <t>1,323.42</t>
  </si>
  <si>
    <t>519.18</t>
  </si>
  <si>
    <t>325.00</t>
  </si>
  <si>
    <t>8,150.00</t>
  </si>
  <si>
    <t>35.69</t>
  </si>
  <si>
    <t>6,891.30</t>
  </si>
  <si>
    <t>53.00</t>
  </si>
  <si>
    <t>638.50</t>
  </si>
  <si>
    <t>59.00</t>
  </si>
  <si>
    <t>22.95</t>
  </si>
  <si>
    <t>4.00</t>
  </si>
  <si>
    <t>17.60</t>
  </si>
  <si>
    <t>390.00</t>
  </si>
  <si>
    <t>召开全市性巩固拓展脱贫攻坚成果同乡村振兴有效衔接等工作会议的次数</t>
  </si>
  <si>
    <t>447.85</t>
  </si>
  <si>
    <t>474.00</t>
  </si>
  <si>
    <t>36.27</t>
  </si>
  <si>
    <t>1,027.00</t>
  </si>
  <si>
    <t>142.00</t>
  </si>
  <si>
    <t>1,009.00</t>
  </si>
  <si>
    <t>375.00</t>
  </si>
  <si>
    <t>488.00</t>
  </si>
  <si>
    <t>791.24</t>
  </si>
  <si>
    <t>342.00</t>
  </si>
  <si>
    <t>167.00</t>
  </si>
  <si>
    <t>148.00</t>
  </si>
  <si>
    <t>699.00</t>
  </si>
  <si>
    <t>3,110.84</t>
  </si>
  <si>
    <t>53.40</t>
  </si>
  <si>
    <t>63.57</t>
  </si>
  <si>
    <t>2.00</t>
  </si>
  <si>
    <t>208.00</t>
  </si>
  <si>
    <t>161.50</t>
  </si>
  <si>
    <t>5.56</t>
  </si>
  <si>
    <t>285.00</t>
  </si>
  <si>
    <t>166.00</t>
  </si>
  <si>
    <t>1,798.00</t>
  </si>
  <si>
    <t>182.00</t>
  </si>
  <si>
    <t>1.维持三亚市金融发展局正常行政运转，做好服务保障（包含办公场所租赁维护运转、办公用品、办公设备保障）
2.做好组织建设工作，经费上保证“三会一课”制度落实。
3.保障职工的办公经费、差旅费、培训费等经费。
4.保障金融发展服务中心招聘及相关工作开展。</t>
  </si>
  <si>
    <t>94.45</t>
  </si>
  <si>
    <t>660.00</t>
  </si>
  <si>
    <t>128.00</t>
  </si>
  <si>
    <t>71.00</t>
  </si>
  <si>
    <t>56.40</t>
  </si>
  <si>
    <t>41.80</t>
  </si>
  <si>
    <t>128.92</t>
  </si>
  <si>
    <t>1,100.00</t>
  </si>
  <si>
    <t>46.81</t>
  </si>
  <si>
    <t>27.34</t>
  </si>
</sst>
</file>

<file path=xl/styles.xml><?xml version="1.0" encoding="utf-8"?>
<styleSheet xmlns="http://schemas.openxmlformats.org/spreadsheetml/2006/main">
  <numFmts count="10">
    <numFmt numFmtId="176" formatCode="0.0_ "/>
    <numFmt numFmtId="177" formatCode="0_ "/>
    <numFmt numFmtId="43" formatCode="_ * #,##0.00_ ;_ * \-#,##0.00_ ;_ * &quot;-&quot;??_ ;_ @_ "/>
    <numFmt numFmtId="41" formatCode="_ * #,##0_ ;_ * \-#,##0_ ;_ * &quot;-&quot;_ ;_ @_ "/>
    <numFmt numFmtId="178" formatCode="0;[Red]0"/>
    <numFmt numFmtId="44" formatCode="_ &quot;￥&quot;* #,##0.00_ ;_ &quot;￥&quot;* \-#,##0.00_ ;_ &quot;￥&quot;* &quot;-&quot;??_ ;_ @_ "/>
    <numFmt numFmtId="179" formatCode="0.00_ "/>
    <numFmt numFmtId="180" formatCode="0_ ;[Red]\-0\ "/>
    <numFmt numFmtId="181" formatCode="#,##0_ "/>
    <numFmt numFmtId="42" formatCode="_ &quot;￥&quot;* #,##0_ ;_ &quot;￥&quot;* \-#,##0_ ;_ &quot;￥&quot;* &quot;-&quot;_ ;_ @_ "/>
  </numFmts>
  <fonts count="97">
    <font>
      <sz val="11"/>
      <color theme="1"/>
      <name val="宋体"/>
      <charset val="134"/>
      <scheme val="minor"/>
    </font>
    <font>
      <sz val="11"/>
      <color indexed="8"/>
      <name val="宋体"/>
      <charset val="1"/>
      <scheme val="minor"/>
    </font>
    <font>
      <sz val="11"/>
      <color rgb="FF000000"/>
      <name val="宋体"/>
      <charset val="134"/>
    </font>
    <font>
      <b/>
      <sz val="18"/>
      <color rgb="FF000000"/>
      <name val="黑体"/>
      <charset val="134"/>
    </font>
    <font>
      <b/>
      <sz val="11"/>
      <color rgb="FF000000"/>
      <name val="宋体"/>
      <charset val="134"/>
    </font>
    <font>
      <sz val="9"/>
      <color rgb="FF000000"/>
      <name val="SimSun"/>
      <charset val="134"/>
    </font>
    <font>
      <sz val="11"/>
      <color rgb="FF000000"/>
      <name val="SimSun"/>
      <charset val="134"/>
    </font>
    <font>
      <sz val="9"/>
      <color rgb="FF000000"/>
      <name val="宋体"/>
      <charset val="134"/>
    </font>
    <font>
      <sz val="10"/>
      <color rgb="FF000000"/>
      <name val="宋体"/>
      <charset val="134"/>
    </font>
    <font>
      <b/>
      <sz val="16"/>
      <color rgb="FF000000"/>
      <name val="黑体"/>
      <charset val="134"/>
    </font>
    <font>
      <sz val="11"/>
      <color indexed="8"/>
      <name val="宋体"/>
      <charset val="1"/>
    </font>
    <font>
      <sz val="9"/>
      <name val="SimSun"/>
      <charset val="134"/>
    </font>
    <font>
      <b/>
      <sz val="15"/>
      <name val="SimSun"/>
      <charset val="134"/>
    </font>
    <font>
      <b/>
      <sz val="11"/>
      <name val="SimSun"/>
      <charset val="134"/>
    </font>
    <font>
      <sz val="11"/>
      <name val="宋体"/>
      <charset val="134"/>
    </font>
    <font>
      <sz val="11"/>
      <color indexed="8"/>
      <name val="宋体"/>
      <charset val="134"/>
    </font>
    <font>
      <sz val="12"/>
      <color indexed="8"/>
      <name val="宋体"/>
      <charset val="1"/>
    </font>
    <font>
      <sz val="11"/>
      <name val="SimSun"/>
      <charset val="134"/>
    </font>
    <font>
      <sz val="12"/>
      <name val="SimSun"/>
      <charset val="134"/>
    </font>
    <font>
      <b/>
      <sz val="12"/>
      <name val="SimSun"/>
      <charset val="134"/>
    </font>
    <font>
      <sz val="11"/>
      <name val="宋体"/>
      <charset val="1"/>
    </font>
    <font>
      <b/>
      <sz val="11"/>
      <color theme="1"/>
      <name val="宋体"/>
      <charset val="134"/>
      <scheme val="minor"/>
    </font>
    <font>
      <b/>
      <sz val="22"/>
      <color theme="1"/>
      <name val="宋体"/>
      <charset val="134"/>
    </font>
    <font>
      <b/>
      <sz val="12"/>
      <name val="宋体"/>
      <charset val="134"/>
    </font>
    <font>
      <b/>
      <u/>
      <sz val="12"/>
      <name val="宋体"/>
      <charset val="134"/>
    </font>
    <font>
      <b/>
      <sz val="12"/>
      <color indexed="8"/>
      <name val="宋体"/>
      <charset val="134"/>
    </font>
    <font>
      <sz val="12"/>
      <color indexed="8"/>
      <name val="宋体"/>
      <charset val="134"/>
    </font>
    <font>
      <sz val="12"/>
      <name val="宋体"/>
      <charset val="134"/>
    </font>
    <font>
      <b/>
      <sz val="12"/>
      <name val="黑体"/>
      <charset val="134"/>
    </font>
    <font>
      <sz val="11.5"/>
      <color indexed="8"/>
      <name val="宋体"/>
      <charset val="134"/>
    </font>
    <font>
      <b/>
      <sz val="22"/>
      <color theme="1"/>
      <name val="宋体"/>
      <charset val="134"/>
      <scheme val="minor"/>
    </font>
    <font>
      <b/>
      <sz val="12"/>
      <color theme="1"/>
      <name val="黑体"/>
      <charset val="134"/>
    </font>
    <font>
      <b/>
      <sz val="11"/>
      <color indexed="8"/>
      <name val="宋体"/>
      <charset val="134"/>
    </font>
    <font>
      <b/>
      <sz val="11"/>
      <name val="宋体"/>
      <charset val="134"/>
    </font>
    <font>
      <sz val="10.5"/>
      <name val="宋体"/>
      <charset val="134"/>
    </font>
    <font>
      <sz val="12"/>
      <name val="新宋体"/>
      <charset val="134"/>
    </font>
    <font>
      <b/>
      <sz val="12"/>
      <color indexed="8"/>
      <name val="黑体"/>
      <charset val="134"/>
    </font>
    <font>
      <b/>
      <sz val="20"/>
      <color theme="1"/>
      <name val="宋体"/>
      <charset val="134"/>
    </font>
    <font>
      <b/>
      <sz val="12"/>
      <color theme="1"/>
      <name val="宋体"/>
      <charset val="134"/>
      <scheme val="minor"/>
    </font>
    <font>
      <b/>
      <sz val="11"/>
      <name val="宋体"/>
      <charset val="134"/>
      <scheme val="minor"/>
    </font>
    <font>
      <sz val="11"/>
      <name val="宋体"/>
      <charset val="134"/>
      <scheme val="minor"/>
    </font>
    <font>
      <b/>
      <sz val="22"/>
      <name val="宋体"/>
      <charset val="134"/>
      <scheme val="minor"/>
    </font>
    <font>
      <sz val="12"/>
      <name val="宋体"/>
      <charset val="1"/>
    </font>
    <font>
      <sz val="10"/>
      <name val="宋体"/>
      <charset val="134"/>
    </font>
    <font>
      <b/>
      <sz val="18"/>
      <name val="宋体"/>
      <charset val="134"/>
    </font>
    <font>
      <b/>
      <sz val="22"/>
      <color indexed="8"/>
      <name val="宋体"/>
      <charset val="134"/>
    </font>
    <font>
      <b/>
      <sz val="9.5"/>
      <name val="宋体"/>
      <charset val="134"/>
      <scheme val="minor"/>
    </font>
    <font>
      <sz val="9.5"/>
      <name val="宋体"/>
      <charset val="134"/>
      <scheme val="minor"/>
    </font>
    <font>
      <b/>
      <sz val="11"/>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indexed="17"/>
      <name val="宋体"/>
      <charset val="134"/>
    </font>
    <font>
      <sz val="11"/>
      <color indexed="62"/>
      <name val="宋体"/>
      <charset val="134"/>
    </font>
    <font>
      <b/>
      <sz val="11"/>
      <color indexed="56"/>
      <name val="宋体"/>
      <charset val="134"/>
    </font>
    <font>
      <b/>
      <sz val="13"/>
      <color indexed="56"/>
      <name val="宋体"/>
      <charset val="134"/>
    </font>
    <font>
      <b/>
      <sz val="11"/>
      <color indexed="63"/>
      <name val="宋体"/>
      <charset val="134"/>
    </font>
    <font>
      <sz val="11"/>
      <color indexed="20"/>
      <name val="宋体"/>
      <charset val="134"/>
    </font>
    <font>
      <sz val="11"/>
      <color indexed="9"/>
      <name val="宋体"/>
      <charset val="134"/>
    </font>
    <font>
      <sz val="11"/>
      <color theme="1"/>
      <name val="宋体"/>
      <charset val="0"/>
      <scheme val="minor"/>
    </font>
    <font>
      <sz val="9"/>
      <name val="宋体"/>
      <charset val="134"/>
    </font>
    <font>
      <b/>
      <sz val="13"/>
      <color theme="3"/>
      <name val="宋体"/>
      <charset val="134"/>
      <scheme val="minor"/>
    </font>
    <font>
      <b/>
      <sz val="18"/>
      <color indexed="56"/>
      <name val="宋体"/>
      <charset val="134"/>
    </font>
    <font>
      <sz val="11"/>
      <color theme="0"/>
      <name val="宋体"/>
      <charset val="0"/>
      <scheme val="minor"/>
    </font>
    <font>
      <i/>
      <sz val="11"/>
      <color indexed="23"/>
      <name val="宋体"/>
      <charset val="134"/>
    </font>
    <font>
      <b/>
      <sz val="15"/>
      <color theme="3"/>
      <name val="宋体"/>
      <charset val="134"/>
      <scheme val="minor"/>
    </font>
    <font>
      <b/>
      <sz val="11"/>
      <color indexed="52"/>
      <name val="宋体"/>
      <charset val="134"/>
    </font>
    <font>
      <sz val="11"/>
      <color rgb="FF3F3F76"/>
      <name val="宋体"/>
      <charset val="0"/>
      <scheme val="minor"/>
    </font>
    <font>
      <sz val="11"/>
      <color indexed="58"/>
      <name val="宋体"/>
      <charset val="134"/>
    </font>
    <font>
      <sz val="11"/>
      <color indexed="52"/>
      <name val="宋体"/>
      <charset val="134"/>
    </font>
    <font>
      <b/>
      <sz val="11"/>
      <color indexed="9"/>
      <name val="宋体"/>
      <charset val="134"/>
    </font>
    <font>
      <b/>
      <sz val="10"/>
      <name val="MS Sans Serif"/>
      <charset val="134"/>
    </font>
    <font>
      <sz val="11"/>
      <color rgb="FFFA7D00"/>
      <name val="宋体"/>
      <charset val="0"/>
      <scheme val="minor"/>
    </font>
    <font>
      <sz val="11"/>
      <color indexed="20"/>
      <name val="Tahoma"/>
      <charset val="134"/>
    </font>
    <font>
      <b/>
      <sz val="15"/>
      <color indexed="56"/>
      <name val="宋体"/>
      <charset val="134"/>
    </font>
    <font>
      <sz val="11"/>
      <color indexed="17"/>
      <name val="Tahoma"/>
      <charset val="134"/>
    </font>
    <font>
      <sz val="7"/>
      <name val="Small Fonts"/>
      <charset val="134"/>
    </font>
    <font>
      <sz val="11"/>
      <color indexed="10"/>
      <name val="宋体"/>
      <charset val="134"/>
    </font>
    <font>
      <sz val="11"/>
      <color indexed="60"/>
      <name val="宋体"/>
      <charset val="134"/>
    </font>
    <font>
      <sz val="10"/>
      <name val="MS Sans Serif"/>
      <charset val="134"/>
    </font>
    <font>
      <i/>
      <sz val="12"/>
      <color indexed="23"/>
      <name val="宋体"/>
      <charset val="134"/>
    </font>
    <font>
      <b/>
      <sz val="11"/>
      <color rgb="FF3F3F3F"/>
      <name val="宋体"/>
      <charset val="0"/>
      <scheme val="minor"/>
    </font>
    <font>
      <sz val="12"/>
      <color indexed="60"/>
      <name val="宋体"/>
      <charset val="134"/>
    </font>
    <font>
      <sz val="12"/>
      <name val="Times New Roman"/>
      <charset val="134"/>
    </font>
    <font>
      <sz val="11"/>
      <color rgb="FF9C000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1"/>
      <color rgb="FFFFFFFF"/>
      <name val="宋体"/>
      <charset val="0"/>
      <scheme val="minor"/>
    </font>
    <font>
      <sz val="10"/>
      <name val="Helv"/>
      <charset val="134"/>
    </font>
    <font>
      <b/>
      <sz val="11"/>
      <color rgb="FFFA7D00"/>
      <name val="宋体"/>
      <charset val="0"/>
      <scheme val="minor"/>
    </font>
    <font>
      <sz val="11"/>
      <color rgb="FFFF0000"/>
      <name val="宋体"/>
      <charset val="0"/>
      <scheme val="minor"/>
    </font>
    <font>
      <b/>
      <sz val="18"/>
      <color theme="3"/>
      <name val="宋体"/>
      <charset val="134"/>
      <scheme val="minor"/>
    </font>
  </fonts>
  <fills count="59">
    <fill>
      <patternFill patternType="none"/>
    </fill>
    <fill>
      <patternFill patternType="gray125"/>
    </fill>
    <fill>
      <patternFill patternType="solid">
        <fgColor rgb="FFEFF2F7"/>
        <bgColor rgb="FFEFF2F7"/>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9"/>
        <bgColor indexed="64"/>
      </patternFill>
    </fill>
    <fill>
      <patternFill patternType="solid">
        <fgColor indexed="22"/>
        <bgColor indexed="64"/>
      </patternFill>
    </fill>
    <fill>
      <patternFill patternType="solid">
        <fgColor indexed="45"/>
        <bgColor indexed="64"/>
      </patternFill>
    </fill>
    <fill>
      <patternFill patternType="solid">
        <fgColor indexed="27"/>
        <bgColor indexed="64"/>
      </patternFill>
    </fill>
    <fill>
      <patternFill patternType="solid">
        <fgColor indexed="36"/>
        <bgColor indexed="64"/>
      </patternFill>
    </fill>
    <fill>
      <patternFill patternType="solid">
        <fgColor theme="9" tint="0.799981688894314"/>
        <bgColor indexed="64"/>
      </patternFill>
    </fill>
    <fill>
      <patternFill patternType="solid">
        <fgColor indexed="26"/>
        <bgColor indexed="64"/>
      </patternFill>
    </fill>
    <fill>
      <patternFill patternType="solid">
        <fgColor indexed="11"/>
        <bgColor indexed="64"/>
      </patternFill>
    </fill>
    <fill>
      <patternFill patternType="solid">
        <fgColor theme="5" tint="0.599993896298105"/>
        <bgColor indexed="64"/>
      </patternFill>
    </fill>
    <fill>
      <patternFill patternType="solid">
        <fgColor indexed="44"/>
        <bgColor indexed="64"/>
      </patternFill>
    </fill>
    <fill>
      <patternFill patternType="solid">
        <fgColor indexed="52"/>
        <bgColor indexed="64"/>
      </patternFill>
    </fill>
    <fill>
      <patternFill patternType="solid">
        <fgColor indexed="53"/>
        <bgColor indexed="64"/>
      </patternFill>
    </fill>
    <fill>
      <patternFill patternType="solid">
        <fgColor indexed="51"/>
        <bgColor indexed="64"/>
      </patternFill>
    </fill>
    <fill>
      <patternFill patternType="solid">
        <fgColor theme="5" tint="0.399975585192419"/>
        <bgColor indexed="64"/>
      </patternFill>
    </fill>
    <fill>
      <patternFill patternType="solid">
        <fgColor indexed="31"/>
        <bgColor indexed="64"/>
      </patternFill>
    </fill>
    <fill>
      <patternFill patternType="solid">
        <fgColor indexed="49"/>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indexed="55"/>
        <bgColor indexed="64"/>
      </patternFill>
    </fill>
    <fill>
      <patternFill patternType="solid">
        <fgColor theme="4" tint="0.799981688894314"/>
        <bgColor indexed="64"/>
      </patternFill>
    </fill>
    <fill>
      <patternFill patternType="solid">
        <fgColor rgb="FFFFFFCC"/>
        <bgColor indexed="64"/>
      </patternFill>
    </fill>
    <fill>
      <patternFill patternType="solid">
        <fgColor indexed="57"/>
        <bgColor indexed="64"/>
      </patternFill>
    </fill>
    <fill>
      <patternFill patternType="solid">
        <fgColor indexed="10"/>
        <bgColor indexed="64"/>
      </patternFill>
    </fill>
    <fill>
      <patternFill patternType="solid">
        <fgColor indexed="43"/>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indexed="30"/>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indexed="6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5"/>
        <bgColor indexed="64"/>
      </patternFill>
    </fill>
    <fill>
      <patternFill patternType="solid">
        <fgColor theme="7"/>
        <bgColor indexed="64"/>
      </patternFill>
    </fill>
    <fill>
      <patternFill patternType="solid">
        <fgColor theme="8" tint="0.799981688894314"/>
        <bgColor indexed="64"/>
      </patternFill>
    </fill>
  </fills>
  <borders count="44">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right style="thin">
        <color indexed="8"/>
      </right>
      <top style="medium">
        <color indexed="8"/>
      </top>
      <bottom style="medium">
        <color indexed="8"/>
      </bottom>
      <diagonal/>
    </border>
    <border>
      <left/>
      <right style="thin">
        <color indexed="8"/>
      </right>
      <top/>
      <bottom style="thin">
        <color indexed="8"/>
      </bottom>
      <diagonal/>
    </border>
    <border>
      <left style="thin">
        <color auto="true"/>
      </left>
      <right style="thin">
        <color auto="true"/>
      </right>
      <top style="thin">
        <color auto="true"/>
      </top>
      <bottom style="thin">
        <color auto="true"/>
      </bottom>
      <diagonal/>
    </border>
    <border>
      <left/>
      <right/>
      <top style="medium">
        <color indexed="8"/>
      </top>
      <bottom style="medium">
        <color indexed="8"/>
      </bottom>
      <diagonal/>
    </border>
    <border>
      <left/>
      <right/>
      <top style="medium">
        <color indexed="8"/>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indexed="8"/>
      </left>
      <right style="thin">
        <color indexed="8"/>
      </right>
      <top/>
      <bottom style="thin">
        <color indexed="8"/>
      </bottom>
      <diagonal/>
    </border>
    <border>
      <left style="thin">
        <color auto="true"/>
      </left>
      <right/>
      <top style="thin">
        <color indexed="8"/>
      </top>
      <bottom style="thin">
        <color indexed="8"/>
      </bottom>
      <diagonal/>
    </border>
    <border>
      <left style="thin">
        <color indexed="8"/>
      </left>
      <right/>
      <top style="thin">
        <color indexed="8"/>
      </top>
      <bottom style="thin">
        <color indexed="8"/>
      </bottom>
      <diagonal/>
    </border>
    <border>
      <left style="thin">
        <color theme="1"/>
      </left>
      <right style="thin">
        <color theme="1"/>
      </right>
      <top style="thin">
        <color theme="1"/>
      </top>
      <bottom style="thin">
        <color theme="1"/>
      </bottom>
      <diagonal/>
    </border>
    <border>
      <left/>
      <right style="thin">
        <color auto="true"/>
      </right>
      <top style="thin">
        <color auto="true"/>
      </top>
      <bottom style="thin">
        <color auto="true"/>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bottom style="medium">
        <color theme="4"/>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bottom style="thick">
        <color indexed="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89">
    <xf numFmtId="0" fontId="0" fillId="0" borderId="0">
      <alignment vertical="center"/>
    </xf>
    <xf numFmtId="0" fontId="78" fillId="33" borderId="0" applyNumberFormat="false" applyBorder="false" applyAlignment="false" applyProtection="false">
      <alignment vertical="center"/>
    </xf>
    <xf numFmtId="0" fontId="70" fillId="28" borderId="36" applyNumberFormat="false" applyAlignment="false" applyProtection="false">
      <alignment vertical="center"/>
    </xf>
    <xf numFmtId="0" fontId="57" fillId="11" borderId="0" applyNumberFormat="false" applyBorder="false" applyAlignment="false" applyProtection="false">
      <alignment vertical="center"/>
    </xf>
    <xf numFmtId="0" fontId="56" fillId="10" borderId="29" applyNumberFormat="false" applyAlignment="false" applyProtection="false">
      <alignment vertical="center"/>
    </xf>
    <xf numFmtId="0" fontId="57" fillId="11"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58" fillId="37" borderId="0" applyNumberFormat="false" applyBorder="false" applyAlignment="false" applyProtection="false">
      <alignment vertical="center"/>
    </xf>
    <xf numFmtId="0" fontId="58" fillId="9"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69" fillId="0" borderId="35" applyNumberFormat="false" applyFill="false" applyAlignment="false" applyProtection="false">
      <alignment vertical="center"/>
    </xf>
    <xf numFmtId="0" fontId="58" fillId="13"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70" fillId="28" borderId="36" applyNumberFormat="false" applyAlignment="false" applyProtection="false">
      <alignment vertical="center"/>
    </xf>
    <xf numFmtId="0" fontId="15" fillId="18"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79" fillId="0" borderId="0"/>
    <xf numFmtId="0" fontId="68" fillId="6" borderId="0" applyNumberFormat="false" applyBorder="false" applyAlignment="false" applyProtection="false">
      <alignment vertical="center"/>
    </xf>
    <xf numFmtId="0" fontId="66" fillId="10" borderId="27" applyNumberFormat="false" applyAlignment="false" applyProtection="false">
      <alignment vertical="center"/>
    </xf>
    <xf numFmtId="0" fontId="60" fillId="15" borderId="30" applyNumberFormat="false" applyFont="false" applyAlignment="false" applyProtection="false">
      <alignment vertical="center"/>
    </xf>
    <xf numFmtId="0" fontId="80" fillId="0" borderId="0" applyNumberFormat="false" applyFill="false" applyBorder="false" applyAlignment="false" applyProtection="false"/>
    <xf numFmtId="0" fontId="58" fillId="40" borderId="0" applyNumberFormat="false" applyBorder="false" applyAlignment="false" applyProtection="false">
      <alignment vertical="center"/>
    </xf>
    <xf numFmtId="0" fontId="60" fillId="0" borderId="0"/>
    <xf numFmtId="0" fontId="58" fillId="16"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70" fillId="28" borderId="36" applyNumberFormat="false" applyAlignment="false" applyProtection="false">
      <alignment vertical="center"/>
    </xf>
    <xf numFmtId="0" fontId="77"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2" fillId="6" borderId="0"/>
    <xf numFmtId="0" fontId="58" fillId="13" borderId="0" applyNumberFormat="false" applyBorder="false" applyAlignment="false" applyProtection="false">
      <alignment vertical="center"/>
    </xf>
    <xf numFmtId="0" fontId="27" fillId="0" borderId="0"/>
    <xf numFmtId="0" fontId="58" fillId="19" borderId="0" applyNumberFormat="false" applyBorder="false" applyAlignment="false" applyProtection="false">
      <alignment vertical="center"/>
    </xf>
    <xf numFmtId="0" fontId="58" fillId="9" borderId="0" applyNumberFormat="false" applyBorder="false" applyAlignment="false" applyProtection="false">
      <alignment vertical="center"/>
    </xf>
    <xf numFmtId="0" fontId="27" fillId="0" borderId="0"/>
    <xf numFmtId="0" fontId="54" fillId="0" borderId="31" applyNumberFormat="false" applyFill="false" applyAlignment="false" applyProtection="false">
      <alignment vertical="center"/>
    </xf>
    <xf numFmtId="0" fontId="58" fillId="37"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27" fillId="0" borderId="0"/>
    <xf numFmtId="0" fontId="58" fillId="13" borderId="0" applyNumberFormat="false" applyBorder="false" applyAlignment="false" applyProtection="false">
      <alignment vertical="center"/>
    </xf>
    <xf numFmtId="0" fontId="27" fillId="0" borderId="0"/>
    <xf numFmtId="0" fontId="57" fillId="11" borderId="0" applyNumberFormat="false" applyBorder="false" applyAlignment="false" applyProtection="false">
      <alignment vertical="center"/>
    </xf>
    <xf numFmtId="0" fontId="32" fillId="0" borderId="33" applyNumberFormat="false" applyFill="false" applyAlignment="false" applyProtection="false">
      <alignment vertical="center"/>
    </xf>
    <xf numFmtId="0" fontId="58" fillId="32" borderId="0" applyNumberFormat="false" applyBorder="false" applyAlignment="false" applyProtection="false">
      <alignment vertical="center"/>
    </xf>
    <xf numFmtId="0" fontId="58" fillId="13" borderId="0" applyNumberFormat="false" applyBorder="false" applyAlignment="false" applyProtection="false">
      <alignment vertical="center"/>
    </xf>
    <xf numFmtId="0" fontId="58" fillId="16"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70" fillId="28" borderId="36" applyNumberFormat="false" applyAlignment="false" applyProtection="false">
      <alignment vertical="center"/>
    </xf>
    <xf numFmtId="0" fontId="57" fillId="11" borderId="0" applyNumberFormat="false" applyBorder="false" applyAlignment="false" applyProtection="false">
      <alignment vertical="center"/>
    </xf>
    <xf numFmtId="0" fontId="58" fillId="37"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60" fillId="0" borderId="0" applyFont="false" applyFill="false" applyBorder="false" applyAlignment="false" applyProtection="false"/>
    <xf numFmtId="0" fontId="58" fillId="40" borderId="0" applyNumberFormat="false" applyBorder="false" applyAlignment="false" applyProtection="false">
      <alignment vertical="center"/>
    </xf>
    <xf numFmtId="0" fontId="60" fillId="0" borderId="0"/>
    <xf numFmtId="0" fontId="58" fillId="16"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58" fillId="40" borderId="0" applyNumberFormat="false" applyBorder="false" applyAlignment="false" applyProtection="false">
      <alignment vertical="center"/>
    </xf>
    <xf numFmtId="0" fontId="60" fillId="0" borderId="0"/>
    <xf numFmtId="0" fontId="54"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8" fillId="13"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58" fillId="32" borderId="0" applyNumberFormat="false" applyBorder="false" applyAlignment="false" applyProtection="false">
      <alignment vertical="center"/>
    </xf>
    <xf numFmtId="0" fontId="54" fillId="0" borderId="31" applyNumberFormat="false" applyFill="false" applyAlignment="false" applyProtection="false">
      <alignment vertical="center"/>
    </xf>
    <xf numFmtId="0" fontId="53" fillId="7" borderId="27" applyNumberFormat="false" applyAlignment="false" applyProtection="false">
      <alignment vertical="center"/>
    </xf>
    <xf numFmtId="0" fontId="80" fillId="0" borderId="0" applyNumberFormat="false" applyFill="false" applyBorder="false" applyAlignment="false" applyProtection="false"/>
    <xf numFmtId="0" fontId="60" fillId="15" borderId="30" applyNumberFormat="false" applyFont="false" applyAlignment="false" applyProtection="false">
      <alignment vertical="center"/>
    </xf>
    <xf numFmtId="0" fontId="52" fillId="6" borderId="0" applyNumberFormat="false" applyBorder="false" applyAlignment="false" applyProtection="false">
      <alignment vertical="center"/>
    </xf>
    <xf numFmtId="0" fontId="60" fillId="0" borderId="0" applyFont="false" applyFill="false" applyBorder="false" applyAlignment="false" applyProtection="false"/>
    <xf numFmtId="0" fontId="58" fillId="31" borderId="0" applyNumberFormat="false" applyBorder="false" applyAlignment="false" applyProtection="false">
      <alignment vertical="center"/>
    </xf>
    <xf numFmtId="0" fontId="79" fillId="0" borderId="0"/>
    <xf numFmtId="0" fontId="80" fillId="0" borderId="0" applyNumberFormat="false" applyFill="false" applyBorder="false" applyAlignment="false" applyProtection="false"/>
    <xf numFmtId="0" fontId="60" fillId="15" borderId="30" applyNumberFormat="false" applyFont="false" applyAlignment="false" applyProtection="false">
      <alignment vertical="center"/>
    </xf>
    <xf numFmtId="0" fontId="52" fillId="6" borderId="0" applyNumberFormat="false" applyBorder="false" applyAlignment="false" applyProtection="false">
      <alignment vertical="center"/>
    </xf>
    <xf numFmtId="0" fontId="53" fillId="7" borderId="27" applyNumberFormat="false" applyAlignment="false" applyProtection="false">
      <alignment vertical="center"/>
    </xf>
    <xf numFmtId="0" fontId="57" fillId="11" borderId="0"/>
    <xf numFmtId="0" fontId="15" fillId="11"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52" fillId="6"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32" fillId="0" borderId="33" applyNumberFormat="false" applyFill="false" applyAlignment="false" applyProtection="false">
      <alignment vertical="center"/>
    </xf>
    <xf numFmtId="0" fontId="66" fillId="10" borderId="27" applyNumberFormat="false" applyAlignment="false" applyProtection="false">
      <alignment vertical="center"/>
    </xf>
    <xf numFmtId="0" fontId="15" fillId="11"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58" fillId="16" borderId="0" applyNumberFormat="false" applyBorder="false" applyAlignment="false" applyProtection="false">
      <alignment vertical="center"/>
    </xf>
    <xf numFmtId="0" fontId="27" fillId="0" borderId="0">
      <alignment vertical="center"/>
    </xf>
    <xf numFmtId="0" fontId="54" fillId="0" borderId="0" applyNumberFormat="false" applyFill="false" applyBorder="false" applyAlignment="false" applyProtection="false">
      <alignment vertical="center"/>
    </xf>
    <xf numFmtId="0" fontId="69" fillId="0" borderId="35" applyNumberFormat="false" applyFill="false" applyAlignment="false" applyProtection="false">
      <alignment vertical="center"/>
    </xf>
    <xf numFmtId="0" fontId="52" fillId="6"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8" fillId="40" borderId="0" applyNumberFormat="false" applyBorder="false" applyAlignment="false" applyProtection="false">
      <alignment vertical="center"/>
    </xf>
    <xf numFmtId="0" fontId="60" fillId="0" borderId="0"/>
    <xf numFmtId="0" fontId="66" fillId="10" borderId="27" applyNumberFormat="false" applyAlignment="false" applyProtection="false">
      <alignment vertical="center"/>
    </xf>
    <xf numFmtId="0" fontId="15" fillId="23"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69" fillId="0" borderId="35" applyNumberFormat="false" applyFill="false" applyAlignment="false" applyProtection="false">
      <alignment vertical="center"/>
    </xf>
    <xf numFmtId="0" fontId="74" fillId="0" borderId="38" applyNumberFormat="false" applyFill="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82" fillId="33" borderId="0" applyNumberFormat="false" applyBorder="false" applyAlignment="false" applyProtection="false"/>
    <xf numFmtId="0" fontId="57" fillId="11"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8" fillId="31" borderId="0" applyNumberFormat="false" applyBorder="false" applyAlignment="false" applyProtection="false">
      <alignment vertical="center"/>
    </xf>
    <xf numFmtId="0" fontId="27" fillId="0" borderId="0"/>
    <xf numFmtId="0" fontId="58" fillId="24"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0" fillId="30" borderId="39" applyNumberFormat="false" applyFont="false" applyAlignment="false" applyProtection="false">
      <alignment vertical="center"/>
    </xf>
    <xf numFmtId="0" fontId="68" fillId="6"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15" fillId="16" borderId="0" applyNumberFormat="false" applyBorder="false" applyAlignment="false" applyProtection="false">
      <alignment vertical="center"/>
    </xf>
    <xf numFmtId="0" fontId="58" fillId="20"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68" fillId="6" borderId="0" applyNumberFormat="false" applyBorder="false" applyAlignment="false" applyProtection="false">
      <alignment vertical="center"/>
    </xf>
    <xf numFmtId="0" fontId="32" fillId="0" borderId="33" applyNumberFormat="false" applyFill="false" applyAlignment="false" applyProtection="false">
      <alignment vertical="center"/>
    </xf>
    <xf numFmtId="0" fontId="55" fillId="0" borderId="28" applyNumberFormat="false" applyFill="false" applyAlignment="false" applyProtection="false">
      <alignment vertical="center"/>
    </xf>
    <xf numFmtId="0" fontId="57" fillId="1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5" fillId="6" borderId="0" applyNumberFormat="false" applyBorder="false" applyAlignment="false" applyProtection="false">
      <alignment vertical="center"/>
    </xf>
    <xf numFmtId="0" fontId="60" fillId="15" borderId="30" applyNumberFormat="false" applyFont="false" applyAlignment="false" applyProtection="false">
      <alignment vertical="center"/>
    </xf>
    <xf numFmtId="0" fontId="58"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5" fillId="11" borderId="0" applyNumberFormat="false" applyBorder="false" applyAlignment="false" applyProtection="false">
      <alignment vertical="center"/>
    </xf>
    <xf numFmtId="0" fontId="78" fillId="33" borderId="0" applyNumberFormat="false" applyBorder="false" applyAlignment="false" applyProtection="false">
      <alignment vertical="center"/>
    </xf>
    <xf numFmtId="0" fontId="58" fillId="19"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53" fillId="7" borderId="27" applyNumberFormat="false" applyAlignment="false" applyProtection="false">
      <alignment vertical="center"/>
    </xf>
    <xf numFmtId="0" fontId="52" fillId="6" borderId="0" applyNumberFormat="false" applyBorder="false" applyAlignment="false" applyProtection="false">
      <alignment vertical="center"/>
    </xf>
    <xf numFmtId="0" fontId="58" fillId="20" borderId="0" applyNumberFormat="false" applyBorder="false" applyAlignment="false" applyProtection="false">
      <alignment vertical="center"/>
    </xf>
    <xf numFmtId="0" fontId="59" fillId="29"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71" fillId="0" borderId="0" applyNumberFormat="false" applyFill="false" applyBorder="false" applyAlignment="false" applyProtection="false"/>
    <xf numFmtId="0" fontId="52" fillId="6"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62"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69" fillId="0" borderId="35" applyNumberFormat="false" applyFill="false" applyAlignment="false" applyProtection="false">
      <alignment vertical="center"/>
    </xf>
    <xf numFmtId="0" fontId="15" fillId="12"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60" fillId="15" borderId="30" applyNumberFormat="false" applyFont="false" applyAlignment="false" applyProtection="false">
      <alignment vertical="center"/>
    </xf>
    <xf numFmtId="0" fontId="57" fillId="11" borderId="0" applyNumberFormat="false" applyBorder="false" applyAlignment="false" applyProtection="false">
      <alignment vertical="center"/>
    </xf>
    <xf numFmtId="0" fontId="69" fillId="0" borderId="35" applyNumberFormat="false" applyFill="false" applyAlignment="false" applyProtection="false">
      <alignment vertical="center"/>
    </xf>
    <xf numFmtId="0" fontId="54" fillId="0" borderId="31" applyNumberFormat="false" applyFill="false" applyAlignment="false" applyProtection="false">
      <alignment vertical="center"/>
    </xf>
    <xf numFmtId="0" fontId="68" fillId="6"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27" fillId="0" borderId="0">
      <alignment vertical="center" wrapText="true"/>
    </xf>
    <xf numFmtId="0" fontId="15" fillId="8" borderId="0" applyNumberFormat="false" applyBorder="false" applyAlignment="false" applyProtection="false">
      <alignment vertical="center"/>
    </xf>
    <xf numFmtId="0" fontId="32" fillId="0" borderId="33" applyNumberFormat="false" applyFill="false" applyAlignment="false" applyProtection="false">
      <alignment vertical="center"/>
    </xf>
    <xf numFmtId="0" fontId="57" fillId="11"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55" fillId="0" borderId="28" applyNumberFormat="false" applyFill="false" applyAlignment="false" applyProtection="false">
      <alignment vertical="center"/>
    </xf>
    <xf numFmtId="0" fontId="71" fillId="0" borderId="0" applyNumberFormat="false" applyFill="false" applyBorder="false" applyAlignment="false" applyProtection="false"/>
    <xf numFmtId="0" fontId="68" fillId="6"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82" fillId="33" borderId="0" applyNumberFormat="false" applyBorder="false" applyAlignment="false" applyProtection="false"/>
    <xf numFmtId="0" fontId="68" fillId="6" borderId="0" applyNumberFormat="false" applyBorder="false" applyAlignment="false" applyProtection="false">
      <alignment vertical="center"/>
    </xf>
    <xf numFmtId="0" fontId="59" fillId="27" borderId="0" applyNumberFormat="false" applyBorder="false" applyAlignment="false" applyProtection="false">
      <alignment vertical="center"/>
    </xf>
    <xf numFmtId="0" fontId="66" fillId="10" borderId="27" applyNumberFormat="false" applyAlignment="false" applyProtection="false">
      <alignment vertical="center"/>
    </xf>
    <xf numFmtId="0" fontId="32" fillId="0" borderId="33" applyNumberFormat="false" applyFill="false" applyAlignment="false" applyProtection="false">
      <alignment vertical="center"/>
    </xf>
    <xf numFmtId="0" fontId="67" fillId="26" borderId="34" applyNumberFormat="false" applyAlignment="false" applyProtection="false">
      <alignment vertical="center"/>
    </xf>
    <xf numFmtId="0" fontId="59" fillId="41"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54" fillId="0" borderId="31" applyNumberFormat="false" applyFill="false" applyAlignment="false" applyProtection="false">
      <alignment vertical="center"/>
    </xf>
    <xf numFmtId="0" fontId="60" fillId="0" borderId="0"/>
    <xf numFmtId="0" fontId="63"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4" fillId="0" borderId="31" applyNumberFormat="false" applyFill="false" applyAlignment="false" applyProtection="false">
      <alignment vertical="center"/>
    </xf>
    <xf numFmtId="0" fontId="15" fillId="16" borderId="0" applyNumberFormat="false" applyBorder="false" applyAlignment="false" applyProtection="false">
      <alignment vertical="center"/>
    </xf>
    <xf numFmtId="0" fontId="64" fillId="0" borderId="0" applyNumberFormat="false" applyFill="false" applyBorder="false" applyAlignment="false" applyProtection="false">
      <alignment vertical="center"/>
    </xf>
    <xf numFmtId="0" fontId="58" fillId="24"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64" fillId="0" borderId="0" applyNumberFormat="false" applyFill="false" applyBorder="false" applyAlignment="false" applyProtection="false">
      <alignment vertical="center"/>
    </xf>
    <xf numFmtId="0" fontId="58" fillId="24"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63" fillId="22"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58" fillId="20" borderId="0" applyNumberFormat="false" applyBorder="false" applyAlignment="false" applyProtection="false">
      <alignment vertical="center"/>
    </xf>
    <xf numFmtId="0" fontId="60" fillId="15" borderId="30" applyNumberFormat="false" applyFont="false" applyAlignment="false" applyProtection="false">
      <alignment vertical="center"/>
    </xf>
    <xf numFmtId="4" fontId="60" fillId="0" borderId="0" applyFont="false" applyFill="false" applyBorder="false" applyAlignment="false" applyProtection="false"/>
    <xf numFmtId="0" fontId="63" fillId="45" borderId="0" applyNumberFormat="false" applyBorder="false" applyAlignment="false" applyProtection="false">
      <alignment vertical="center"/>
    </xf>
    <xf numFmtId="0" fontId="60" fillId="0" borderId="0"/>
    <xf numFmtId="0" fontId="58" fillId="40" borderId="0" applyNumberFormat="false" applyBorder="false" applyAlignment="false" applyProtection="false">
      <alignment vertical="center"/>
    </xf>
    <xf numFmtId="0" fontId="63" fillId="46" borderId="0" applyNumberFormat="false" applyBorder="false" applyAlignment="false" applyProtection="false">
      <alignment vertical="center"/>
    </xf>
    <xf numFmtId="0" fontId="52" fillId="6" borderId="0"/>
    <xf numFmtId="0" fontId="15" fillId="9" borderId="0" applyNumberFormat="false" applyBorder="false" applyAlignment="false" applyProtection="false">
      <alignment vertical="center"/>
    </xf>
    <xf numFmtId="0" fontId="55" fillId="0" borderId="28" applyNumberFormat="false" applyFill="false" applyAlignment="false" applyProtection="false">
      <alignment vertical="center"/>
    </xf>
    <xf numFmtId="0" fontId="85" fillId="4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55" fillId="0" borderId="28" applyNumberFormat="false" applyFill="false" applyAlignment="false" applyProtection="false">
      <alignment vertical="center"/>
    </xf>
    <xf numFmtId="0" fontId="86" fillId="49" borderId="0" applyNumberFormat="false" applyBorder="false" applyAlignment="false" applyProtection="false">
      <alignment vertical="center"/>
    </xf>
    <xf numFmtId="0" fontId="63" fillId="34" borderId="0" applyNumberFormat="false" applyBorder="false" applyAlignment="false" applyProtection="false">
      <alignment vertical="center"/>
    </xf>
    <xf numFmtId="0" fontId="58" fillId="20"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80" fillId="0" borderId="0" applyNumberFormat="false" applyFill="false" applyBorder="false" applyAlignment="false" applyProtection="false"/>
    <xf numFmtId="0" fontId="59" fillId="38" borderId="0" applyNumberFormat="false" applyBorder="false" applyAlignment="false" applyProtection="false">
      <alignment vertical="center"/>
    </xf>
    <xf numFmtId="0" fontId="72" fillId="0" borderId="37" applyNumberFormat="false" applyFill="false" applyAlignment="false" applyProtection="false">
      <alignment vertical="center"/>
    </xf>
    <xf numFmtId="0" fontId="87"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59" fillId="50" borderId="0" applyNumberFormat="false" applyBorder="false" applyAlignment="false" applyProtection="false">
      <alignment vertical="center"/>
    </xf>
    <xf numFmtId="0" fontId="66" fillId="10" borderId="27" applyNumberFormat="false" applyAlignment="false" applyProtection="false">
      <alignment vertical="center"/>
    </xf>
    <xf numFmtId="0" fontId="88"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62"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96"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66" fillId="10" borderId="27" applyNumberFormat="false" applyAlignment="false" applyProtection="false">
      <alignment vertical="center"/>
    </xf>
    <xf numFmtId="0" fontId="64" fillId="0" borderId="0" applyNumberFormat="false" applyFill="false" applyBorder="false" applyAlignment="false" applyProtection="false">
      <alignment vertical="center"/>
    </xf>
    <xf numFmtId="0" fontId="89" fillId="0" borderId="41" applyNumberFormat="false" applyFill="false" applyAlignment="false" applyProtection="false">
      <alignment vertical="center"/>
    </xf>
    <xf numFmtId="0" fontId="68" fillId="6"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32" fillId="0" borderId="33" applyNumberFormat="false" applyFill="false" applyAlignment="false" applyProtection="false">
      <alignment vertical="center"/>
    </xf>
    <xf numFmtId="0" fontId="52" fillId="6" borderId="0" applyNumberFormat="false" applyBorder="false" applyAlignment="false" applyProtection="false">
      <alignment vertical="center"/>
    </xf>
    <xf numFmtId="0" fontId="27" fillId="0" borderId="0"/>
    <xf numFmtId="0" fontId="92" fillId="52" borderId="42" applyNumberFormat="false" applyAlignment="false" applyProtection="false">
      <alignment vertical="center"/>
    </xf>
    <xf numFmtId="0" fontId="78" fillId="33" borderId="0" applyNumberFormat="false" applyBorder="false" applyAlignment="false" applyProtection="false">
      <alignment vertical="center"/>
    </xf>
    <xf numFmtId="0" fontId="70" fillId="28" borderId="36" applyNumberFormat="false" applyAlignment="false" applyProtection="false">
      <alignment vertical="center"/>
    </xf>
    <xf numFmtId="0" fontId="55" fillId="0" borderId="28" applyNumberFormat="false" applyFill="false" applyAlignment="false" applyProtection="false">
      <alignment vertical="center"/>
    </xf>
    <xf numFmtId="0" fontId="32" fillId="0" borderId="33" applyNumberFormat="false" applyFill="false" applyAlignment="false" applyProtection="false">
      <alignment vertical="center"/>
    </xf>
    <xf numFmtId="0" fontId="90" fillId="0" borderId="0" applyNumberFormat="false" applyFill="false" applyBorder="false" applyAlignment="false" applyProtection="false">
      <alignment vertical="center"/>
    </xf>
    <xf numFmtId="0" fontId="58" fillId="37" borderId="0" applyNumberFormat="false" applyBorder="false" applyAlignment="false" applyProtection="false">
      <alignment vertical="center"/>
    </xf>
    <xf numFmtId="0" fontId="58" fillId="20" borderId="0" applyNumberFormat="false" applyBorder="false" applyAlignment="false" applyProtection="false">
      <alignment vertical="center"/>
    </xf>
    <xf numFmtId="0" fontId="55" fillId="0" borderId="28" applyNumberFormat="false" applyFill="false" applyAlignment="false" applyProtection="false">
      <alignment vertical="center"/>
    </xf>
    <xf numFmtId="0" fontId="27" fillId="0" borderId="0"/>
    <xf numFmtId="0" fontId="77"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27" fillId="0" borderId="0">
      <alignment vertical="center"/>
    </xf>
    <xf numFmtId="0" fontId="62" fillId="0" borderId="0" applyNumberFormat="false" applyFill="false" applyBorder="false" applyAlignment="false" applyProtection="false">
      <alignment vertical="center"/>
    </xf>
    <xf numFmtId="0" fontId="59" fillId="35"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91" fillId="0" borderId="0" applyNumberFormat="false" applyFill="false" applyBorder="false" applyAlignment="false" applyProtection="false">
      <alignment vertical="center"/>
    </xf>
    <xf numFmtId="0" fontId="63" fillId="51"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63" fillId="53" borderId="0" applyNumberFormat="false" applyBorder="false" applyAlignment="false" applyProtection="false">
      <alignment vertical="center"/>
    </xf>
    <xf numFmtId="0" fontId="27" fillId="0" borderId="0">
      <alignment vertical="center"/>
    </xf>
    <xf numFmtId="0" fontId="56" fillId="10" borderId="29" applyNumberFormat="false" applyAlignment="false" applyProtection="false">
      <alignment vertical="center"/>
    </xf>
    <xf numFmtId="0" fontId="57" fillId="11" borderId="0" applyNumberFormat="false" applyBorder="false" applyAlignment="false" applyProtection="false">
      <alignment vertical="center"/>
    </xf>
    <xf numFmtId="0" fontId="81" fillId="43" borderId="40" applyNumberFormat="false" applyAlignment="false" applyProtection="false">
      <alignment vertical="center"/>
    </xf>
    <xf numFmtId="0" fontId="63" fillId="54" borderId="0" applyNumberFormat="false" applyBorder="false" applyAlignment="false" applyProtection="false">
      <alignment vertical="center"/>
    </xf>
    <xf numFmtId="0" fontId="66" fillId="10" borderId="27" applyNumberFormat="false" applyAlignment="false" applyProtection="false">
      <alignment vertical="center"/>
    </xf>
    <xf numFmtId="0" fontId="69" fillId="0" borderId="35" applyNumberFormat="false" applyFill="false" applyAlignment="false" applyProtection="false">
      <alignment vertical="center"/>
    </xf>
    <xf numFmtId="0" fontId="58" fillId="32" borderId="0" applyNumberFormat="false" applyBorder="false" applyAlignment="false" applyProtection="false">
      <alignment vertical="center"/>
    </xf>
    <xf numFmtId="0" fontId="58" fillId="13" borderId="0" applyNumberFormat="false" applyBorder="false" applyAlignment="false" applyProtection="false">
      <alignment vertical="center"/>
    </xf>
    <xf numFmtId="0" fontId="64"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54" fillId="0" borderId="31" applyNumberFormat="false" applyFill="false" applyAlignment="false" applyProtection="false">
      <alignment vertical="center"/>
    </xf>
    <xf numFmtId="0" fontId="15" fillId="8"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58" fillId="31"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60" fillId="0" borderId="0">
      <alignment vertical="center"/>
    </xf>
    <xf numFmtId="0" fontId="60" fillId="15" borderId="30" applyNumberFormat="false" applyFont="false" applyAlignment="false" applyProtection="false">
      <alignment vertical="center"/>
    </xf>
    <xf numFmtId="0" fontId="83" fillId="0" borderId="0"/>
    <xf numFmtId="0" fontId="58" fillId="3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8" fillId="20" borderId="0" applyNumberFormat="false" applyBorder="false" applyAlignment="false" applyProtection="false">
      <alignment vertical="center"/>
    </xf>
    <xf numFmtId="0" fontId="58" fillId="37" borderId="0" applyNumberFormat="false" applyBorder="false" applyAlignment="false" applyProtection="false">
      <alignment vertical="center"/>
    </xf>
    <xf numFmtId="0" fontId="27" fillId="0" borderId="0"/>
    <xf numFmtId="0" fontId="63" fillId="56" borderId="0" applyNumberFormat="false" applyBorder="false" applyAlignment="false" applyProtection="false">
      <alignment vertical="center"/>
    </xf>
    <xf numFmtId="0" fontId="93" fillId="0" borderId="0"/>
    <xf numFmtId="0" fontId="53" fillId="7" borderId="27" applyNumberFormat="false" applyAlignment="false" applyProtection="false">
      <alignment vertical="center"/>
    </xf>
    <xf numFmtId="0" fontId="82" fillId="33" borderId="0" applyNumberFormat="false" applyBorder="false" applyAlignment="false" applyProtection="false"/>
    <xf numFmtId="0" fontId="27" fillId="0" borderId="0">
      <alignment vertical="center"/>
    </xf>
    <xf numFmtId="0" fontId="58" fillId="32"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58" fillId="24" borderId="0" applyNumberFormat="false" applyBorder="false" applyAlignment="false" applyProtection="false">
      <alignment vertical="center"/>
    </xf>
    <xf numFmtId="0" fontId="27" fillId="0" borderId="0">
      <alignment vertical="center" wrapText="true"/>
    </xf>
    <xf numFmtId="0" fontId="69" fillId="0" borderId="35" applyNumberFormat="false" applyFill="false" applyAlignment="false" applyProtection="false">
      <alignment vertical="center"/>
    </xf>
    <xf numFmtId="0" fontId="62" fillId="0" borderId="0" applyNumberFormat="false" applyFill="false" applyBorder="false" applyAlignment="false" applyProtection="false">
      <alignment vertical="center"/>
    </xf>
    <xf numFmtId="0" fontId="68" fillId="6"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53" fillId="7" borderId="27" applyNumberFormat="false" applyAlignment="false" applyProtection="false">
      <alignment vertical="center"/>
    </xf>
    <xf numFmtId="0" fontId="62" fillId="0" borderId="0" applyNumberFormat="false" applyFill="false" applyBorder="false" applyAlignment="false" applyProtection="false">
      <alignment vertical="center"/>
    </xf>
    <xf numFmtId="0" fontId="55" fillId="0" borderId="28" applyNumberFormat="false" applyFill="false" applyAlignment="false" applyProtection="false">
      <alignment vertical="center"/>
    </xf>
    <xf numFmtId="0" fontId="15" fillId="9"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65" fillId="0" borderId="32" applyNumberFormat="false" applyFill="false" applyAlignment="false" applyProtection="false">
      <alignment vertical="center"/>
    </xf>
    <xf numFmtId="0" fontId="59" fillId="44"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62" fillId="0" borderId="0" applyNumberFormat="false" applyFill="false" applyBorder="false" applyAlignment="false" applyProtection="false">
      <alignment vertical="center"/>
    </xf>
    <xf numFmtId="0" fontId="52" fillId="6" borderId="0" applyNumberFormat="false" applyBorder="false" applyAlignment="false" applyProtection="false">
      <alignment vertical="center"/>
    </xf>
    <xf numFmtId="0" fontId="58" fillId="13" borderId="0" applyNumberFormat="false" applyBorder="false" applyAlignment="false" applyProtection="false">
      <alignment vertical="center"/>
    </xf>
    <xf numFmtId="0" fontId="58" fillId="19" borderId="0" applyNumberFormat="false" applyBorder="false" applyAlignment="false" applyProtection="false">
      <alignment vertical="center"/>
    </xf>
    <xf numFmtId="0" fontId="94" fillId="43" borderId="34" applyNumberFormat="false" applyAlignment="false" applyProtection="false">
      <alignment vertical="center"/>
    </xf>
    <xf numFmtId="37" fontId="76" fillId="0" borderId="0"/>
    <xf numFmtId="0" fontId="52" fillId="6" borderId="0" applyNumberFormat="false" applyBorder="false" applyAlignment="false" applyProtection="false">
      <alignment vertical="center"/>
    </xf>
    <xf numFmtId="0" fontId="66" fillId="10" borderId="27" applyNumberFormat="false" applyAlignment="false" applyProtection="false">
      <alignment vertical="center"/>
    </xf>
    <xf numFmtId="0" fontId="32" fillId="0" borderId="33" applyNumberFormat="false" applyFill="false" applyAlignment="false" applyProtection="false">
      <alignment vertical="center"/>
    </xf>
    <xf numFmtId="0" fontId="52" fillId="6"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3" fillId="7" borderId="27" applyNumberFormat="false" applyAlignment="false" applyProtection="false">
      <alignment vertical="center"/>
    </xf>
    <xf numFmtId="0" fontId="66" fillId="10" borderId="27" applyNumberFormat="false" applyAlignment="false" applyProtection="false">
      <alignment vertical="center"/>
    </xf>
    <xf numFmtId="0" fontId="58" fillId="24" borderId="0" applyNumberFormat="false" applyBorder="false" applyAlignment="false" applyProtection="false">
      <alignment vertical="center"/>
    </xf>
    <xf numFmtId="0" fontId="58" fillId="31" borderId="0" applyNumberFormat="false" applyBorder="false" applyAlignment="false" applyProtection="false">
      <alignment vertical="center"/>
    </xf>
    <xf numFmtId="0" fontId="64" fillId="0" borderId="0" applyNumberFormat="false" applyFill="false" applyBorder="false" applyAlignment="false" applyProtection="false">
      <alignment vertical="center"/>
    </xf>
    <xf numFmtId="0" fontId="95" fillId="0" borderId="0" applyNumberFormat="false" applyFill="false" applyBorder="false" applyAlignment="false" applyProtection="false">
      <alignment vertical="center"/>
    </xf>
    <xf numFmtId="0" fontId="56" fillId="10" borderId="29" applyNumberFormat="false" applyAlignment="false" applyProtection="false">
      <alignment vertical="center"/>
    </xf>
    <xf numFmtId="0" fontId="57" fillId="11" borderId="0" applyNumberFormat="false" applyBorder="false" applyAlignment="false" applyProtection="false">
      <alignment vertical="center"/>
    </xf>
    <xf numFmtId="0" fontId="56" fillId="10" borderId="29" applyNumberFormat="false" applyAlignment="false" applyProtection="false">
      <alignment vertical="center"/>
    </xf>
    <xf numFmtId="0" fontId="63" fillId="36"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69" fillId="0" borderId="35" applyNumberFormat="false" applyFill="false" applyAlignment="false" applyProtection="false">
      <alignment vertical="center"/>
    </xf>
    <xf numFmtId="0" fontId="74" fillId="0" borderId="38" applyNumberFormat="false" applyFill="false" applyAlignment="false" applyProtection="false">
      <alignment vertical="center"/>
    </xf>
    <xf numFmtId="0" fontId="73" fillId="11" borderId="0" applyNumberFormat="false" applyBorder="false" applyAlignment="false" applyProtection="false">
      <alignment vertical="center"/>
    </xf>
    <xf numFmtId="0" fontId="62"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3" fillId="7" borderId="27" applyNumberFormat="false" applyAlignment="false" applyProtection="false">
      <alignment vertical="center"/>
    </xf>
    <xf numFmtId="0" fontId="70" fillId="28" borderId="36" applyNumberFormat="false" applyAlignment="false" applyProtection="false">
      <alignment vertical="center"/>
    </xf>
    <xf numFmtId="0" fontId="78" fillId="33" borderId="0" applyNumberFormat="false" applyBorder="false" applyAlignment="false" applyProtection="false">
      <alignment vertical="center"/>
    </xf>
    <xf numFmtId="0" fontId="58" fillId="19"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63" fillId="57" borderId="0" applyNumberFormat="false" applyBorder="false" applyAlignment="false" applyProtection="false">
      <alignment vertical="center"/>
    </xf>
    <xf numFmtId="0" fontId="27" fillId="0" borderId="0"/>
    <xf numFmtId="0" fontId="57" fillId="11"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32" fillId="0" borderId="33" applyNumberFormat="false" applyFill="false" applyAlignment="false" applyProtection="false">
      <alignment vertical="center"/>
    </xf>
    <xf numFmtId="0" fontId="59" fillId="39"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87" fillId="0" borderId="43" applyNumberFormat="false" applyFill="false" applyAlignment="false" applyProtection="false">
      <alignment vertical="center"/>
    </xf>
    <xf numFmtId="0" fontId="54"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27" fillId="0" borderId="0"/>
    <xf numFmtId="0" fontId="58" fillId="13" borderId="0" applyNumberFormat="false" applyBorder="false" applyAlignment="false" applyProtection="false">
      <alignment vertical="center"/>
    </xf>
    <xf numFmtId="0" fontId="59" fillId="42" borderId="0" applyNumberFormat="false" applyBorder="false" applyAlignment="false" applyProtection="false">
      <alignment vertical="center"/>
    </xf>
    <xf numFmtId="0" fontId="62" fillId="0" borderId="0" applyNumberFormat="false" applyFill="false" applyBorder="false" applyAlignment="false" applyProtection="false">
      <alignment vertical="center"/>
    </xf>
    <xf numFmtId="0" fontId="52" fillId="6"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59" fillId="58"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58" fillId="13" borderId="0" applyNumberFormat="false" applyBorder="false" applyAlignment="false" applyProtection="false">
      <alignment vertical="center"/>
    </xf>
    <xf numFmtId="0" fontId="27" fillId="0" borderId="0"/>
    <xf numFmtId="0" fontId="68" fillId="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69" fillId="0" borderId="35" applyNumberFormat="false" applyFill="false" applyAlignment="false" applyProtection="false">
      <alignment vertical="center"/>
    </xf>
    <xf numFmtId="0" fontId="52" fillId="6"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66" fillId="10" borderId="27" applyNumberFormat="false" applyAlignment="false" applyProtection="false">
      <alignment vertical="center"/>
    </xf>
    <xf numFmtId="0" fontId="32" fillId="0" borderId="33" applyNumberFormat="false" applyFill="false" applyAlignment="false" applyProtection="false">
      <alignment vertical="center"/>
    </xf>
    <xf numFmtId="0" fontId="69" fillId="0" borderId="35" applyNumberFormat="false" applyFill="false" applyAlignment="false" applyProtection="false">
      <alignment vertical="center"/>
    </xf>
    <xf numFmtId="0" fontId="54" fillId="0" borderId="31" applyNumberFormat="false" applyFill="false" applyAlignment="false" applyProtection="false">
      <alignment vertical="center"/>
    </xf>
    <xf numFmtId="0" fontId="58" fillId="9" borderId="0" applyNumberFormat="false" applyBorder="false" applyAlignment="false" applyProtection="false">
      <alignment vertical="center"/>
    </xf>
    <xf numFmtId="0" fontId="60" fillId="15" borderId="30" applyNumberFormat="false" applyFont="false" applyAlignment="false" applyProtection="false">
      <alignment vertical="center"/>
    </xf>
    <xf numFmtId="0" fontId="57" fillId="11" borderId="0" applyNumberFormat="false" applyBorder="false" applyAlignment="false" applyProtection="false">
      <alignment vertical="center"/>
    </xf>
    <xf numFmtId="0" fontId="84" fillId="47" borderId="0" applyNumberFormat="false" applyBorder="false" applyAlignment="false" applyProtection="false">
      <alignment vertical="center"/>
    </xf>
    <xf numFmtId="0" fontId="56" fillId="10" borderId="29" applyNumberFormat="false" applyAlignment="false" applyProtection="false">
      <alignment vertical="center"/>
    </xf>
    <xf numFmtId="0" fontId="15" fillId="8"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5" fillId="0" borderId="0">
      <alignment vertical="center"/>
    </xf>
    <xf numFmtId="0" fontId="63" fillId="5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7" borderId="0" applyNumberFormat="false" applyBorder="false" applyAlignment="false" applyProtection="false">
      <alignment vertical="center"/>
    </xf>
    <xf numFmtId="0" fontId="56" fillId="10" borderId="29" applyNumberFormat="false" applyAlignment="false" applyProtection="false">
      <alignment vertical="center"/>
    </xf>
    <xf numFmtId="0" fontId="57" fillId="11"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62"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53" fillId="7" borderId="27" applyNumberFormat="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6" fillId="10" borderId="29" applyNumberFormat="false" applyAlignment="false" applyProtection="false">
      <alignment vertical="center"/>
    </xf>
    <xf numFmtId="0" fontId="82" fillId="33" borderId="0" applyNumberFormat="false" applyBorder="false" applyAlignment="false" applyProtection="false"/>
    <xf numFmtId="0" fontId="55" fillId="0" borderId="28" applyNumberFormat="false" applyFill="false" applyAlignment="false" applyProtection="false">
      <alignment vertical="center"/>
    </xf>
    <xf numFmtId="0" fontId="70" fillId="28" borderId="36" applyNumberFormat="false" applyAlignment="false" applyProtection="false">
      <alignment vertical="center"/>
    </xf>
    <xf numFmtId="0" fontId="82" fillId="33" borderId="0" applyNumberFormat="false" applyBorder="false" applyAlignment="false" applyProtection="false"/>
    <xf numFmtId="0" fontId="57" fillId="11" borderId="0" applyNumberFormat="false" applyBorder="false" applyAlignment="false" applyProtection="false">
      <alignment vertical="center"/>
    </xf>
    <xf numFmtId="0" fontId="58" fillId="9" borderId="0" applyNumberFormat="false" applyBorder="false" applyAlignment="false" applyProtection="false">
      <alignment vertical="center"/>
    </xf>
    <xf numFmtId="0" fontId="58" fillId="32" borderId="0" applyNumberFormat="false" applyBorder="false" applyAlignment="false" applyProtection="false">
      <alignment vertical="center"/>
    </xf>
    <xf numFmtId="0" fontId="58" fillId="13" borderId="0" applyNumberFormat="false" applyBorder="false" applyAlignment="false" applyProtection="false">
      <alignment vertical="center"/>
    </xf>
    <xf numFmtId="0" fontId="55" fillId="0" borderId="28" applyNumberFormat="false" applyFill="false" applyAlignment="false" applyProtection="false">
      <alignment vertical="center"/>
    </xf>
    <xf numFmtId="0" fontId="15" fillId="9"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41" fontId="60" fillId="0" borderId="0" applyFont="false" applyFill="false" applyBorder="false" applyAlignment="false" applyProtection="false"/>
    <xf numFmtId="0" fontId="56" fillId="10" borderId="29" applyNumberFormat="false" applyAlignment="false" applyProtection="false">
      <alignment vertical="center"/>
    </xf>
    <xf numFmtId="0" fontId="15" fillId="16" borderId="0" applyNumberFormat="false" applyBorder="false" applyAlignment="false" applyProtection="false">
      <alignment vertical="center"/>
    </xf>
    <xf numFmtId="0" fontId="54" fillId="0" borderId="31" applyNumberFormat="false" applyFill="false" applyAlignment="false" applyProtection="false">
      <alignment vertical="center"/>
    </xf>
    <xf numFmtId="0" fontId="62"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58" fillId="37" borderId="0" applyNumberFormat="false" applyBorder="false" applyAlignment="false" applyProtection="false">
      <alignment vertical="center"/>
    </xf>
    <xf numFmtId="0" fontId="58" fillId="40" borderId="0" applyNumberFormat="false" applyBorder="false" applyAlignment="false" applyProtection="false">
      <alignment vertical="center"/>
    </xf>
    <xf numFmtId="0" fontId="82" fillId="33" borderId="0" applyNumberFormat="false" applyBorder="false" applyAlignment="false" applyProtection="false"/>
    <xf numFmtId="0" fontId="57" fillId="11" borderId="0" applyNumberFormat="false" applyBorder="false" applyAlignment="false" applyProtection="false">
      <alignment vertical="center"/>
    </xf>
    <xf numFmtId="0" fontId="58" fillId="31"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77" fillId="0" borderId="0" applyNumberFormat="false" applyFill="false" applyBorder="false" applyAlignment="false" applyProtection="false">
      <alignment vertical="center"/>
    </xf>
    <xf numFmtId="0" fontId="15" fillId="18" borderId="0" applyNumberFormat="false" applyBorder="false" applyAlignment="false" applyProtection="false">
      <alignment vertical="center"/>
    </xf>
    <xf numFmtId="0" fontId="80" fillId="0" borderId="0" applyNumberFormat="false" applyFill="false" applyBorder="false" applyAlignment="false" applyProtection="false"/>
    <xf numFmtId="0" fontId="57" fillId="11"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61" fillId="0" borderId="32" applyNumberFormat="false" applyFill="false" applyAlignment="false" applyProtection="false">
      <alignment vertical="center"/>
    </xf>
    <xf numFmtId="0" fontId="59" fillId="17"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58" fillId="19"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77" fillId="0" borderId="0" applyNumberFormat="false" applyFill="false" applyBorder="false" applyAlignment="false" applyProtection="false">
      <alignment vertical="center"/>
    </xf>
    <xf numFmtId="0" fontId="70" fillId="28" borderId="36" applyNumberFormat="false" applyAlignment="false" applyProtection="false">
      <alignment vertical="center"/>
    </xf>
    <xf numFmtId="0" fontId="58" fillId="13" borderId="0" applyNumberFormat="false" applyBorder="false" applyAlignment="false" applyProtection="false">
      <alignment vertical="center"/>
    </xf>
    <xf numFmtId="0" fontId="58" fillId="16"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54" fillId="0" borderId="31" applyNumberFormat="false" applyFill="false" applyAlignment="false" applyProtection="false">
      <alignment vertical="center"/>
    </xf>
    <xf numFmtId="0" fontId="57" fillId="11" borderId="0" applyNumberFormat="false" applyBorder="false" applyAlignment="false" applyProtection="false">
      <alignment vertical="center"/>
    </xf>
    <xf numFmtId="0" fontId="60" fillId="15" borderId="30" applyNumberFormat="false" applyFont="false" applyAlignment="false" applyProtection="false">
      <alignment vertical="center"/>
    </xf>
    <xf numFmtId="0" fontId="15" fillId="7"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59" fillId="14"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57" fillId="11" borderId="0" applyNumberFormat="false" applyBorder="false" applyAlignment="false" applyProtection="false">
      <alignment vertical="center"/>
    </xf>
    <xf numFmtId="0" fontId="56" fillId="10" borderId="29" applyNumberFormat="false" applyAlignment="false" applyProtection="false">
      <alignment vertical="center"/>
    </xf>
    <xf numFmtId="0" fontId="58" fillId="13" borderId="0" applyNumberFormat="false" applyBorder="false" applyAlignment="false" applyProtection="false">
      <alignment vertical="center"/>
    </xf>
    <xf numFmtId="0" fontId="58" fillId="32" borderId="0" applyNumberFormat="false" applyBorder="false" applyAlignment="false" applyProtection="false">
      <alignment vertical="center"/>
    </xf>
    <xf numFmtId="0" fontId="58" fillId="19"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3" fillId="7" borderId="27" applyNumberFormat="false" applyAlignment="false" applyProtection="false">
      <alignment vertical="center"/>
    </xf>
    <xf numFmtId="0" fontId="57" fillId="11" borderId="0" applyNumberFormat="false" applyBorder="false" applyAlignment="false" applyProtection="false">
      <alignment vertical="center"/>
    </xf>
    <xf numFmtId="0" fontId="56" fillId="10" borderId="29" applyNumberFormat="false" applyAlignment="false" applyProtection="false">
      <alignment vertical="center"/>
    </xf>
    <xf numFmtId="0" fontId="15" fillId="9" borderId="0" applyNumberFormat="false" applyBorder="false" applyAlignment="false" applyProtection="false">
      <alignment vertical="center"/>
    </xf>
    <xf numFmtId="0" fontId="55" fillId="0" borderId="28" applyNumberFormat="false" applyFill="false" applyAlignment="false" applyProtection="false">
      <alignment vertical="center"/>
    </xf>
    <xf numFmtId="0" fontId="70" fillId="28" borderId="36" applyNumberFormat="false" applyAlignment="false" applyProtection="false">
      <alignment vertical="center"/>
    </xf>
    <xf numFmtId="0" fontId="74" fillId="0" borderId="38" applyNumberFormat="false" applyFill="false" applyAlignment="false" applyProtection="false">
      <alignment vertical="center"/>
    </xf>
    <xf numFmtId="0" fontId="15" fillId="18"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54" fillId="0" borderId="31" applyNumberFormat="false" applyFill="false" applyAlignment="false" applyProtection="false">
      <alignment vertical="center"/>
    </xf>
    <xf numFmtId="0" fontId="52" fillId="6" borderId="0" applyNumberFormat="false" applyBorder="false" applyAlignment="false" applyProtection="false">
      <alignment vertical="center"/>
    </xf>
    <xf numFmtId="0" fontId="54"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53" fillId="7" borderId="27" applyNumberFormat="false" applyAlignment="false" applyProtection="false">
      <alignment vertical="center"/>
    </xf>
    <xf numFmtId="0" fontId="52" fillId="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58" fillId="9" borderId="0" applyNumberFormat="false" applyBorder="false" applyAlignment="false" applyProtection="false">
      <alignment vertical="center"/>
    </xf>
    <xf numFmtId="0" fontId="57" fillId="11"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70" fillId="28" borderId="36" applyNumberFormat="false" applyAlignment="false" applyProtection="false">
      <alignment vertical="center"/>
    </xf>
    <xf numFmtId="0" fontId="78" fillId="33"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80" fillId="0" borderId="0" applyNumberFormat="false" applyFill="false" applyBorder="false" applyAlignment="false" applyProtection="false"/>
    <xf numFmtId="0" fontId="60" fillId="15" borderId="30" applyNumberFormat="false" applyFont="false" applyAlignment="false" applyProtection="false">
      <alignment vertical="center"/>
    </xf>
    <xf numFmtId="0" fontId="58" fillId="16" borderId="0" applyNumberFormat="false" applyBorder="false" applyAlignment="false" applyProtection="false">
      <alignment vertical="center"/>
    </xf>
    <xf numFmtId="0" fontId="52" fillId="6"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74" fillId="0" borderId="38" applyNumberFormat="false" applyFill="false" applyAlignment="false" applyProtection="false">
      <alignment vertical="center"/>
    </xf>
    <xf numFmtId="0" fontId="57" fillId="11" borderId="0"/>
    <xf numFmtId="0" fontId="57" fillId="11" borderId="0" applyNumberFormat="false" applyBorder="false" applyAlignment="false" applyProtection="false">
      <alignment vertical="center"/>
    </xf>
  </cellStyleXfs>
  <cellXfs count="242">
    <xf numFmtId="0" fontId="0" fillId="0" borderId="0" xfId="0">
      <alignment vertical="center"/>
    </xf>
    <xf numFmtId="0" fontId="1" fillId="0" borderId="0" xfId="0" applyFont="true" applyFill="true" applyAlignment="true">
      <alignment vertical="center"/>
    </xf>
    <xf numFmtId="0" fontId="2" fillId="0" borderId="1" xfId="0" applyFont="true" applyFill="true" applyBorder="true" applyAlignment="true">
      <alignment vertical="center" wrapText="true"/>
    </xf>
    <xf numFmtId="0" fontId="3" fillId="0" borderId="2" xfId="0" applyFont="true" applyFill="true" applyBorder="true" applyAlignment="true">
      <alignment horizontal="center" vertical="center"/>
    </xf>
    <xf numFmtId="0" fontId="2" fillId="0" borderId="3" xfId="0" applyFont="true" applyFill="true" applyBorder="true" applyAlignment="true">
      <alignment vertical="center" wrapText="true"/>
    </xf>
    <xf numFmtId="0" fontId="4" fillId="2" borderId="4" xfId="0" applyFont="true" applyFill="true" applyBorder="true" applyAlignment="true">
      <alignment horizontal="center" vertical="center" wrapText="true"/>
    </xf>
    <xf numFmtId="0" fontId="2" fillId="0" borderId="4" xfId="0" applyFont="true" applyFill="true" applyBorder="true" applyAlignment="true">
      <alignment horizontal="left" vertical="center" wrapText="true"/>
    </xf>
    <xf numFmtId="0" fontId="2" fillId="0" borderId="5" xfId="0" applyFont="true" applyFill="true" applyBorder="true" applyAlignment="true">
      <alignment horizontal="right" vertical="center"/>
    </xf>
    <xf numFmtId="0" fontId="5" fillId="0" borderId="1" xfId="0" applyFont="true" applyFill="true" applyBorder="true" applyAlignment="true">
      <alignment vertical="center" wrapText="true"/>
    </xf>
    <xf numFmtId="0" fontId="2" fillId="0" borderId="4" xfId="0" applyFont="true" applyFill="true" applyBorder="true" applyAlignment="true">
      <alignment horizontal="left" vertical="center"/>
    </xf>
    <xf numFmtId="0" fontId="5" fillId="0" borderId="6" xfId="0" applyFont="true" applyFill="true" applyBorder="true" applyAlignment="true">
      <alignment vertical="center" wrapText="true"/>
    </xf>
    <xf numFmtId="0" fontId="5" fillId="0" borderId="7" xfId="0" applyFont="true" applyFill="true" applyBorder="true" applyAlignment="true">
      <alignment vertical="center" wrapText="true"/>
    </xf>
    <xf numFmtId="0" fontId="6" fillId="0" borderId="3" xfId="0" applyFont="true" applyFill="true" applyBorder="true" applyAlignment="true">
      <alignment horizontal="center" vertical="center" wrapText="true"/>
    </xf>
    <xf numFmtId="0" fontId="5" fillId="0" borderId="8" xfId="0" applyFont="true" applyFill="true" applyBorder="true" applyAlignment="true">
      <alignment vertical="center" wrapText="true"/>
    </xf>
    <xf numFmtId="0" fontId="5" fillId="0" borderId="9" xfId="0" applyFont="true" applyFill="true" applyBorder="true" applyAlignment="true">
      <alignment vertical="center" wrapText="true"/>
    </xf>
    <xf numFmtId="0" fontId="7" fillId="0" borderId="9" xfId="0" applyFont="true" applyFill="true" applyBorder="true" applyAlignment="true">
      <alignment vertical="center" wrapText="true"/>
    </xf>
    <xf numFmtId="0" fontId="5" fillId="0" borderId="10" xfId="0" applyFont="true" applyFill="true" applyBorder="true" applyAlignment="true">
      <alignment vertical="center" wrapText="true"/>
    </xf>
    <xf numFmtId="0" fontId="5" fillId="0" borderId="11" xfId="0" applyFont="true" applyFill="true" applyBorder="true" applyAlignment="true">
      <alignment vertical="center" wrapText="true"/>
    </xf>
    <xf numFmtId="0" fontId="8" fillId="0" borderId="0" xfId="0" applyFont="true" applyFill="true" applyBorder="true" applyAlignment="true">
      <alignment vertical="center" wrapText="true"/>
    </xf>
    <xf numFmtId="0" fontId="9" fillId="0" borderId="2" xfId="0" applyFont="true" applyFill="true" applyBorder="true" applyAlignment="true">
      <alignment horizontal="center" vertical="center"/>
    </xf>
    <xf numFmtId="0" fontId="2" fillId="0" borderId="5" xfId="0" applyNumberFormat="true" applyFont="true" applyFill="true" applyBorder="true" applyAlignment="true">
      <alignment horizontal="right" vertical="center"/>
    </xf>
    <xf numFmtId="4" fontId="2" fillId="0" borderId="5" xfId="0" applyNumberFormat="true" applyFont="true" applyFill="true" applyBorder="true" applyAlignment="true">
      <alignment horizontal="right" vertical="center"/>
    </xf>
    <xf numFmtId="0" fontId="10" fillId="0" borderId="0" xfId="0" applyFont="true" applyFill="true" applyAlignment="true">
      <alignment vertical="center"/>
    </xf>
    <xf numFmtId="0" fontId="10" fillId="0" borderId="0" xfId="0" applyNumberFormat="true" applyFont="true" applyFill="true" applyAlignment="true">
      <alignment horizontal="left" vertical="center" wrapText="true"/>
    </xf>
    <xf numFmtId="0" fontId="11" fillId="0" borderId="0" xfId="0" applyFont="true" applyFill="true" applyBorder="true" applyAlignment="true">
      <alignment vertical="center" wrapText="true"/>
    </xf>
    <xf numFmtId="0" fontId="11" fillId="0" borderId="0" xfId="0" applyNumberFormat="true" applyFont="true" applyFill="true" applyBorder="true" applyAlignment="true">
      <alignment horizontal="left" vertical="center" wrapText="true"/>
    </xf>
    <xf numFmtId="0" fontId="11" fillId="0" borderId="0" xfId="0" applyFont="true" applyFill="true" applyBorder="true" applyAlignment="true">
      <alignment horizontal="left" vertical="center" wrapText="true"/>
    </xf>
    <xf numFmtId="0" fontId="11" fillId="0" borderId="0" xfId="0" applyFont="true" applyFill="true" applyAlignment="true">
      <alignment horizontal="left" vertical="center" wrapText="true"/>
    </xf>
    <xf numFmtId="0" fontId="12" fillId="0" borderId="0" xfId="0" applyFont="true" applyFill="true" applyBorder="true" applyAlignment="true">
      <alignment horizontal="center" vertical="center" wrapText="true"/>
    </xf>
    <xf numFmtId="0" fontId="12" fillId="0" borderId="0" xfId="0" applyNumberFormat="true" applyFont="true" applyFill="true" applyBorder="true" applyAlignment="true">
      <alignment horizontal="left" vertical="center" wrapText="true"/>
    </xf>
    <xf numFmtId="0" fontId="11" fillId="0" borderId="0" xfId="0" applyFont="true" applyFill="true" applyBorder="true" applyAlignment="true">
      <alignment horizontal="right" vertical="center" wrapText="true"/>
    </xf>
    <xf numFmtId="0" fontId="13" fillId="0" borderId="12" xfId="0" applyFont="true" applyFill="true" applyBorder="true" applyAlignment="true">
      <alignment horizontal="center" vertical="center" wrapText="true"/>
    </xf>
    <xf numFmtId="0" fontId="13" fillId="0" borderId="12" xfId="0" applyNumberFormat="true" applyFont="true" applyFill="true" applyBorder="true" applyAlignment="true">
      <alignment horizontal="left" vertical="center" wrapText="true"/>
    </xf>
    <xf numFmtId="0" fontId="14" fillId="0" borderId="13" xfId="0" applyFont="true" applyFill="true" applyBorder="true" applyAlignment="true">
      <alignment horizontal="center" vertical="center" wrapText="true"/>
    </xf>
    <xf numFmtId="0" fontId="15" fillId="0" borderId="14" xfId="0" applyFont="true" applyFill="true" applyBorder="true" applyAlignment="true">
      <alignment horizontal="left" vertical="center" wrapText="true"/>
    </xf>
    <xf numFmtId="0" fontId="14" fillId="0" borderId="13" xfId="0" applyNumberFormat="true" applyFont="true" applyFill="true" applyBorder="true" applyAlignment="true">
      <alignment horizontal="left" vertical="center" wrapText="true"/>
    </xf>
    <xf numFmtId="0" fontId="15" fillId="0" borderId="14" xfId="0" applyNumberFormat="true" applyFont="true" applyFill="true" applyBorder="true" applyAlignment="true" applyProtection="true">
      <alignment horizontal="left" vertical="center" wrapText="true"/>
      <protection locked="false"/>
    </xf>
    <xf numFmtId="0" fontId="13" fillId="0" borderId="15" xfId="0" applyFont="true" applyFill="true" applyBorder="true" applyAlignment="true">
      <alignment horizontal="center" vertical="center" wrapText="true"/>
    </xf>
    <xf numFmtId="0" fontId="15" fillId="0" borderId="14" xfId="0" applyNumberFormat="true" applyFont="true" applyFill="true" applyBorder="true" applyAlignment="true">
      <alignment horizontal="left" vertical="center" wrapText="true"/>
    </xf>
    <xf numFmtId="181" fontId="15" fillId="0" borderId="14" xfId="0" applyNumberFormat="true" applyFont="true" applyFill="true" applyBorder="true" applyAlignment="true">
      <alignment horizontal="right" vertical="center"/>
    </xf>
    <xf numFmtId="0" fontId="11" fillId="0" borderId="16" xfId="0" applyFont="true" applyFill="true" applyBorder="true" applyAlignment="true">
      <alignment vertical="center" wrapText="true"/>
    </xf>
    <xf numFmtId="0" fontId="11" fillId="0" borderId="16" xfId="0" applyNumberFormat="true" applyFont="true" applyFill="true" applyBorder="true" applyAlignment="true">
      <alignment horizontal="left" vertical="center" wrapText="true"/>
    </xf>
    <xf numFmtId="0" fontId="14" fillId="0" borderId="13" xfId="0" applyFont="true" applyFill="true" applyBorder="true" applyAlignment="true">
      <alignment vertical="center" wrapText="true"/>
    </xf>
    <xf numFmtId="4" fontId="14" fillId="0" borderId="17" xfId="0" applyNumberFormat="true" applyFont="true" applyFill="true" applyBorder="true" applyAlignment="true">
      <alignment vertical="center" wrapText="true"/>
    </xf>
    <xf numFmtId="179" fontId="16" fillId="0" borderId="0" xfId="0" applyNumberFormat="true" applyFont="true" applyFill="true" applyAlignment="true">
      <alignment vertical="center"/>
    </xf>
    <xf numFmtId="0" fontId="13" fillId="0" borderId="14" xfId="0" applyFont="true" applyFill="true" applyBorder="true" applyAlignment="true">
      <alignment horizontal="center" vertical="center" wrapText="true"/>
    </xf>
    <xf numFmtId="0" fontId="17" fillId="0" borderId="14" xfId="0" applyFont="true" applyFill="true" applyBorder="true" applyAlignment="true">
      <alignment vertical="center" wrapText="true"/>
    </xf>
    <xf numFmtId="0" fontId="17" fillId="0" borderId="14" xfId="0" applyFont="true" applyFill="true" applyBorder="true" applyAlignment="true">
      <alignment horizontal="center" vertical="center" wrapText="true"/>
    </xf>
    <xf numFmtId="179" fontId="18" fillId="0" borderId="0" xfId="0" applyNumberFormat="true" applyFont="true" applyFill="true" applyBorder="true" applyAlignment="true">
      <alignment vertical="center" wrapText="true"/>
    </xf>
    <xf numFmtId="179" fontId="19" fillId="0" borderId="0" xfId="0" applyNumberFormat="true" applyFont="true" applyFill="true" applyBorder="true" applyAlignment="true">
      <alignment horizontal="center" vertical="center" wrapText="true"/>
    </xf>
    <xf numFmtId="179" fontId="18" fillId="0" borderId="0" xfId="0" applyNumberFormat="true" applyFont="true" applyFill="true" applyBorder="true" applyAlignment="true">
      <alignment horizontal="right" vertical="center" wrapText="true"/>
    </xf>
    <xf numFmtId="179" fontId="19" fillId="0" borderId="14" xfId="0" applyNumberFormat="true" applyFont="true" applyFill="true" applyBorder="true" applyAlignment="true">
      <alignment horizontal="center" vertical="center" wrapText="true"/>
    </xf>
    <xf numFmtId="179" fontId="18" fillId="0" borderId="14" xfId="0" applyNumberFormat="true" applyFont="true" applyFill="true" applyBorder="true" applyAlignment="true">
      <alignment horizontal="right" vertical="center" wrapText="true"/>
    </xf>
    <xf numFmtId="179" fontId="18" fillId="0" borderId="18" xfId="0" applyNumberFormat="true" applyFont="true" applyFill="true" applyBorder="true" applyAlignment="true">
      <alignment horizontal="right" vertical="center" wrapText="true"/>
    </xf>
    <xf numFmtId="0" fontId="20" fillId="0" borderId="0" xfId="0" applyFont="true" applyFill="true" applyAlignment="true">
      <alignment vertical="center"/>
    </xf>
    <xf numFmtId="0" fontId="17" fillId="0" borderId="14" xfId="0" applyFont="true" applyFill="true" applyBorder="true" applyAlignment="true">
      <alignment horizontal="left" vertical="center" wrapText="true"/>
    </xf>
    <xf numFmtId="0" fontId="17" fillId="0" borderId="19" xfId="0" applyFont="true" applyFill="true" applyBorder="true" applyAlignment="true">
      <alignment horizontal="center" vertical="center" wrapText="true"/>
    </xf>
    <xf numFmtId="0" fontId="11" fillId="0" borderId="14" xfId="0" applyFont="true" applyFill="true" applyBorder="true" applyAlignment="true">
      <alignment vertical="center" wrapText="true"/>
    </xf>
    <xf numFmtId="0" fontId="13" fillId="0" borderId="20" xfId="0" applyFont="true" applyFill="true" applyBorder="true" applyAlignment="true">
      <alignment horizontal="center" vertical="center" wrapText="true"/>
    </xf>
    <xf numFmtId="4" fontId="17" fillId="0" borderId="14" xfId="0" applyNumberFormat="true" applyFont="true" applyFill="true" applyBorder="true" applyAlignment="true">
      <alignment horizontal="right" vertical="center" wrapText="true"/>
    </xf>
    <xf numFmtId="4" fontId="14" fillId="0" borderId="14" xfId="0" applyNumberFormat="true" applyFont="true" applyFill="true" applyBorder="true" applyAlignment="true">
      <alignment vertical="center"/>
    </xf>
    <xf numFmtId="4" fontId="14" fillId="0" borderId="14" xfId="0" applyNumberFormat="true" applyFont="true" applyFill="true" applyBorder="true" applyAlignment="true">
      <alignment vertical="center" wrapText="true"/>
    </xf>
    <xf numFmtId="0" fontId="15" fillId="3" borderId="0" xfId="0" applyFont="true" applyFill="true" applyAlignment="true">
      <alignment vertical="center"/>
    </xf>
    <xf numFmtId="0" fontId="15" fillId="0" borderId="0" xfId="0" applyFont="true" applyFill="true" applyAlignment="true">
      <alignment vertical="center"/>
    </xf>
    <xf numFmtId="0" fontId="15" fillId="4" borderId="0" xfId="0" applyFont="true" applyFill="true" applyAlignment="true">
      <alignment vertical="center"/>
    </xf>
    <xf numFmtId="4" fontId="10" fillId="0" borderId="0" xfId="0" applyNumberFormat="true" applyFont="true" applyFill="true" applyAlignment="true">
      <alignment vertical="center"/>
    </xf>
    <xf numFmtId="4" fontId="17" fillId="0" borderId="21" xfId="0" applyNumberFormat="true" applyFont="true" applyFill="true" applyBorder="true" applyAlignment="true">
      <alignment horizontal="right" vertical="center" wrapText="true"/>
    </xf>
    <xf numFmtId="4" fontId="17" fillId="0" borderId="20" xfId="0" applyNumberFormat="true" applyFont="true" applyFill="true" applyBorder="true" applyAlignment="true">
      <alignment horizontal="right" vertical="center" wrapText="true"/>
    </xf>
    <xf numFmtId="0" fontId="11" fillId="0" borderId="21" xfId="0" applyFont="true" applyFill="true" applyBorder="true" applyAlignment="true">
      <alignment vertical="center" wrapText="true"/>
    </xf>
    <xf numFmtId="4" fontId="17" fillId="0" borderId="14" xfId="0" applyNumberFormat="true" applyFont="true" applyFill="true" applyBorder="true" applyAlignment="true">
      <alignment vertical="center" wrapText="true"/>
    </xf>
    <xf numFmtId="0" fontId="17" fillId="0" borderId="19" xfId="0" applyFont="true" applyFill="true" applyBorder="true" applyAlignment="true">
      <alignment vertical="center" wrapText="true"/>
    </xf>
    <xf numFmtId="0" fontId="13" fillId="0" borderId="14" xfId="0" applyFont="true" applyFill="true" applyBorder="true" applyAlignment="true">
      <alignment vertical="center" wrapText="true"/>
    </xf>
    <xf numFmtId="4" fontId="11" fillId="0" borderId="22" xfId="0" applyNumberFormat="true" applyFont="true" applyFill="true" applyBorder="true" applyAlignment="true">
      <alignment vertical="center" wrapText="true"/>
    </xf>
    <xf numFmtId="0" fontId="11" fillId="0" borderId="0" xfId="0" applyFont="true" applyFill="true" applyAlignment="true">
      <alignment vertical="center" wrapText="true"/>
    </xf>
    <xf numFmtId="4" fontId="17" fillId="0" borderId="22" xfId="0" applyNumberFormat="true" applyFont="true" applyFill="true" applyBorder="true" applyAlignment="true">
      <alignment vertical="center" wrapText="true"/>
    </xf>
    <xf numFmtId="0" fontId="21" fillId="0" borderId="0" xfId="0" applyFont="true" applyAlignment="true">
      <alignment horizontal="center" vertical="center"/>
    </xf>
    <xf numFmtId="0" fontId="22" fillId="0" borderId="0" xfId="0" applyFont="true" applyAlignment="true">
      <alignment horizontal="center" vertical="center"/>
    </xf>
    <xf numFmtId="179" fontId="22" fillId="0" borderId="0" xfId="0" applyNumberFormat="true" applyFont="true" applyAlignment="true">
      <alignment horizontal="center" vertical="center"/>
    </xf>
    <xf numFmtId="179" fontId="0" fillId="0" borderId="0" xfId="0" applyNumberFormat="true" applyAlignment="true">
      <alignment horizontal="right" vertical="center"/>
    </xf>
    <xf numFmtId="181" fontId="23" fillId="0" borderId="14" xfId="236" applyNumberFormat="true" applyFont="true" applyFill="true" applyBorder="true" applyAlignment="true">
      <alignment horizontal="center" vertical="center"/>
    </xf>
    <xf numFmtId="179" fontId="24" fillId="0" borderId="14" xfId="236" applyNumberFormat="true" applyFont="true" applyFill="true" applyBorder="true" applyAlignment="true">
      <alignment horizontal="center" vertical="center"/>
    </xf>
    <xf numFmtId="49" fontId="25" fillId="0" borderId="14" xfId="246" applyNumberFormat="true" applyFont="true" applyFill="true" applyBorder="true" applyAlignment="true">
      <alignment horizontal="left" vertical="center"/>
    </xf>
    <xf numFmtId="179" fontId="23" fillId="0" borderId="14" xfId="249" applyNumberFormat="true" applyFont="true" applyBorder="true" applyAlignment="true">
      <alignment vertical="center"/>
    </xf>
    <xf numFmtId="49" fontId="26" fillId="0" borderId="14" xfId="246" applyNumberFormat="true" applyFont="true" applyFill="true" applyBorder="true" applyAlignment="true">
      <alignment horizontal="left" vertical="center"/>
    </xf>
    <xf numFmtId="179" fontId="27" fillId="0" borderId="14" xfId="249" applyNumberFormat="true" applyFont="true" applyBorder="true" applyAlignment="true">
      <alignment vertical="center"/>
    </xf>
    <xf numFmtId="49" fontId="26" fillId="0" borderId="14" xfId="246" applyNumberFormat="true" applyFont="true" applyFill="true" applyBorder="true" applyAlignment="true">
      <alignment horizontal="left" vertical="center" wrapText="true"/>
    </xf>
    <xf numFmtId="4" fontId="0" fillId="0" borderId="14" xfId="0" applyNumberFormat="true" applyBorder="true" applyAlignment="true">
      <alignment vertical="center" wrapText="true"/>
    </xf>
    <xf numFmtId="1" fontId="28" fillId="0" borderId="14" xfId="92" applyNumberFormat="true" applyFont="true" applyFill="true" applyBorder="true" applyAlignment="true" applyProtection="true">
      <alignment horizontal="center" vertical="center"/>
      <protection locked="false"/>
    </xf>
    <xf numFmtId="179" fontId="21" fillId="0" borderId="14" xfId="0" applyNumberFormat="true" applyFont="true" applyBorder="true">
      <alignment vertical="center"/>
    </xf>
    <xf numFmtId="179" fontId="23" fillId="0" borderId="14" xfId="236" applyNumberFormat="true" applyFont="true" applyFill="true" applyBorder="true" applyAlignment="true">
      <alignment horizontal="center" vertical="center"/>
    </xf>
    <xf numFmtId="0" fontId="29" fillId="0" borderId="14" xfId="0" applyFont="true" applyFill="true" applyBorder="true" applyAlignment="true">
      <alignment horizontal="left" vertical="center" wrapText="true"/>
    </xf>
    <xf numFmtId="0" fontId="29" fillId="0" borderId="19" xfId="0" applyFont="true" applyFill="true" applyBorder="true" applyAlignment="true">
      <alignment horizontal="left" vertical="center" wrapText="true"/>
    </xf>
    <xf numFmtId="0" fontId="29" fillId="0" borderId="23" xfId="0" applyFont="true" applyFill="true" applyBorder="true" applyAlignment="true">
      <alignment horizontal="left" vertical="center" wrapText="true"/>
    </xf>
    <xf numFmtId="0" fontId="29" fillId="0" borderId="24" xfId="0" applyFont="true" applyFill="true" applyBorder="true" applyAlignment="true">
      <alignment horizontal="left" vertical="center" wrapText="true"/>
    </xf>
    <xf numFmtId="0" fontId="0" fillId="0" borderId="0" xfId="0" applyAlignment="true">
      <alignment horizontal="right" vertical="center"/>
    </xf>
    <xf numFmtId="179" fontId="0" fillId="0" borderId="14" xfId="0" applyNumberFormat="true" applyBorder="true" applyAlignment="true">
      <alignment vertical="center" wrapText="true"/>
    </xf>
    <xf numFmtId="179" fontId="0" fillId="0" borderId="14" xfId="0" applyNumberFormat="true" applyBorder="true">
      <alignment vertical="center"/>
    </xf>
    <xf numFmtId="0" fontId="21" fillId="0" borderId="14" xfId="0" applyFont="true" applyFill="true" applyBorder="true">
      <alignment vertical="center"/>
    </xf>
    <xf numFmtId="0" fontId="30" fillId="0" borderId="0" xfId="0" applyFont="true" applyAlignment="true">
      <alignment horizontal="center" vertical="center"/>
    </xf>
    <xf numFmtId="0" fontId="27" fillId="0" borderId="14" xfId="0" applyFont="true" applyFill="true" applyBorder="true" applyAlignment="true">
      <alignment vertical="center" wrapText="true"/>
    </xf>
    <xf numFmtId="181" fontId="27" fillId="0" borderId="14" xfId="236" applyNumberFormat="true" applyFont="true" applyFill="true" applyBorder="true" applyAlignment="true">
      <alignment horizontal="center" vertical="center"/>
    </xf>
    <xf numFmtId="0" fontId="0" fillId="0" borderId="14" xfId="0" applyBorder="true">
      <alignment vertical="center"/>
    </xf>
    <xf numFmtId="0" fontId="31" fillId="0" borderId="14" xfId="0" applyFont="true" applyBorder="true" applyAlignment="true">
      <alignment horizontal="center" vertical="center"/>
    </xf>
    <xf numFmtId="0" fontId="15" fillId="0" borderId="0" xfId="0" applyFont="true" applyFill="true" applyAlignment="true">
      <alignment horizontal="left" vertical="center"/>
    </xf>
    <xf numFmtId="177" fontId="23" fillId="0" borderId="19" xfId="249" applyNumberFormat="true" applyFont="true" applyBorder="true" applyAlignment="true">
      <alignment vertical="center"/>
    </xf>
    <xf numFmtId="177" fontId="23" fillId="0" borderId="14" xfId="249" applyNumberFormat="true" applyFont="true" applyBorder="true" applyAlignment="true">
      <alignment vertical="center"/>
    </xf>
    <xf numFmtId="177" fontId="27" fillId="0" borderId="19" xfId="249" applyNumberFormat="true" applyFont="true" applyBorder="true" applyAlignment="true">
      <alignment vertical="center"/>
    </xf>
    <xf numFmtId="177" fontId="27" fillId="0" borderId="14" xfId="249" applyNumberFormat="true" applyFont="true" applyBorder="true" applyAlignment="true">
      <alignment vertical="center"/>
    </xf>
    <xf numFmtId="177" fontId="15" fillId="0" borderId="14" xfId="0" applyNumberFormat="true" applyFont="true" applyFill="true" applyBorder="true" applyAlignment="true">
      <alignment vertical="center"/>
    </xf>
    <xf numFmtId="177" fontId="27" fillId="0" borderId="19" xfId="249" applyNumberFormat="true" applyFont="true" applyBorder="true" applyAlignment="true">
      <alignment horizontal="left" vertical="center" indent="2"/>
    </xf>
    <xf numFmtId="177" fontId="32" fillId="0" borderId="14" xfId="0" applyNumberFormat="true" applyFont="true" applyFill="true" applyBorder="true" applyAlignment="true">
      <alignment vertical="center"/>
    </xf>
    <xf numFmtId="0" fontId="14" fillId="0" borderId="14" xfId="0" applyFont="true" applyFill="true" applyBorder="true" applyAlignment="true">
      <alignment vertical="center"/>
    </xf>
    <xf numFmtId="177" fontId="33" fillId="0" borderId="14" xfId="0" applyNumberFormat="true" applyFont="true" applyFill="true" applyBorder="true" applyAlignment="true">
      <alignment vertical="center"/>
    </xf>
    <xf numFmtId="177" fontId="34" fillId="0" borderId="14" xfId="0" applyNumberFormat="true" applyFont="true" applyFill="true" applyBorder="true" applyAlignment="true">
      <alignment horizontal="right" vertical="center"/>
    </xf>
    <xf numFmtId="177" fontId="14" fillId="0" borderId="14" xfId="0" applyNumberFormat="true" applyFont="true" applyFill="true" applyBorder="true" applyAlignment="true">
      <alignment vertical="center"/>
    </xf>
    <xf numFmtId="0" fontId="0" fillId="0" borderId="14" xfId="0" applyFont="true" applyBorder="true" applyAlignment="true">
      <alignment horizontal="center" vertical="center"/>
    </xf>
    <xf numFmtId="177" fontId="27" fillId="0" borderId="14" xfId="236" applyNumberFormat="true" applyFont="true" applyFill="true" applyBorder="true" applyAlignment="true">
      <alignment horizontal="right" vertical="center"/>
    </xf>
    <xf numFmtId="0" fontId="21" fillId="0" borderId="14" xfId="0" applyFont="true" applyBorder="true" applyAlignment="true">
      <alignment horizontal="right" vertical="center"/>
    </xf>
    <xf numFmtId="181" fontId="28" fillId="0" borderId="14" xfId="292" applyNumberFormat="true" applyFont="true" applyFill="true" applyBorder="true" applyAlignment="true" applyProtection="true">
      <alignment horizontal="left" vertical="center"/>
      <protection locked="false"/>
    </xf>
    <xf numFmtId="177" fontId="21" fillId="0" borderId="14" xfId="0" applyNumberFormat="true" applyFont="true" applyBorder="true">
      <alignment vertical="center"/>
    </xf>
    <xf numFmtId="181" fontId="33" fillId="0" borderId="14" xfId="292" applyNumberFormat="true" applyFont="true" applyFill="true" applyBorder="true" applyAlignment="true" applyProtection="true">
      <alignment vertical="center"/>
      <protection locked="false"/>
    </xf>
    <xf numFmtId="177" fontId="0" fillId="0" borderId="14" xfId="0" applyNumberFormat="true" applyBorder="true">
      <alignment vertical="center"/>
    </xf>
    <xf numFmtId="181" fontId="14" fillId="0" borderId="14" xfId="292" applyNumberFormat="true" applyFont="true" applyFill="true" applyBorder="true" applyAlignment="true" applyProtection="true">
      <alignment horizontal="left" vertical="center" indent="2"/>
      <protection locked="false"/>
    </xf>
    <xf numFmtId="181" fontId="14" fillId="0" borderId="14" xfId="292" applyNumberFormat="true" applyFont="true" applyFill="true" applyBorder="true" applyAlignment="true" applyProtection="true">
      <alignment horizontal="left" vertical="center" wrapText="true" indent="2"/>
      <protection locked="false"/>
    </xf>
    <xf numFmtId="177" fontId="27" fillId="0" borderId="14" xfId="135" applyNumberFormat="true" applyFont="true" applyFill="true" applyBorder="true" applyAlignment="true" applyProtection="true">
      <alignment horizontal="right" vertical="center"/>
    </xf>
    <xf numFmtId="181" fontId="23" fillId="0" borderId="14" xfId="292" applyNumberFormat="true" applyFont="true" applyFill="true" applyBorder="true" applyAlignment="true" applyProtection="true">
      <alignment horizontal="left" vertical="center" wrapText="true" indent="2"/>
      <protection locked="false"/>
    </xf>
    <xf numFmtId="0" fontId="33" fillId="0" borderId="14" xfId="0" applyFont="true" applyFill="true" applyBorder="true" applyAlignment="true" applyProtection="true">
      <alignment vertical="center" wrapText="true"/>
      <protection locked="false"/>
    </xf>
    <xf numFmtId="181" fontId="27" fillId="0" borderId="14" xfId="292" applyNumberFormat="true" applyFont="true" applyFill="true" applyBorder="true" applyAlignment="true" applyProtection="true">
      <alignment vertical="center"/>
    </xf>
    <xf numFmtId="177" fontId="35" fillId="0" borderId="14" xfId="92" applyNumberFormat="true" applyFont="true" applyFill="true" applyBorder="true" applyAlignment="true">
      <alignment horizontal="right" vertical="center"/>
    </xf>
    <xf numFmtId="49" fontId="36" fillId="0" borderId="14" xfId="246" applyNumberFormat="true" applyFont="true" applyFill="true" applyBorder="true" applyAlignment="true">
      <alignment horizontal="center" vertical="center"/>
    </xf>
    <xf numFmtId="0" fontId="21" fillId="0" borderId="14" xfId="0" applyFont="true" applyBorder="true">
      <alignment vertical="center"/>
    </xf>
    <xf numFmtId="0" fontId="37" fillId="0" borderId="0" xfId="0" applyFont="true" applyAlignment="true">
      <alignment horizontal="center" vertical="center"/>
    </xf>
    <xf numFmtId="177" fontId="23" fillId="0" borderId="14" xfId="236" applyNumberFormat="true" applyFont="true" applyFill="true" applyBorder="true" applyAlignment="true">
      <alignment horizontal="right" vertical="center"/>
    </xf>
    <xf numFmtId="177" fontId="35" fillId="0" borderId="14" xfId="92" applyNumberFormat="true" applyFont="true" applyFill="true" applyBorder="true" applyAlignment="true">
      <alignment horizontal="right" vertical="center" wrapText="true"/>
    </xf>
    <xf numFmtId="177" fontId="23" fillId="0" borderId="14" xfId="164" applyNumberFormat="true" applyFont="true" applyFill="true" applyBorder="true" applyAlignment="true">
      <alignment horizontal="right" vertical="center" wrapText="true"/>
    </xf>
    <xf numFmtId="177" fontId="27" fillId="0" borderId="14" xfId="164" applyNumberFormat="true" applyFont="true" applyFill="true" applyBorder="true" applyAlignment="true">
      <alignment horizontal="right" vertical="center" wrapText="true"/>
    </xf>
    <xf numFmtId="181" fontId="33" fillId="0" borderId="14" xfId="292" applyNumberFormat="true" applyFont="true" applyFill="true" applyBorder="true" applyAlignment="true" applyProtection="true">
      <alignment horizontal="left" vertical="center" indent="1"/>
      <protection locked="false"/>
    </xf>
    <xf numFmtId="0" fontId="33" fillId="0" borderId="14" xfId="0" applyFont="true" applyFill="true" applyBorder="true" applyAlignment="true" applyProtection="true">
      <alignment horizontal="left" vertical="center" wrapText="true"/>
      <protection locked="false"/>
    </xf>
    <xf numFmtId="0" fontId="4" fillId="0" borderId="14" xfId="0" applyFont="true" applyBorder="true" applyAlignment="true">
      <alignment horizontal="center" vertical="center"/>
    </xf>
    <xf numFmtId="0" fontId="27" fillId="0" borderId="14" xfId="164" applyFont="true" applyFill="true" applyBorder="true" applyAlignment="true" applyProtection="true">
      <alignment horizontal="left" vertical="center" wrapText="true"/>
      <protection locked="false"/>
    </xf>
    <xf numFmtId="0" fontId="27" fillId="0" borderId="14" xfId="164" applyFont="true" applyFill="true" applyBorder="true" applyAlignment="true">
      <alignment vertical="center" wrapText="true"/>
    </xf>
    <xf numFmtId="0" fontId="33" fillId="0" borderId="14" xfId="274" applyFont="true" applyFill="true" applyBorder="true" applyAlignment="true" applyProtection="true">
      <alignment vertical="center" wrapText="true"/>
      <protection locked="false"/>
    </xf>
    <xf numFmtId="177" fontId="14" fillId="0" borderId="14" xfId="274" applyNumberFormat="true" applyFont="true" applyFill="true" applyBorder="true" applyAlignment="true" applyProtection="true">
      <alignment vertical="center" wrapText="true"/>
      <protection locked="false"/>
    </xf>
    <xf numFmtId="177" fontId="33" fillId="0" borderId="14" xfId="274" applyNumberFormat="true" applyFont="true" applyFill="true" applyBorder="true" applyAlignment="true" applyProtection="true">
      <alignment horizontal="center" vertical="center" wrapText="true"/>
      <protection locked="false"/>
    </xf>
    <xf numFmtId="0" fontId="30" fillId="0" borderId="0" xfId="0" applyFont="true" applyAlignment="true">
      <alignment horizontal="center" vertical="center" wrapText="true"/>
    </xf>
    <xf numFmtId="0" fontId="14" fillId="0" borderId="14" xfId="0" applyFont="true" applyFill="true" applyBorder="true" applyAlignment="true">
      <alignment horizontal="center" vertical="center"/>
    </xf>
    <xf numFmtId="0" fontId="0" fillId="0" borderId="14" xfId="0" applyFill="true" applyBorder="true" applyAlignment="true">
      <alignment horizontal="center" vertical="center"/>
    </xf>
    <xf numFmtId="0" fontId="38" fillId="0" borderId="14" xfId="0" applyFont="true" applyBorder="true" applyAlignment="true">
      <alignment horizontal="center" vertical="center"/>
    </xf>
    <xf numFmtId="179" fontId="0" fillId="0" borderId="14" xfId="0" applyNumberFormat="true" applyFill="true" applyBorder="true" applyAlignment="true">
      <alignment horizontal="center" vertical="center"/>
    </xf>
    <xf numFmtId="179" fontId="38" fillId="0" borderId="14" xfId="0" applyNumberFormat="true" applyFont="true" applyBorder="true" applyAlignment="true">
      <alignment horizontal="center" vertical="center"/>
    </xf>
    <xf numFmtId="4" fontId="14" fillId="0" borderId="14" xfId="0" applyNumberFormat="true" applyFont="true" applyFill="true" applyBorder="true" applyAlignment="true">
      <alignment horizontal="center" vertical="center"/>
    </xf>
    <xf numFmtId="4" fontId="23" fillId="0" borderId="14" xfId="0" applyNumberFormat="true" applyFont="true" applyFill="true" applyBorder="true" applyAlignment="true">
      <alignment horizontal="center" vertical="center"/>
    </xf>
    <xf numFmtId="179" fontId="14" fillId="0" borderId="14" xfId="0" applyNumberFormat="true" applyFont="true" applyFill="true" applyBorder="true" applyAlignment="true">
      <alignment horizontal="center" vertical="center"/>
    </xf>
    <xf numFmtId="179" fontId="36" fillId="0" borderId="14" xfId="246" applyNumberFormat="true" applyFont="true" applyFill="true" applyBorder="true" applyAlignment="true">
      <alignment horizontal="center" vertical="center"/>
    </xf>
    <xf numFmtId="0" fontId="39" fillId="0" borderId="0" xfId="0" applyFont="true" applyAlignment="true">
      <alignment horizontal="center" vertical="center"/>
    </xf>
    <xf numFmtId="0" fontId="40" fillId="0" borderId="0" xfId="0" applyFont="true">
      <alignment vertical="center"/>
    </xf>
    <xf numFmtId="0" fontId="41" fillId="0" borderId="0" xfId="0" applyFont="true" applyAlignment="true">
      <alignment horizontal="center" vertical="center" wrapText="true"/>
    </xf>
    <xf numFmtId="0" fontId="40" fillId="0" borderId="0" xfId="0" applyFont="true" applyAlignment="true">
      <alignment horizontal="right" vertical="center"/>
    </xf>
    <xf numFmtId="49" fontId="28" fillId="0" borderId="14" xfId="246" applyNumberFormat="true" applyFont="true" applyFill="true" applyBorder="true" applyAlignment="true">
      <alignment horizontal="left" vertical="center"/>
    </xf>
    <xf numFmtId="179" fontId="39" fillId="0" borderId="14" xfId="0" applyNumberFormat="true" applyFont="true" applyBorder="true">
      <alignment vertical="center"/>
    </xf>
    <xf numFmtId="49" fontId="23" fillId="0" borderId="14" xfId="246" applyNumberFormat="true" applyFont="true" applyFill="true" applyBorder="true" applyAlignment="true">
      <alignment horizontal="left" vertical="center"/>
    </xf>
    <xf numFmtId="0" fontId="27" fillId="0" borderId="14" xfId="0" applyNumberFormat="true" applyFont="true" applyFill="true" applyBorder="true" applyAlignment="true">
      <alignment horizontal="left" vertical="center" wrapText="true"/>
    </xf>
    <xf numFmtId="0" fontId="40" fillId="0" borderId="14" xfId="0" applyFont="true" applyBorder="true">
      <alignment vertical="center"/>
    </xf>
    <xf numFmtId="0" fontId="42" fillId="0" borderId="14" xfId="0" applyNumberFormat="true" applyFont="true" applyFill="true" applyBorder="true" applyAlignment="true">
      <alignment horizontal="left" vertical="center" wrapText="true"/>
    </xf>
    <xf numFmtId="49" fontId="27" fillId="0" borderId="14" xfId="246" applyNumberFormat="true" applyFont="true" applyFill="true" applyBorder="true" applyAlignment="true">
      <alignment horizontal="left" vertical="center"/>
    </xf>
    <xf numFmtId="0" fontId="14" fillId="0" borderId="14" xfId="0" applyNumberFormat="true" applyFont="true" applyFill="true" applyBorder="true" applyAlignment="true">
      <alignment horizontal="right" vertical="center"/>
    </xf>
    <xf numFmtId="0" fontId="39" fillId="0" borderId="14" xfId="0" applyFont="true" applyBorder="true">
      <alignment vertical="center"/>
    </xf>
    <xf numFmtId="49" fontId="28" fillId="0" borderId="14" xfId="246" applyNumberFormat="true" applyFont="true" applyFill="true" applyBorder="true" applyAlignment="true">
      <alignment horizontal="center" vertical="center"/>
    </xf>
    <xf numFmtId="0" fontId="43" fillId="0" borderId="0" xfId="0" applyFont="true" applyFill="true" applyAlignment="true"/>
    <xf numFmtId="0" fontId="14" fillId="0" borderId="0" xfId="0" applyFont="true" applyFill="true" applyAlignment="true"/>
    <xf numFmtId="49" fontId="14" fillId="0" borderId="0" xfId="0" applyNumberFormat="true" applyFont="true" applyFill="true" applyBorder="true" applyAlignment="true">
      <alignment horizontal="left" vertical="center"/>
    </xf>
    <xf numFmtId="49" fontId="43" fillId="0" borderId="0" xfId="0" applyNumberFormat="true" applyFont="true" applyFill="true" applyBorder="true" applyAlignment="true">
      <alignment horizontal="center" vertical="center"/>
    </xf>
    <xf numFmtId="49" fontId="44" fillId="0" borderId="0" xfId="0" applyNumberFormat="true" applyFont="true" applyFill="true" applyBorder="true" applyAlignment="true">
      <alignment horizontal="center" vertical="center"/>
    </xf>
    <xf numFmtId="0" fontId="14" fillId="0" borderId="0" xfId="0" applyFont="true" applyFill="true" applyBorder="true" applyAlignment="true">
      <alignment horizontal="left" vertical="center" wrapText="true" shrinkToFit="true"/>
    </xf>
    <xf numFmtId="49" fontId="33" fillId="0" borderId="25" xfId="0" applyNumberFormat="true" applyFont="true" applyFill="true" applyBorder="true" applyAlignment="true">
      <alignment horizontal="center" vertical="center"/>
    </xf>
    <xf numFmtId="0" fontId="14" fillId="0" borderId="25" xfId="0" applyFont="true" applyFill="true" applyBorder="true" applyAlignment="true">
      <alignment horizontal="left" vertical="center"/>
    </xf>
    <xf numFmtId="43" fontId="33" fillId="0" borderId="25" xfId="135" applyFont="true" applyFill="true" applyBorder="true" applyAlignment="true">
      <alignment horizontal="right" vertical="center"/>
    </xf>
    <xf numFmtId="49" fontId="33" fillId="0" borderId="25" xfId="0" applyNumberFormat="true" applyFont="true" applyFill="true" applyBorder="true" applyAlignment="true">
      <alignment horizontal="left" vertical="center"/>
    </xf>
    <xf numFmtId="0" fontId="14" fillId="0" borderId="25" xfId="0" applyFont="true" applyFill="true" applyBorder="true" applyAlignment="true">
      <alignment horizontal="right" vertical="center"/>
    </xf>
    <xf numFmtId="0" fontId="14" fillId="0" borderId="25" xfId="0" applyFont="true" applyFill="true" applyBorder="true" applyAlignment="true">
      <alignment horizontal="center" vertical="center"/>
    </xf>
    <xf numFmtId="49" fontId="14" fillId="0" borderId="25" xfId="0" applyNumberFormat="true" applyFont="true" applyFill="true" applyBorder="true" applyAlignment="true">
      <alignment horizontal="left" vertical="center"/>
    </xf>
    <xf numFmtId="43" fontId="14" fillId="0" borderId="25" xfId="135" applyFont="true" applyFill="true" applyBorder="true" applyAlignment="true">
      <alignment horizontal="right" vertical="center"/>
    </xf>
    <xf numFmtId="49" fontId="14" fillId="0" borderId="25" xfId="0" applyNumberFormat="true" applyFont="true" applyFill="true" applyBorder="true" applyAlignment="true">
      <alignment horizontal="left" vertical="center" wrapText="true"/>
    </xf>
    <xf numFmtId="43" fontId="43" fillId="0" borderId="0" xfId="135" applyFont="true" applyFill="true" applyAlignment="true"/>
    <xf numFmtId="0" fontId="43" fillId="0" borderId="0" xfId="0" applyFont="true" applyFill="true" applyBorder="true" applyAlignment="true">
      <alignment horizontal="right" vertical="center" wrapText="true" shrinkToFit="true"/>
    </xf>
    <xf numFmtId="0" fontId="43" fillId="0" borderId="0" xfId="0" applyFont="true" applyFill="true" applyBorder="true" applyAlignment="true">
      <alignment horizontal="center" vertical="center"/>
    </xf>
    <xf numFmtId="0" fontId="33" fillId="0" borderId="0" xfId="0" applyFont="true" applyFill="true" applyBorder="true" applyAlignment="true">
      <alignment horizontal="center" vertical="center" wrapText="true" shrinkToFit="true"/>
    </xf>
    <xf numFmtId="49" fontId="33" fillId="0" borderId="0" xfId="0" applyNumberFormat="true" applyFont="true" applyFill="true" applyBorder="true" applyAlignment="true">
      <alignment horizontal="right" vertical="center"/>
    </xf>
    <xf numFmtId="0" fontId="14" fillId="0" borderId="0" xfId="0" applyFont="true" applyFill="true" applyBorder="true" applyAlignment="true">
      <alignment horizontal="right" vertical="center"/>
    </xf>
    <xf numFmtId="49" fontId="33" fillId="0" borderId="25" xfId="0" applyNumberFormat="true" applyFont="true" applyFill="true" applyBorder="true" applyAlignment="true">
      <alignment horizontal="center" vertical="center" wrapText="true"/>
    </xf>
    <xf numFmtId="43" fontId="15" fillId="0" borderId="14" xfId="135" applyFont="true" applyBorder="true">
      <alignment vertical="center"/>
    </xf>
    <xf numFmtId="43" fontId="14" fillId="0" borderId="25" xfId="135" applyNumberFormat="true" applyFont="true" applyFill="true" applyBorder="true" applyAlignment="true">
      <alignment horizontal="right" vertical="center"/>
    </xf>
    <xf numFmtId="0" fontId="32" fillId="0" borderId="0" xfId="0" applyFont="true" applyFill="true" applyAlignment="true">
      <alignment horizontal="center" vertical="center"/>
    </xf>
    <xf numFmtId="0" fontId="32" fillId="0" borderId="0" xfId="0" applyFont="true" applyFill="true" applyAlignment="true">
      <alignment vertical="center"/>
    </xf>
    <xf numFmtId="0" fontId="45" fillId="0" borderId="0" xfId="0" applyFont="true" applyFill="true" applyAlignment="true">
      <alignment horizontal="center" vertical="center"/>
    </xf>
    <xf numFmtId="0" fontId="15" fillId="0" borderId="0" xfId="0" applyFont="true" applyFill="true" applyAlignment="true">
      <alignment horizontal="right" vertical="center"/>
    </xf>
    <xf numFmtId="0" fontId="46" fillId="0" borderId="14" xfId="0" applyFont="true" applyFill="true" applyBorder="true" applyAlignment="true" applyProtection="true">
      <alignment horizontal="left" vertical="center"/>
    </xf>
    <xf numFmtId="0" fontId="46" fillId="0" borderId="14" xfId="0" applyFont="true" applyFill="true" applyBorder="true" applyAlignment="true" applyProtection="true">
      <alignment vertical="center"/>
    </xf>
    <xf numFmtId="180" fontId="4" fillId="0" borderId="14" xfId="0" applyNumberFormat="true" applyFont="true" applyFill="true" applyBorder="true" applyAlignment="true">
      <alignment horizontal="right" vertical="center"/>
    </xf>
    <xf numFmtId="177" fontId="46" fillId="0" borderId="14" xfId="0" applyNumberFormat="true" applyFont="true" applyFill="true" applyBorder="true" applyAlignment="true" applyProtection="true">
      <alignment horizontal="left" vertical="center"/>
    </xf>
    <xf numFmtId="0" fontId="47" fillId="0" borderId="14" xfId="0" applyFont="true" applyFill="true" applyBorder="true" applyAlignment="true" applyProtection="true">
      <alignment horizontal="left" vertical="center"/>
    </xf>
    <xf numFmtId="177" fontId="47" fillId="0" borderId="14" xfId="0" applyNumberFormat="true" applyFont="true" applyFill="true" applyBorder="true" applyAlignment="true" applyProtection="true">
      <alignment horizontal="left" vertical="center"/>
    </xf>
    <xf numFmtId="180" fontId="2" fillId="0" borderId="14" xfId="0" applyNumberFormat="true" applyFont="true" applyFill="true" applyBorder="true" applyAlignment="true">
      <alignment horizontal="right" vertical="center"/>
    </xf>
    <xf numFmtId="176" fontId="47" fillId="0" borderId="14" xfId="0" applyNumberFormat="true" applyFont="true" applyFill="true" applyBorder="true" applyAlignment="true" applyProtection="true">
      <alignment horizontal="left" vertical="center"/>
    </xf>
    <xf numFmtId="0" fontId="47" fillId="0" borderId="14" xfId="0" applyFont="true" applyFill="true" applyBorder="true" applyAlignment="true" applyProtection="true">
      <alignment vertical="center"/>
    </xf>
    <xf numFmtId="180" fontId="27" fillId="0" borderId="14" xfId="0" applyNumberFormat="true" applyFont="true" applyFill="true" applyBorder="true" applyAlignment="true">
      <alignment horizontal="right" vertical="center"/>
    </xf>
    <xf numFmtId="176" fontId="46" fillId="0" borderId="14" xfId="0" applyNumberFormat="true" applyFont="true" applyFill="true" applyBorder="true" applyAlignment="true" applyProtection="true">
      <alignment horizontal="left" vertical="center"/>
    </xf>
    <xf numFmtId="180" fontId="23" fillId="0" borderId="14" xfId="0" applyNumberFormat="true" applyFont="true" applyFill="true" applyBorder="true" applyAlignment="true">
      <alignment horizontal="right" vertical="center"/>
    </xf>
    <xf numFmtId="177" fontId="46" fillId="0" borderId="14" xfId="0" applyNumberFormat="true" applyFont="true" applyFill="true" applyBorder="true" applyAlignment="true" applyProtection="true">
      <alignment horizontal="left" vertical="center" indent="2"/>
    </xf>
    <xf numFmtId="177" fontId="47" fillId="0" borderId="14" xfId="0" applyNumberFormat="true" applyFont="true" applyFill="true" applyBorder="true" applyAlignment="true" applyProtection="true">
      <alignment horizontal="left" vertical="center" indent="2"/>
    </xf>
    <xf numFmtId="0" fontId="46" fillId="5" borderId="14" xfId="0" applyFont="true" applyFill="true" applyBorder="true" applyAlignment="true" applyProtection="true">
      <alignment horizontal="left" vertical="center"/>
    </xf>
    <xf numFmtId="0" fontId="47" fillId="5" borderId="14" xfId="0" applyFont="true" applyFill="true" applyBorder="true" applyAlignment="true" applyProtection="true">
      <alignment horizontal="left" vertical="center"/>
    </xf>
    <xf numFmtId="180" fontId="15" fillId="0" borderId="14" xfId="0" applyNumberFormat="true" applyFont="true" applyFill="true" applyBorder="true" applyAlignment="true">
      <alignment vertical="center"/>
    </xf>
    <xf numFmtId="0" fontId="46" fillId="0" borderId="14" xfId="0" applyFont="true" applyFill="true" applyBorder="true" applyAlignment="true" applyProtection="true">
      <alignment horizontal="center" vertical="center"/>
    </xf>
    <xf numFmtId="180" fontId="48" fillId="0" borderId="14" xfId="0" applyNumberFormat="true" applyFont="true" applyFill="true" applyBorder="true" applyAlignment="true">
      <alignment horizontal="right" vertical="center"/>
    </xf>
    <xf numFmtId="181" fontId="28" fillId="0" borderId="14" xfId="236" applyNumberFormat="true" applyFont="true" applyFill="true" applyBorder="true" applyAlignment="true">
      <alignment horizontal="left" vertical="center"/>
    </xf>
    <xf numFmtId="0" fontId="32" fillId="0" borderId="14" xfId="0" applyFont="true" applyFill="true" applyBorder="true" applyAlignment="true">
      <alignment vertical="center"/>
    </xf>
    <xf numFmtId="181" fontId="27" fillId="0" borderId="14" xfId="236" applyNumberFormat="true" applyFont="true" applyFill="true" applyBorder="true" applyAlignment="true">
      <alignment horizontal="left" vertical="center"/>
    </xf>
    <xf numFmtId="0" fontId="15" fillId="0" borderId="14" xfId="0" applyFont="true" applyFill="true" applyBorder="true" applyAlignment="true">
      <alignment vertical="center"/>
    </xf>
    <xf numFmtId="181" fontId="23" fillId="0" borderId="14" xfId="236" applyNumberFormat="true" applyFont="true" applyFill="true" applyBorder="true" applyAlignment="true">
      <alignment horizontal="left" vertical="center"/>
    </xf>
    <xf numFmtId="177" fontId="21" fillId="0" borderId="14" xfId="0" applyNumberFormat="true" applyFont="true" applyFill="true" applyBorder="true" applyAlignment="true">
      <alignment horizontal="right" vertical="center"/>
    </xf>
    <xf numFmtId="1" fontId="28" fillId="0" borderId="14" xfId="92" applyNumberFormat="true" applyFont="true" applyFill="true" applyBorder="true" applyAlignment="true" applyProtection="true">
      <alignment horizontal="left" vertical="center"/>
      <protection locked="false"/>
    </xf>
    <xf numFmtId="177" fontId="14" fillId="0" borderId="14" xfId="92" applyNumberFormat="true" applyFont="true" applyFill="true" applyBorder="true" applyAlignment="true">
      <alignment horizontal="right" vertical="center"/>
    </xf>
    <xf numFmtId="49" fontId="28" fillId="0" borderId="14" xfId="236" applyNumberFormat="true" applyFont="true" applyFill="true" applyBorder="true" applyAlignment="true">
      <alignment horizontal="left" vertical="center"/>
    </xf>
    <xf numFmtId="1" fontId="27" fillId="0" borderId="14" xfId="92" applyNumberFormat="true" applyFont="true" applyFill="true" applyBorder="true" applyAlignment="true" applyProtection="true">
      <alignment horizontal="left" vertical="center"/>
      <protection locked="false"/>
    </xf>
    <xf numFmtId="181" fontId="27" fillId="0" borderId="14" xfId="236" applyNumberFormat="true" applyFont="true" applyFill="true" applyBorder="true" applyAlignment="true">
      <alignment horizontal="left" vertical="center" indent="1"/>
    </xf>
    <xf numFmtId="0" fontId="36" fillId="0" borderId="14" xfId="0" applyFont="true" applyFill="true" applyBorder="true" applyAlignment="true">
      <alignment horizontal="center" vertical="center"/>
    </xf>
    <xf numFmtId="181" fontId="28" fillId="0" borderId="14" xfId="236" applyNumberFormat="true" applyFont="true" applyFill="true" applyBorder="true" applyAlignment="true">
      <alignment horizontal="left" vertical="center" wrapText="true"/>
    </xf>
    <xf numFmtId="181" fontId="27" fillId="0" borderId="14" xfId="236" applyNumberFormat="true" applyFont="true" applyFill="true" applyBorder="true" applyAlignment="true">
      <alignment vertical="center"/>
    </xf>
    <xf numFmtId="177" fontId="14" fillId="0" borderId="26" xfId="92" applyNumberFormat="true" applyFont="true" applyFill="true" applyBorder="true" applyAlignment="true">
      <alignment vertical="center"/>
    </xf>
    <xf numFmtId="1" fontId="28" fillId="0" borderId="14" xfId="92" applyNumberFormat="true" applyFont="true" applyFill="true" applyBorder="true" applyAlignment="true" applyProtection="true">
      <alignment vertical="center"/>
      <protection locked="false"/>
    </xf>
    <xf numFmtId="1" fontId="27" fillId="0" borderId="14" xfId="92" applyNumberFormat="true" applyFont="true" applyFill="true" applyBorder="true" applyAlignment="true" applyProtection="true">
      <alignment vertical="center"/>
      <protection locked="false"/>
    </xf>
    <xf numFmtId="178" fontId="14" fillId="0" borderId="21" xfId="274" applyNumberFormat="true" applyFont="true" applyFill="true" applyBorder="true" applyAlignment="true" applyProtection="true">
      <alignment horizontal="right" vertical="center" wrapText="true"/>
    </xf>
    <xf numFmtId="1" fontId="23" fillId="0" borderId="14" xfId="92" applyNumberFormat="true" applyFont="true" applyFill="true" applyBorder="true" applyAlignment="true" applyProtection="true">
      <alignment vertical="center"/>
      <protection locked="false"/>
    </xf>
    <xf numFmtId="1" fontId="27" fillId="0" borderId="14" xfId="288" applyNumberFormat="true" applyFont="true" applyFill="true" applyBorder="true" applyAlignment="true" applyProtection="true">
      <alignment vertical="center"/>
      <protection locked="false"/>
    </xf>
    <xf numFmtId="0" fontId="14" fillId="0" borderId="14" xfId="0" applyNumberFormat="true" applyFont="true" applyFill="true" applyBorder="true" applyAlignment="true" applyProtection="true">
      <alignment vertical="center"/>
      <protection locked="false"/>
    </xf>
    <xf numFmtId="1" fontId="14" fillId="0" borderId="14" xfId="0" applyNumberFormat="true" applyFont="true" applyFill="true" applyBorder="true" applyAlignment="true" applyProtection="true">
      <alignment vertical="center" wrapText="true"/>
      <protection locked="false"/>
    </xf>
    <xf numFmtId="0" fontId="14" fillId="0" borderId="14" xfId="0" applyNumberFormat="true" applyFont="true" applyFill="true" applyBorder="true" applyAlignment="true" applyProtection="true">
      <alignment vertical="center" wrapText="true"/>
      <protection locked="false"/>
    </xf>
    <xf numFmtId="177" fontId="33" fillId="0" borderId="26" xfId="92" applyNumberFormat="true" applyFont="true" applyFill="true" applyBorder="true" applyAlignment="true">
      <alignment horizontal="right" vertical="center"/>
    </xf>
    <xf numFmtId="0" fontId="49" fillId="0" borderId="0" xfId="0" applyFont="true" applyFill="true" applyBorder="true" applyAlignment="true">
      <alignment horizontal="center" vertical="center" wrapText="true"/>
    </xf>
    <xf numFmtId="0" fontId="50" fillId="0" borderId="0" xfId="0" applyFont="true" applyFill="true" applyBorder="true" applyAlignment="true">
      <alignment horizontal="center" vertical="center" wrapText="true"/>
    </xf>
    <xf numFmtId="31" fontId="51" fillId="0" borderId="0" xfId="0" applyNumberFormat="true" applyFont="true" applyFill="true" applyBorder="true" applyAlignment="true">
      <alignment horizontal="center" vertical="center" wrapText="true"/>
    </xf>
  </cellXfs>
  <cellStyles count="489">
    <cellStyle name="常规" xfId="0" builtinId="0"/>
    <cellStyle name="适中 2 3" xfId="1"/>
    <cellStyle name="检查单元格 4" xfId="2"/>
    <cellStyle name="差 2 4" xfId="3"/>
    <cellStyle name="输出 2 3" xfId="4"/>
    <cellStyle name="差_洋浦2013年公共财政执行和2014年预算表(省格式)修改_基金预算（2015年_2015年报人大预算表样（洋浦)(1)" xfId="5"/>
    <cellStyle name="警告文本 3" xfId="6"/>
    <cellStyle name="60% - 强调文字颜色 1 4" xfId="7"/>
    <cellStyle name="60% - 强调文字颜色 2 5" xfId="8"/>
    <cellStyle name="好_预算局未分配指标_2015年政府性基金编制（总表）" xfId="9"/>
    <cellStyle name="链接单元格 2 2" xfId="10"/>
    <cellStyle name="强调文字颜色 4 4" xfId="11"/>
    <cellStyle name="标题 1 3" xfId="12"/>
    <cellStyle name="检查单元格 2 6" xfId="13"/>
    <cellStyle name="40% - 强调文字颜色 1 3" xfId="14"/>
    <cellStyle name="好_预算局未分配指标_社保基金预算表1.20改" xfId="15"/>
    <cellStyle name="Normal_APR" xfId="16"/>
    <cellStyle name="好_预算局未分配指标_2015年政府性基金编制（总表）(6)" xfId="17"/>
    <cellStyle name="计算 2 6" xfId="18"/>
    <cellStyle name="注释 2 5" xfId="19"/>
    <cellStyle name="解释性文本 6" xfId="20"/>
    <cellStyle name="强调文字颜色 1 2" xfId="21"/>
    <cellStyle name="常规 2 2" xfId="22"/>
    <cellStyle name="60% - 强调文字颜色 3 5" xfId="23"/>
    <cellStyle name="警告文本 6" xfId="24"/>
    <cellStyle name="检查单元格 2 3" xfId="25"/>
    <cellStyle name="警告文本 4" xfId="26"/>
    <cellStyle name="差_预算局未分配指标_2015年政府性基金编制（总表）(6)_2015年报人大预算表样（洋浦)(1)" xfId="27"/>
    <cellStyle name="差_洋浦2012年公共财政执行和2013年预算表(省格式)02_国有预算表(1)" xfId="28"/>
    <cellStyle name="好 6" xfId="29"/>
    <cellStyle name="好_2015年国际旅游岛先行试验区政府预算（1月21日）" xfId="30"/>
    <cellStyle name="强调文字颜色 4 2" xfId="31"/>
    <cellStyle name="常规 5 2" xfId="32"/>
    <cellStyle name="60% - 强调文字颜色 6 5" xfId="33"/>
    <cellStyle name="60% - 强调文字颜色 2 2" xfId="34"/>
    <cellStyle name="常规 2 2 3" xfId="35"/>
    <cellStyle name="标题 3 2 2" xfId="36"/>
    <cellStyle name="60% - 着色 1" xfId="37"/>
    <cellStyle name="好_预算局未分配指标_基金预算表)_2015年报人大预算表样（洋浦)(1)" xfId="38"/>
    <cellStyle name="常规 2 2 6" xfId="39"/>
    <cellStyle name="60% - 强调文字颜色 4 4" xfId="40"/>
    <cellStyle name="常规 2 2 2" xfId="41"/>
    <cellStyle name="差_洋浦2013年公共财政执行和2014年预算表(省格式)修改_2015年政府性基金编制（总表）(6)_2015年报人大预算表样（洋浦)(1)" xfId="42"/>
    <cellStyle name="汇总 2" xfId="43"/>
    <cellStyle name="强调文字颜色 2 3" xfId="44"/>
    <cellStyle name="60% - 强调文字颜色 4 6" xfId="45"/>
    <cellStyle name="60% - 着色 3" xfId="46"/>
    <cellStyle name="警告文本 2 2" xfId="47"/>
    <cellStyle name="差_预算局未分配指标_基金预算（2015年_2015年报人大预算表样（洋浦)(1)" xfId="48"/>
    <cellStyle name="20% - 着色 6" xfId="49"/>
    <cellStyle name="检查单元格 2 4" xfId="50"/>
    <cellStyle name="差_洋浦2013年公共财政执行和2014年预算表(省格式)修改_社保基金预算表1.20改" xfId="51"/>
    <cellStyle name="60% - 强调文字颜色 1 3" xfId="52"/>
    <cellStyle name="差_预算局未分配指标_基金预算（2015年" xfId="53"/>
    <cellStyle name="差_洋浦2013年公共财政执行和2014年预算表(省格式)修改_基金预算表（1-18）" xfId="54"/>
    <cellStyle name="千位_1" xfId="55"/>
    <cellStyle name="强调文字颜色 1 3" xfId="56"/>
    <cellStyle name="常规 2 3" xfId="57"/>
    <cellStyle name="60% - 强调文字颜色 3 6" xfId="58"/>
    <cellStyle name="强调文字颜色 5 3" xfId="59"/>
    <cellStyle name="好_洋浦2013年公共财政执行和2014年预算表(省格式)修改_基金预算表)_2015年报人大预算表样（洋浦)(1)" xfId="60"/>
    <cellStyle name="标题 4 2 3" xfId="61"/>
    <cellStyle name="强调文字颜色 1 4" xfId="62"/>
    <cellStyle name="常规 2 4" xfId="63"/>
    <cellStyle name="标题 4 3" xfId="64"/>
    <cellStyle name="40% - 强调文字颜色 4 3" xfId="65"/>
    <cellStyle name="差 2" xfId="66"/>
    <cellStyle name="强调文字颜色 4 5" xfId="67"/>
    <cellStyle name="60% - 着色 5" xfId="68"/>
    <cellStyle name="强调文字颜色 2 5" xfId="69"/>
    <cellStyle name="标题 3 2 6" xfId="70"/>
    <cellStyle name="输入 2" xfId="71"/>
    <cellStyle name="解释性文本 4" xfId="72"/>
    <cellStyle name="注释 2 3" xfId="73"/>
    <cellStyle name="好_洋浦2013年公共财政执行和2014年预算表(省格式)修改_基金预算表)" xfId="74"/>
    <cellStyle name="千位[0]_1" xfId="75"/>
    <cellStyle name="强调文字颜色 3 4" xfId="76"/>
    <cellStyle name="普通_97-917" xfId="77"/>
    <cellStyle name="解释性文本 3" xfId="78"/>
    <cellStyle name="注释 2 2" xfId="79"/>
    <cellStyle name="好_洋浦2013年公共财政执行和2014年预算表(省格式)修改_基金预算表（1-18）" xfId="80"/>
    <cellStyle name="输入 4" xfId="81"/>
    <cellStyle name="差_2015年国际旅游岛先行试验区政府预算（1月21日）" xfId="82"/>
    <cellStyle name="20% - 强调文字颜色 2 2" xfId="83"/>
    <cellStyle name="标题 1 2 5" xfId="84"/>
    <cellStyle name="好 3" xfId="85"/>
    <cellStyle name="警告文本 2 3" xfId="86"/>
    <cellStyle name="汇总 3" xfId="87"/>
    <cellStyle name="计算 2 4" xfId="88"/>
    <cellStyle name="20% - 着色 2" xfId="89"/>
    <cellStyle name="标题 4 2 5" xfId="90"/>
    <cellStyle name="60% - 强调文字颜色 3 4" xfId="91"/>
    <cellStyle name="常规_2009年政府预算表1-4" xfId="92"/>
    <cellStyle name="标题 4 2 6" xfId="93"/>
    <cellStyle name="链接单元格 5" xfId="94"/>
    <cellStyle name="好_洋浦2014年公共财政执行" xfId="95"/>
    <cellStyle name="强调文字颜色 5 2" xfId="96"/>
    <cellStyle name="好_洋浦2013年公共财政执行和2014年预算表(省格式)修改_基金预算（2015年" xfId="97"/>
    <cellStyle name="好_洋浦2013年公共财政执行和2014年预算表(省格式)修改_基金预算（2015年_2015年报人大预算表样（洋浦)(1)" xfId="98"/>
    <cellStyle name="好_预算局未分配指标_2015年政府性基金编制（总表）(5)" xfId="99"/>
    <cellStyle name="差_预算局未分配指标_基金预算表（1-18）_2015年报人大预算表样（洋浦)(1)" xfId="100"/>
    <cellStyle name="强调文字颜色 1 5" xfId="101"/>
    <cellStyle name="常规 2 5" xfId="102"/>
    <cellStyle name="计算 4" xfId="103"/>
    <cellStyle name="20% - 强调文字颜色 1 6" xfId="104"/>
    <cellStyle name="60% - 强调文字颜色 5 4" xfId="105"/>
    <cellStyle name="链接单元格 6" xfId="106"/>
    <cellStyle name="标题 1 2 6" xfId="107"/>
    <cellStyle name="差_预算局未分配指标_2015年政府性基金编制（总表）" xfId="108"/>
    <cellStyle name="好 4" xfId="109"/>
    <cellStyle name="20% - 着色 4" xfId="110"/>
    <cellStyle name="好_洋浦2012年公共财政执行和2013年预算表(省格式)02_国有预算表" xfId="111"/>
    <cellStyle name="适中 3" xfId="112"/>
    <cellStyle name="差_预算局未分配指标_2015年政府性基金编制（总表）(5)" xfId="113"/>
    <cellStyle name="20% - 强调文字颜色 2 5" xfId="114"/>
    <cellStyle name="好_洋浦2013年公共财政执行和2014年预算表(省格式)修改_2015年政府性基金编制（总表）(5)_2015年报人大预算表样（洋浦)(1)" xfId="115"/>
    <cellStyle name="强调文字颜色 3 6" xfId="116"/>
    <cellStyle name="e鯪9Y_x000b_" xfId="117"/>
    <cellStyle name="强调文字颜色 5 4" xfId="118"/>
    <cellStyle name="20% - 着色 3" xfId="119"/>
    <cellStyle name="注释" xfId="120" builtinId="10"/>
    <cellStyle name="好_预算局未分配指标_基金预算（2015年" xfId="121"/>
    <cellStyle name="警告文本 2 6" xfId="122"/>
    <cellStyle name="40% - 着色 3" xfId="123"/>
    <cellStyle name="强调文字颜色 6 3" xfId="124"/>
    <cellStyle name="40% - 强调文字颜色 1 6" xfId="125"/>
    <cellStyle name="标题 1 6" xfId="126"/>
    <cellStyle name="好_预算局未分配指标_备选项目（1.12报省政府）" xfId="127"/>
    <cellStyle name="汇总 4" xfId="128"/>
    <cellStyle name="标题 2 2 4" xfId="129"/>
    <cellStyle name="差_洋浦2013年公共财政执行和2014年预算表(省格式)修改_2015年政府性基金编制（总表）(6)" xfId="130"/>
    <cellStyle name="百分比" xfId="131" builtinId="5"/>
    <cellStyle name="好_附2：2014年海南省省本级公共财政预算调整方案（草案）" xfId="132"/>
    <cellStyle name="注释 3" xfId="133"/>
    <cellStyle name="60% - 强调文字颜色 2 4" xfId="134"/>
    <cellStyle name="千位分隔" xfId="135" builtinId="3"/>
    <cellStyle name="20% - 强调文字颜色 2 4" xfId="136"/>
    <cellStyle name="适中 2 6" xfId="137"/>
    <cellStyle name="60% - 强调文字颜色 6 2" xfId="138"/>
    <cellStyle name="40% - 强调文字颜色 6 6" xfId="139"/>
    <cellStyle name="20% - 强调文字颜色 3 4" xfId="140"/>
    <cellStyle name="输入 2 5" xfId="141"/>
    <cellStyle name="好_洋浦2013年公共财政执行和2014年预算表(省格式)修改" xfId="142"/>
    <cellStyle name="着色 6" xfId="143"/>
    <cellStyle name="20% - 强调文字颜色 1" xfId="144" builtinId="30"/>
    <cellStyle name="20% - 着色 5" xfId="145"/>
    <cellStyle name="20% - 强调文字颜色 1 2" xfId="146"/>
    <cellStyle name="RowLevel_0" xfId="147"/>
    <cellStyle name="好_2014年预算草案表" xfId="148"/>
    <cellStyle name="40% - 强调文字颜色 5 3" xfId="149"/>
    <cellStyle name="标题 5 3" xfId="150"/>
    <cellStyle name="差_洋浦2013年公共财政执行和2014年预算表(省格式)修改_基金预算表)_2015年报人大预算表样（洋浦)(1)" xfId="151"/>
    <cellStyle name="20% - 强调文字颜色 1 3" xfId="152"/>
    <cellStyle name="标题 1 2 2" xfId="153"/>
    <cellStyle name="链接单元格 2" xfId="154"/>
    <cellStyle name="20% - 强调文字颜色 5 5" xfId="155"/>
    <cellStyle name="40% - 强调文字颜色 6 2" xfId="156"/>
    <cellStyle name="差_预算局未分配指标_基金预算表（1-18）" xfId="157"/>
    <cellStyle name="注释 2" xfId="158"/>
    <cellStyle name="差_2012年刚性支出填报表（第二次汇总）" xfId="159"/>
    <cellStyle name="链接单元格 2 4" xfId="160"/>
    <cellStyle name="标题 3 2 3" xfId="161"/>
    <cellStyle name="好_预算局未分配指标_2015年政府性基金编制（总表）(6)_2015年报人大预算表样（洋浦)(1)" xfId="162"/>
    <cellStyle name="40% - 强调文字颜色 6 4" xfId="163"/>
    <cellStyle name="常规_政府性基金（1-14）_基金预算表)" xfId="164"/>
    <cellStyle name="20% - 强调文字颜色 4 5" xfId="165"/>
    <cellStyle name="汇总 6" xfId="166"/>
    <cellStyle name="差_预算局未分配指标_基金预算表)" xfId="167"/>
    <cellStyle name="20% - 强调文字颜色 5 6" xfId="168"/>
    <cellStyle name="标题 2 2 6" xfId="169"/>
    <cellStyle name="ColLevel_0" xfId="170"/>
    <cellStyle name="好_预算局未分配指标" xfId="171"/>
    <cellStyle name="好_预算局未分配指标_基金预算表)" xfId="172"/>
    <cellStyle name="差_洋浦2013年公共财政执行和2014年预算表(省格式)修改" xfId="173"/>
    <cellStyle name="适中 4" xfId="174"/>
    <cellStyle name="好_预算局未分配指标_2015年政府性基金编制（总表）(5)_2015年报人大预算表样（洋浦)(1)" xfId="175"/>
    <cellStyle name="20% - 强调文字颜色 4" xfId="176" builtinId="42"/>
    <cellStyle name="计算 5" xfId="177"/>
    <cellStyle name="汇总 2 6" xfId="178"/>
    <cellStyle name="输入" xfId="179" builtinId="20"/>
    <cellStyle name="20% - 强调文字颜色 3" xfId="180" builtinId="38"/>
    <cellStyle name="差_预算局未分配指标_2015年政府性基金编制（总表）_2015年报人大预算表样（洋浦)(1)" xfId="181"/>
    <cellStyle name="40% - 强调文字颜色 3 2" xfId="182"/>
    <cellStyle name="标题 3 2" xfId="183"/>
    <cellStyle name="常规 4" xfId="184"/>
    <cellStyle name="强调文字颜色 3" xfId="185" builtinId="37"/>
    <cellStyle name="货币" xfId="186" builtinId="4"/>
    <cellStyle name="标题 3 3" xfId="187"/>
    <cellStyle name="40% - 强调文字颜色 3 3" xfId="188"/>
    <cellStyle name="解释性文本 2 5" xfId="189"/>
    <cellStyle name="60% - 强调文字颜色 5 2" xfId="190"/>
    <cellStyle name="20% - 强调文字颜色 1 4" xfId="191"/>
    <cellStyle name="解释性文本 2 6" xfId="192"/>
    <cellStyle name="60% - 强调文字颜色 5 3" xfId="193"/>
    <cellStyle name="20% - 强调文字颜色 1 5" xfId="194"/>
    <cellStyle name="60% - 强调文字颜色 2" xfId="195" builtinId="36"/>
    <cellStyle name="40% - 着色 6" xfId="196"/>
    <cellStyle name="强调文字颜色 6 6" xfId="197"/>
    <cellStyle name="注释 2 6" xfId="198"/>
    <cellStyle name="千分位_97-917" xfId="199"/>
    <cellStyle name="60% - 强调文字颜色 1" xfId="200" builtinId="32"/>
    <cellStyle name="常规 2 6" xfId="201"/>
    <cellStyle name="强调文字颜色 1 6" xfId="202"/>
    <cellStyle name="强调文字颜色 1" xfId="203" builtinId="29"/>
    <cellStyle name="好_2011年预算附表(打印)_2015年国际旅游岛先行试验区政府预算（1月21日）" xfId="204"/>
    <cellStyle name="40% - 强调文字颜色 2 3" xfId="205"/>
    <cellStyle name="标题 2 3" xfId="206"/>
    <cellStyle name="适中" xfId="207" builtinId="28"/>
    <cellStyle name="20% - 强调文字颜色 6 5" xfId="208"/>
    <cellStyle name="40% - 强调文字颜色 2 5" xfId="209"/>
    <cellStyle name="标题 2 5" xfId="210"/>
    <cellStyle name="好" xfId="211" builtinId="26"/>
    <cellStyle name="60% - 强调文字颜色 3" xfId="212" builtinId="40"/>
    <cellStyle name="强调文字颜色 6 4" xfId="213"/>
    <cellStyle name="40% - 着色 4" xfId="214"/>
    <cellStyle name="解释性文本 2" xfId="215"/>
    <cellStyle name="20% - 强调文字颜色 2" xfId="216" builtinId="34"/>
    <cellStyle name="链接单元格" xfId="217" builtinId="24"/>
    <cellStyle name="标题 4" xfId="218" builtinId="19"/>
    <cellStyle name="差 6" xfId="219"/>
    <cellStyle name="40% - 强调文字颜色 4" xfId="220" builtinId="43"/>
    <cellStyle name="计算 2 5" xfId="221"/>
    <cellStyle name="已访问的超链接" xfId="222" builtinId="9"/>
    <cellStyle name="差_洋浦2013年公共财政执行和2014年预算表(省格式)修改_基金预算表（1-18）_2015年报人大预算表样（洋浦)(1)" xfId="223"/>
    <cellStyle name="标题 5 5" xfId="224"/>
    <cellStyle name="40% - 强调文字颜色 5 5" xfId="225"/>
    <cellStyle name="20% - 强调文字颜色 3 6" xfId="226"/>
    <cellStyle name="标题" xfId="227" builtinId="15"/>
    <cellStyle name="差_洋浦2014年公共财政执行和2015年预算表(省格式)(1)_2015年报人大预算表样（洋浦)(1)" xfId="228"/>
    <cellStyle name="计算 2 2" xfId="229"/>
    <cellStyle name="解释性文本 2 4" xfId="230"/>
    <cellStyle name="汇总" xfId="231" builtinId="25"/>
    <cellStyle name="好_预算局未分配指标_基金预算表（1-18）" xfId="232"/>
    <cellStyle name="警告文本 2" xfId="233"/>
    <cellStyle name="汇总 5" xfId="234"/>
    <cellStyle name="好_洋浦2014年公共财政执行和2015年预算表(省格式)(1)_2015年报人大预算表样（洋浦)(1)" xfId="235"/>
    <cellStyle name="常规_全省与省本级执行及预算表（最后稿0121" xfId="236"/>
    <cellStyle name="检查单元格" xfId="237" builtinId="23"/>
    <cellStyle name="适中 2 4" xfId="238"/>
    <cellStyle name="检查单元格 5" xfId="239"/>
    <cellStyle name="标题 2 2 5" xfId="240"/>
    <cellStyle name="汇总 2 5" xfId="241"/>
    <cellStyle name="超链接" xfId="242" builtinId="8"/>
    <cellStyle name="60% - 强调文字颜色 1 2" xfId="243"/>
    <cellStyle name="强调文字颜色 6 2" xfId="244"/>
    <cellStyle name="标题 2 2 3" xfId="245"/>
    <cellStyle name="常规_支出总表0112" xfId="246"/>
    <cellStyle name="警告文本 2 5" xfId="247"/>
    <cellStyle name="40% - 着色 2" xfId="248"/>
    <cellStyle name="常规_报预算 (终版）2015年省本级国有资本经营预算表20141221" xfId="249"/>
    <cellStyle name="标题 5" xfId="250"/>
    <cellStyle name="40% - 强调文字颜色 5" xfId="251" builtinId="47"/>
    <cellStyle name="差_洋浦2014年公共财政执行" xfId="252"/>
    <cellStyle name="解释性文本" xfId="253" builtinId="53"/>
    <cellStyle name="60% - 强调文字颜色 5" xfId="254" builtinId="48"/>
    <cellStyle name="着色 5" xfId="255"/>
    <cellStyle name="60% - 强调文字颜色 4" xfId="256" builtinId="44"/>
    <cellStyle name="常规_全省与省本级执行及预算表（最后稿0121 2" xfId="257"/>
    <cellStyle name="输出 3" xfId="258"/>
    <cellStyle name="差_洋浦2013年公共财政执行和2014年预算表(省格式)修改_基金预算（2015年" xfId="259"/>
    <cellStyle name="输出" xfId="260" builtinId="21"/>
    <cellStyle name="60% - 强调文字颜色 6" xfId="261" builtinId="52"/>
    <cellStyle name="计算 2 3" xfId="262"/>
    <cellStyle name="链接单元格 2 6" xfId="263"/>
    <cellStyle name="强调文字颜色 2 4" xfId="264"/>
    <cellStyle name="60% - 着色 4" xfId="265"/>
    <cellStyle name="解释性文本 2 3" xfId="266"/>
    <cellStyle name="差_洋浦2012年公共财政执行和2013年预算表(省格式)02" xfId="267"/>
    <cellStyle name="标题 3 2 5" xfId="268"/>
    <cellStyle name="20% - 强调文字颜色 4 6" xfId="269"/>
    <cellStyle name="40% - 强调文字颜色 6 5" xfId="270"/>
    <cellStyle name="强调文字颜色 3 2" xfId="271"/>
    <cellStyle name="60% - 强调文字颜色 5 5" xfId="272"/>
    <cellStyle name="好_2011年预算附表(打印)" xfId="273"/>
    <cellStyle name="常规_综合报表" xfId="274"/>
    <cellStyle name="注释 6" xfId="275"/>
    <cellStyle name="_ET_STYLE_NoName_00_" xfId="276"/>
    <cellStyle name="强调文字颜色 3 5" xfId="277"/>
    <cellStyle name="好_洋浦2013年公共财政执行和2014年预算表(省格式)修改_基金预算表（1-18）_2015年报人大预算表样（洋浦)(1)" xfId="278"/>
    <cellStyle name="40% - 着色 5" xfId="279"/>
    <cellStyle name="差_2011年预算附表(打印)" xfId="280"/>
    <cellStyle name="强调文字颜色 6 5" xfId="281"/>
    <cellStyle name="60% - 强调文字颜色 1 5" xfId="282"/>
    <cellStyle name="常规 3" xfId="283"/>
    <cellStyle name="强调文字颜色 2" xfId="284" builtinId="33"/>
    <cellStyle name="样式 1" xfId="285"/>
    <cellStyle name="输入 5" xfId="286"/>
    <cellStyle name="适中 5" xfId="287"/>
    <cellStyle name="常规_附件二之三" xfId="288"/>
    <cellStyle name="着色 2" xfId="289"/>
    <cellStyle name="强调文字颜色 5 6" xfId="290"/>
    <cellStyle name="强调文字颜色 5 5" xfId="291"/>
    <cellStyle name="常规_政府性基金（1-14）" xfId="292"/>
    <cellStyle name="链接单元格 2 3" xfId="293"/>
    <cellStyle name="标题 7" xfId="294"/>
    <cellStyle name="好_预算局未分配指标_基金（150122）" xfId="295"/>
    <cellStyle name="20% - 强调文字颜色 3 2" xfId="296"/>
    <cellStyle name="输入 2 3" xfId="297"/>
    <cellStyle name="标题 8" xfId="298"/>
    <cellStyle name="标题 2 2" xfId="299"/>
    <cellStyle name="40% - 强调文字颜色 2 2" xfId="300"/>
    <cellStyle name="40% - 强调文字颜色 4 4" xfId="301"/>
    <cellStyle name="标题 1" xfId="302" builtinId="16"/>
    <cellStyle name="40% - 强调文字颜色 1" xfId="303" builtinId="31"/>
    <cellStyle name="标题 4 4" xfId="304"/>
    <cellStyle name="差 3" xfId="305"/>
    <cellStyle name="标题 9" xfId="306"/>
    <cellStyle name="好_2012年刚性支出填报表（第二次汇总）" xfId="307"/>
    <cellStyle name="强调文字颜色 4 3" xfId="308"/>
    <cellStyle name="60% - 强调文字颜色 6 6" xfId="309"/>
    <cellStyle name="计算" xfId="310" builtinId="22"/>
    <cellStyle name="no dec" xfId="311"/>
    <cellStyle name="好_洋浦2013年公共财政执行和2014年预算表(省格式)修改_2015年政府性基金编制（总表）" xfId="312"/>
    <cellStyle name="计算 2" xfId="313"/>
    <cellStyle name="汇总 2 3" xfId="314"/>
    <cellStyle name="好_洋浦2014年公共财政执行和2015年预算表(省格式)(1)" xfId="315"/>
    <cellStyle name="差_预算局未分配指标_备选项目（1.12报省政府）" xfId="316"/>
    <cellStyle name="好_洋浦2013年公共财政执行和2014年预算表(省格式)修改_2015年政府性基金编制（总表）(6)_2015年报人大预算表样（洋浦)(1)" xfId="317"/>
    <cellStyle name="输入 2 2" xfId="318"/>
    <cellStyle name="计算 6" xfId="319"/>
    <cellStyle name="60% - 强调文字颜色 5 6" xfId="320"/>
    <cellStyle name="强调文字颜色 3 3" xfId="321"/>
    <cellStyle name="解释性文本 2 2" xfId="322"/>
    <cellStyle name="警告文本" xfId="323" builtinId="11"/>
    <cellStyle name="输出 2 4" xfId="324"/>
    <cellStyle name="差 2 5" xfId="325"/>
    <cellStyle name="输出 2" xfId="326"/>
    <cellStyle name="强调文字颜色 6" xfId="327" builtinId="49"/>
    <cellStyle name="20% - 强调文字颜色 6 4" xfId="328"/>
    <cellStyle name="链接单元格 3" xfId="329"/>
    <cellStyle name="标题 1 2 3" xfId="330"/>
    <cellStyle name="差_附2：2014年海南省省本级公共财政预算调整方案（草案）" xfId="331"/>
    <cellStyle name="标题 5 4" xfId="332"/>
    <cellStyle name="40% - 强调文字颜色 5 4" xfId="333"/>
    <cellStyle name="20% - 强调文字颜色 3 5" xfId="334"/>
    <cellStyle name="差_洋浦2014年公共财政执行和2015年预算表(省格式)(1)" xfId="335"/>
    <cellStyle name="输入 2 6" xfId="336"/>
    <cellStyle name="检查单元格 3" xfId="337"/>
    <cellStyle name="适中 2 2" xfId="338"/>
    <cellStyle name="60% - 强调文字颜色 6 3" xfId="339"/>
    <cellStyle name="好_预算局未分配指标_2015年政府性基金编制（总表）_2015年报人大预算表样（洋浦)(1)" xfId="340"/>
    <cellStyle name="强调文字颜色 4" xfId="341" builtinId="41"/>
    <cellStyle name="常规 5" xfId="342"/>
    <cellStyle name="差_预算局未分配指标" xfId="343"/>
    <cellStyle name="20% - 强调文字颜色 6 2" xfId="344"/>
    <cellStyle name="差_附件2-2016年省财基建计划草案-截止12.31日数据-2" xfId="345"/>
    <cellStyle name="好 5" xfId="346"/>
    <cellStyle name="好_洋浦2013年公共财政执行和2014年预算表(省格式)修改_2015年政府性基金编制（总表）(5)" xfId="347"/>
    <cellStyle name="汇总 2 2" xfId="348"/>
    <cellStyle name="40% - 强调文字颜色 3" xfId="349" builtinId="39"/>
    <cellStyle name="40% - 强调文字颜色 4 6" xfId="350"/>
    <cellStyle name="标题 3" xfId="351" builtinId="18"/>
    <cellStyle name="标题 4 6" xfId="352"/>
    <cellStyle name="差 5" xfId="353"/>
    <cellStyle name="常规 2 2 5" xfId="354"/>
    <cellStyle name="60% - 强调文字颜色 4 3" xfId="355"/>
    <cellStyle name="40% - 强调文字颜色 6" xfId="356" builtinId="51"/>
    <cellStyle name="标题 6" xfId="357"/>
    <cellStyle name="好_洋浦2012年公共财政执行和2013年预算表(省格式)02_国有预算表(1)" xfId="358"/>
    <cellStyle name="20% - 强调文字颜色 2 3" xfId="359"/>
    <cellStyle name="20% - 强调文字颜色 5" xfId="360" builtinId="46"/>
    <cellStyle name="20% - 强调文字颜色 4 2" xfId="361"/>
    <cellStyle name="60% - 强调文字颜色 4 2" xfId="362"/>
    <cellStyle name="常规 2 2 4" xfId="363"/>
    <cellStyle name="好_预算局未分配指标_基金预算（2015年_2015年报人大预算表样（洋浦)(1)" xfId="364"/>
    <cellStyle name="好 2 6" xfId="365"/>
    <cellStyle name="好 2 5" xfId="366"/>
    <cellStyle name="货币[0]" xfId="367" builtinId="7"/>
    <cellStyle name="链接单元格 4" xfId="368"/>
    <cellStyle name="好 2" xfId="369"/>
    <cellStyle name="标题 1 2 4" xfId="370"/>
    <cellStyle name="计算 3" xfId="371"/>
    <cellStyle name="汇总 2 4" xfId="372"/>
    <cellStyle name="链接单元格 2 5" xfId="373"/>
    <cellStyle name="标题 3 2 4" xfId="374"/>
    <cellStyle name="60% - 强调文字颜色 2 3" xfId="375"/>
    <cellStyle name="注释 5" xfId="376"/>
    <cellStyle name="差_2014年预算草案表" xfId="377"/>
    <cellStyle name="差" xfId="378" builtinId="27"/>
    <cellStyle name="输出 6" xfId="379"/>
    <cellStyle name="20% - 强调文字颜色 4 4" xfId="380"/>
    <cellStyle name="40% - 强调文字颜色 6 3" xfId="381"/>
    <cellStyle name="常规 6" xfId="382"/>
    <cellStyle name="强调文字颜色 5" xfId="383" builtinId="45"/>
    <cellStyle name="千位分隔[0]" xfId="384" builtinId="6"/>
    <cellStyle name="20% - 强调文字颜色 6 3" xfId="385"/>
    <cellStyle name="输出 2 5" xfId="386"/>
    <cellStyle name="差 2 6" xfId="387"/>
    <cellStyle name="差_洋浦2013年公共财政执行和2014年预算表(省格式)修改_基金（150122）" xfId="388"/>
    <cellStyle name="好_洋浦2012年公共财政执行和2013年预算表(省格式)02" xfId="389"/>
    <cellStyle name="20% - 强调文字颜色 5 4" xfId="390"/>
    <cellStyle name="20% - 强调文字颜色 3 3" xfId="391"/>
    <cellStyle name="标题 5 2" xfId="392"/>
    <cellStyle name="40% - 强调文字颜色 5 2" xfId="393"/>
    <cellStyle name="输入 2 4" xfId="394"/>
    <cellStyle name="差_洋浦2013年公共财政执行和2014年预算表(省格式)修改_2015年政府性基金编制（总表）" xfId="395"/>
    <cellStyle name="好 2 2" xfId="396"/>
    <cellStyle name="输出 5" xfId="397"/>
    <cellStyle name="无色" xfId="398"/>
    <cellStyle name="标题 2 2 2" xfId="399"/>
    <cellStyle name="检查单元格 2" xfId="400"/>
    <cellStyle name="适中 2" xfId="401"/>
    <cellStyle name="差_洋浦2013年公共财政执行和2014年预算表(省格式)修改_2015年政府性基金编制（总表）(5)_2015年报人大预算表样（洋浦)(1)" xfId="402"/>
    <cellStyle name="60% - 着色 2" xfId="403"/>
    <cellStyle name="强调文字颜色 2 2" xfId="404"/>
    <cellStyle name="60% - 强调文字颜色 4 5" xfId="405"/>
    <cellStyle name="标题 2 6" xfId="406"/>
    <cellStyle name="40% - 强调文字颜色 2 6" xfId="407"/>
    <cellStyle name="差_预算局未分配指标_社保基金预算表1.20改" xfId="408"/>
    <cellStyle name="千分位[0]_laroux" xfId="409"/>
    <cellStyle name="输出 4" xfId="410"/>
    <cellStyle name="40% - 强调文字颜色 3 6" xfId="411"/>
    <cellStyle name="标题 3 6" xfId="412"/>
    <cellStyle name="标题 5 6" xfId="413"/>
    <cellStyle name="40% - 强调文字颜色 5 6" xfId="414"/>
    <cellStyle name="20% - 着色 1" xfId="415"/>
    <cellStyle name="标题 4 2 4" xfId="416"/>
    <cellStyle name="60% - 强调文字颜色 1 6" xfId="417"/>
    <cellStyle name="着色 1" xfId="418"/>
    <cellStyle name="适中 6" xfId="419"/>
    <cellStyle name="差_洋浦2012年公共财政执行和2013年预算表(省格式)02_国有预算表" xfId="420"/>
    <cellStyle name="着色 3" xfId="421"/>
    <cellStyle name="40% - 强调文字颜色 1 4" xfId="422"/>
    <cellStyle name="标题 1 4" xfId="423"/>
    <cellStyle name="警告文本 2 4" xfId="424"/>
    <cellStyle name="40% - 着色 1" xfId="425"/>
    <cellStyle name="说明文本" xfId="426"/>
    <cellStyle name="差 4" xfId="427"/>
    <cellStyle name="标题 4 5" xfId="428"/>
    <cellStyle name="标题 2" xfId="429" builtinId="17"/>
    <cellStyle name="40% - 强调文字颜色 2" xfId="430" builtinId="35"/>
    <cellStyle name="40% - 强调文字颜色 4 5" xfId="431"/>
    <cellStyle name="20% - 强调文字颜色 2 6" xfId="432"/>
    <cellStyle name="60% - 强调文字颜色 6 4" xfId="433"/>
    <cellStyle name="差_洋浦2013年公共财政执行和2014年预算表(省格式)修改_2015年政府性基金编制（总表）_2015年报人大预算表样（洋浦)(1)" xfId="434"/>
    <cellStyle name="警告文本 5" xfId="435"/>
    <cellStyle name="检查单元格 2 2" xfId="436"/>
    <cellStyle name="着色 4" xfId="437"/>
    <cellStyle name="60% - 强调文字颜色 3 2" xfId="438"/>
    <cellStyle name="40% - 强调文字颜色 3 5" xfId="439"/>
    <cellStyle name="标题 3 5" xfId="440"/>
    <cellStyle name="差_预算局未分配指标_2015年政府性基金编制（总表）(6)" xfId="441"/>
    <cellStyle name="注释 4" xfId="442"/>
    <cellStyle name="20% - 强调文字颜色 6 6" xfId="443"/>
    <cellStyle name="20% - 强调文字颜色 4 3" xfId="444"/>
    <cellStyle name="20% - 强调文字颜色 6" xfId="445" builtinId="50"/>
    <cellStyle name="差_洋浦2013年公共财政执行和2014年预算表(省格式)修改_基金预算表)" xfId="446"/>
    <cellStyle name="标题 4 2 2" xfId="447"/>
    <cellStyle name="差 2 3" xfId="448"/>
    <cellStyle name="输出 2 2" xfId="449"/>
    <cellStyle name="强调文字颜色 4 6" xfId="450"/>
    <cellStyle name="强调文字颜色 2 6" xfId="451"/>
    <cellStyle name="60% - 着色 6" xfId="452"/>
    <cellStyle name="好_预算局未分配指标_基金预算表（1-18）_2015年报人大预算表样（洋浦)(1)" xfId="453"/>
    <cellStyle name="好 2 4" xfId="454"/>
    <cellStyle name="差_预算局未分配指标_基金（150122）" xfId="455"/>
    <cellStyle name="20% - 强调文字颜色 5 3" xfId="456"/>
    <cellStyle name="差_洋浦2013年公共财政执行和2014年预算表(省格式)修改_2015年政府性基金编制（总表）(5)" xfId="457"/>
    <cellStyle name="输入 3" xfId="458"/>
    <cellStyle name="差_预算局未分配指标_基金预算表)_2015年报人大预算表样（洋浦)(1)" xfId="459"/>
    <cellStyle name="输出 2 6" xfId="460"/>
    <cellStyle name="40% - 强调文字颜色 2 4" xfId="461"/>
    <cellStyle name="标题 2 4" xfId="462"/>
    <cellStyle name="检查单元格 2 5" xfId="463"/>
    <cellStyle name="标题 1 2" xfId="464"/>
    <cellStyle name="40% - 强调文字颜色 1 2" xfId="465"/>
    <cellStyle name="40% - 强调文字颜色 3 4" xfId="466"/>
    <cellStyle name="标题 3 4" xfId="467"/>
    <cellStyle name="好_洋浦2013年公共财政执行和2014年预算表(省格式)修改_2015年政府性基金编制（总表）_2015年报人大预算表样（洋浦)(1)" xfId="468"/>
    <cellStyle name="标题 4 2" xfId="469"/>
    <cellStyle name="40% - 强调文字颜色 4 2" xfId="470"/>
    <cellStyle name="输入 6" xfId="471"/>
    <cellStyle name="好 2 3" xfId="472"/>
    <cellStyle name="好_洋浦2013年公共财政执行和2014年预算表(省格式)修改_2015年政府性基金编制（总表）(6)" xfId="473"/>
    <cellStyle name="60% - 强调文字颜色 2 6" xfId="474"/>
    <cellStyle name="差 2 2" xfId="475"/>
    <cellStyle name="好_洋浦2013年公共财政执行和2014年预算表(省格式)修改_基金（150122）" xfId="476"/>
    <cellStyle name="检查单元格 6" xfId="477"/>
    <cellStyle name="适中 2 5" xfId="478"/>
    <cellStyle name="好_附件2-2016年省财基建计划草案-截止12.31日数据-2" xfId="479"/>
    <cellStyle name="20% - 强调文字颜色 5 2" xfId="480"/>
    <cellStyle name="解释性文本 5" xfId="481"/>
    <cellStyle name="注释 2 4" xfId="482"/>
    <cellStyle name="60% - 强调文字颜色 3 3" xfId="483"/>
    <cellStyle name="好_洋浦2013年公共财政执行和2014年预算表(省格式)修改_社保基金预算表1.20改" xfId="484"/>
    <cellStyle name="40% - 强调文字颜色 1 5" xfId="485"/>
    <cellStyle name="标题 1 5" xfId="486"/>
    <cellStyle name="差_2011年预算附表(打印)_2015年国际旅游岛先行试验区政府预算（1月21日）" xfId="487"/>
    <cellStyle name="差_预算局未分配指标_2015年政府性基金编制（总表）(5)_2015年报人大预算表样（洋浦)(1)" xfId="488"/>
  </cellStyles>
  <dxfs count="1">
    <dxf>
      <font>
        <b val="1"/>
        <i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externalLink" Target="externalLinks/externalLink3.xml"/><Relationship Id="rId31" Type="http://schemas.openxmlformats.org/officeDocument/2006/relationships/externalLink" Target="externalLinks/externalLink2.xml"/><Relationship Id="rId30" Type="http://schemas.openxmlformats.org/officeDocument/2006/relationships/externalLink" Target="externalLinks/externalLink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39044;&#31639;&#20844;&#24320;/202503&#38169;&#35823;&#34920;&#36848;&#26356;&#27491;//home/user/&#26700;&#38754;/&#25277;&#20986;&#26469;/&#20844;&#24320;&#25991;&#20214;///Zqh003/d/&#35774;&#22791;/&#21407;&#22987;/814/13 &#38081;&#36335;&#37197;&#202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39044;&#31639;&#20844;&#24320;/202503&#38169;&#35823;&#34920;&#36848;&#26356;&#27491;//home/user/&#26700;&#38754;/&#25277;&#20986;&#26469;/&#20844;&#24320;&#25991;&#20214;///Zqh003/d/&#35774;&#22791;/&#21407;&#22987;/814/20 &#36816;&#36755;&#20844;&#214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26700;&#38754;/&#39044;&#31639;&#20844;&#24320;/202503&#38169;&#35823;&#34920;&#36848;&#26356;&#27491;//home/user/&#26700;&#38754;/&#25277;&#20986;&#26469;/&#20844;&#24320;&#25991;&#20214;/C:/Users/Administrator/Desktop/2023&#19987;&#39033;&#20538;/&#22791;&#20221;/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XL4Poppy"/>
      <sheetName val=""/>
      <sheetName val="13 铁路配件"/>
      <sheetName val="KKKKKKKK"/>
      <sheetName val="#REF!"/>
      <sheetName val="任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18原材料"/>
      <sheetName val="23产成品"/>
      <sheetName val="24在产品"/>
      <sheetName val="长期投资汇总表"/>
      <sheetName val="36其他长投"/>
      <sheetName val="固定资产汇总表"/>
      <sheetName val="41机器设备"/>
      <sheetName val="42车辆"/>
      <sheetName val="流动负债汇总表"/>
      <sheetName val="58应付帐"/>
      <sheetName val="59预收款"/>
      <sheetName val="61其他应付"/>
      <sheetName val="62应付工资"/>
      <sheetName val="63应付福利费"/>
      <sheetName val="64应交税金"/>
      <sheetName val="应付利润"/>
      <sheetName val="其他应交款"/>
      <sheetName val="67预提费"/>
      <sheetName val="长期负债汇总表"/>
      <sheetName val="71长期借款"/>
      <sheetName val="XL4Poppy"/>
      <sheetName val=""/>
      <sheetName val="20 运输公司"/>
      <sheetName val="KKKKKKKK"/>
      <sheetName val="13 铁路配件"/>
      <sheetName val="任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28.75" style="1" customWidth="true"/>
    <col min="2" max="16384" width="10" style="1"/>
  </cols>
  <sheetData>
    <row r="1" ht="170.9" customHeight="true" spans="1:1">
      <c r="A1" s="239" t="s">
        <v>0</v>
      </c>
    </row>
    <row r="2" ht="74.25" customHeight="true" spans="1:1">
      <c r="A2" s="240"/>
    </row>
    <row r="3" ht="128.15" customHeight="true" spans="1:1">
      <c r="A3" s="241">
        <v>45317</v>
      </c>
    </row>
  </sheetData>
  <pageMargins left="0.66875" right="0.393055555555556" top="0.270000010728836" bottom="0.270000010728836" header="0.118055555555556"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10" sqref="B10"/>
    </sheetView>
  </sheetViews>
  <sheetFormatPr defaultColWidth="9" defaultRowHeight="24.95" customHeight="true" outlineLevelCol="1"/>
  <cols>
    <col min="1" max="1" width="41.6333333333333" customWidth="true"/>
    <col min="2" max="2" width="33.5" customWidth="true"/>
  </cols>
  <sheetData>
    <row r="1" customHeight="true" spans="1:1">
      <c r="A1" t="s">
        <v>1218</v>
      </c>
    </row>
    <row r="2" ht="64.5" customHeight="true" spans="1:2">
      <c r="A2" s="144" t="s">
        <v>1219</v>
      </c>
      <c r="B2" s="144"/>
    </row>
    <row r="3" customHeight="true" spans="2:2">
      <c r="B3" s="94" t="s">
        <v>3</v>
      </c>
    </row>
    <row r="4" s="75" customFormat="true" ht="37.5" customHeight="true" spans="1:2">
      <c r="A4" s="79" t="s">
        <v>1202</v>
      </c>
      <c r="B4" s="79" t="s">
        <v>5</v>
      </c>
    </row>
    <row r="5" customHeight="true" spans="1:2">
      <c r="A5" s="145" t="s">
        <v>1203</v>
      </c>
      <c r="B5" s="146">
        <f>3082.63-8</f>
        <v>3074.63</v>
      </c>
    </row>
    <row r="6" customHeight="true" spans="1:2">
      <c r="A6" s="145" t="s">
        <v>1204</v>
      </c>
      <c r="B6" s="146">
        <f>4250.15-8</f>
        <v>4242.15</v>
      </c>
    </row>
    <row r="7" customHeight="true" spans="1:2">
      <c r="A7" s="145" t="s">
        <v>1205</v>
      </c>
      <c r="B7" s="146">
        <f>3690.53-8</f>
        <v>3682.53</v>
      </c>
    </row>
    <row r="8" customHeight="true" spans="1:2">
      <c r="A8" s="145" t="s">
        <v>1206</v>
      </c>
      <c r="B8" s="146">
        <f>4740.97-8</f>
        <v>4732.97</v>
      </c>
    </row>
    <row r="9" customHeight="true" spans="1:2">
      <c r="A9" s="145" t="s">
        <v>1207</v>
      </c>
      <c r="B9" s="146">
        <v>10886</v>
      </c>
    </row>
    <row r="10" customHeight="true" spans="1:2">
      <c r="A10" s="129" t="s">
        <v>1214</v>
      </c>
      <c r="B10" s="147">
        <f>SUM(B5:B9)</f>
        <v>26618.28</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7"/>
  <sheetViews>
    <sheetView workbookViewId="0">
      <pane ySplit="4" topLeftCell="A23" activePane="bottomLeft" state="frozen"/>
      <selection/>
      <selection pane="bottomLeft" activeCell="G29" sqref="G29"/>
    </sheetView>
  </sheetViews>
  <sheetFormatPr defaultColWidth="9" defaultRowHeight="24.95" customHeight="true" outlineLevelCol="1"/>
  <cols>
    <col min="1" max="1" width="45.6666666666667" customWidth="true"/>
    <col min="2" max="2" width="39.1333333333333" customWidth="true"/>
  </cols>
  <sheetData>
    <row r="1" customHeight="true" spans="1:1">
      <c r="A1" t="s">
        <v>1220</v>
      </c>
    </row>
    <row r="2" ht="38" customHeight="true" spans="1:2">
      <c r="A2" s="131" t="s">
        <v>1221</v>
      </c>
      <c r="B2" s="131"/>
    </row>
    <row r="3" customHeight="true" spans="2:2">
      <c r="B3" s="94" t="s">
        <v>3</v>
      </c>
    </row>
    <row r="4" s="75" customFormat="true" ht="27" customHeight="true" spans="1:2">
      <c r="A4" s="79" t="s">
        <v>4</v>
      </c>
      <c r="B4" s="79" t="s">
        <v>5</v>
      </c>
    </row>
    <row r="5" customHeight="true" spans="1:2">
      <c r="A5" s="139" t="s">
        <v>1222</v>
      </c>
      <c r="B5" s="101"/>
    </row>
    <row r="6" customHeight="true" spans="1:2">
      <c r="A6" s="140" t="s">
        <v>1223</v>
      </c>
      <c r="B6" s="101"/>
    </row>
    <row r="7" customHeight="true" spans="1:2">
      <c r="A7" s="140" t="s">
        <v>1224</v>
      </c>
      <c r="B7" s="101"/>
    </row>
    <row r="8" customHeight="true" spans="1:2">
      <c r="A8" s="139" t="s">
        <v>1225</v>
      </c>
      <c r="B8" s="101">
        <v>65000</v>
      </c>
    </row>
    <row r="9" customHeight="true" spans="1:2">
      <c r="A9" s="139" t="s">
        <v>1226</v>
      </c>
      <c r="B9" s="101">
        <v>977</v>
      </c>
    </row>
    <row r="10" customHeight="true" spans="1:2">
      <c r="A10" s="139" t="s">
        <v>1227</v>
      </c>
      <c r="B10" s="101">
        <v>1559023</v>
      </c>
    </row>
    <row r="11" customHeight="true" spans="1:2">
      <c r="A11" s="139" t="s">
        <v>1228</v>
      </c>
      <c r="B11" s="101"/>
    </row>
    <row r="12" customHeight="true" spans="1:2">
      <c r="A12" s="139" t="s">
        <v>1229</v>
      </c>
      <c r="B12" s="101">
        <v>1400</v>
      </c>
    </row>
    <row r="13" customHeight="true" spans="1:2">
      <c r="A13" s="140" t="s">
        <v>1230</v>
      </c>
      <c r="B13" s="101">
        <v>50000</v>
      </c>
    </row>
    <row r="14" customHeight="true" spans="1:2">
      <c r="A14" s="139" t="s">
        <v>1231</v>
      </c>
      <c r="B14" s="101"/>
    </row>
    <row r="15" customHeight="true" spans="1:2">
      <c r="A15" s="139" t="s">
        <v>1232</v>
      </c>
      <c r="B15" s="101"/>
    </row>
    <row r="16" customHeight="true" spans="1:2">
      <c r="A16" s="140" t="s">
        <v>1233</v>
      </c>
      <c r="B16" s="101">
        <v>17000</v>
      </c>
    </row>
    <row r="17" ht="34" customHeight="true" spans="1:2">
      <c r="A17" s="140" t="s">
        <v>1234</v>
      </c>
      <c r="B17" s="101">
        <v>60</v>
      </c>
    </row>
    <row r="18" customHeight="true" spans="1:2">
      <c r="A18" s="140" t="s">
        <v>1235</v>
      </c>
      <c r="B18" s="101"/>
    </row>
    <row r="19" customHeight="true" spans="1:2">
      <c r="A19" s="140" t="s">
        <v>1236</v>
      </c>
      <c r="B19" s="101"/>
    </row>
    <row r="20" customHeight="true" spans="1:2">
      <c r="A20" s="141" t="s">
        <v>1237</v>
      </c>
      <c r="B20" s="130">
        <f>SUM(B5:B19)</f>
        <v>1693460</v>
      </c>
    </row>
    <row r="21" customHeight="true" spans="1:2">
      <c r="A21" s="141" t="s">
        <v>1238</v>
      </c>
      <c r="B21" s="130">
        <v>376900</v>
      </c>
    </row>
    <row r="22" customHeight="true" spans="1:2">
      <c r="A22" s="141" t="s">
        <v>1239</v>
      </c>
      <c r="B22" s="130">
        <v>249000</v>
      </c>
    </row>
    <row r="23" customHeight="true" spans="1:2">
      <c r="A23" s="141" t="s">
        <v>1240</v>
      </c>
      <c r="B23" s="130">
        <f>SUM(B24:B26)</f>
        <v>246709</v>
      </c>
    </row>
    <row r="24" customHeight="true" spans="1:2">
      <c r="A24" s="142" t="s">
        <v>1241</v>
      </c>
      <c r="B24" s="101">
        <v>2266</v>
      </c>
    </row>
    <row r="25" customHeight="true" spans="1:2">
      <c r="A25" s="142" t="s">
        <v>1242</v>
      </c>
      <c r="B25" s="101">
        <v>244443</v>
      </c>
    </row>
    <row r="26" customHeight="true" spans="1:2">
      <c r="A26" s="142" t="s">
        <v>1243</v>
      </c>
      <c r="B26" s="101">
        <v>0</v>
      </c>
    </row>
    <row r="27" customHeight="true" spans="1:2">
      <c r="A27" s="143" t="s">
        <v>64</v>
      </c>
      <c r="B27" s="130">
        <f>SUM(B20:B23)</f>
        <v>2566069</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1"/>
  <sheetViews>
    <sheetView topLeftCell="A4" workbookViewId="0">
      <selection activeCell="E8" sqref="E8"/>
    </sheetView>
  </sheetViews>
  <sheetFormatPr defaultColWidth="9" defaultRowHeight="24.95" customHeight="true" outlineLevelCol="1"/>
  <cols>
    <col min="1" max="1" width="48.3833333333333" customWidth="true"/>
    <col min="2" max="2" width="38.1333333333333" customWidth="true"/>
  </cols>
  <sheetData>
    <row r="1" customHeight="true" spans="1:1">
      <c r="A1" t="s">
        <v>1244</v>
      </c>
    </row>
    <row r="2" ht="36" customHeight="true" spans="1:2">
      <c r="A2" s="131" t="s">
        <v>1245</v>
      </c>
      <c r="B2" s="131"/>
    </row>
    <row r="3" customHeight="true" spans="2:2">
      <c r="B3" s="94" t="s">
        <v>3</v>
      </c>
    </row>
    <row r="4" s="75" customFormat="true" ht="26" customHeight="true" spans="1:2">
      <c r="A4" s="79" t="s">
        <v>4</v>
      </c>
      <c r="B4" s="79" t="s">
        <v>5</v>
      </c>
    </row>
    <row r="5" s="75" customFormat="true" ht="28.5" customHeight="true" spans="1:2">
      <c r="A5" s="118" t="s">
        <v>1246</v>
      </c>
      <c r="B5" s="132">
        <f>SUM(B8+B29+B33+B35+B16)</f>
        <v>2256788</v>
      </c>
    </row>
    <row r="6" customHeight="true" spans="1:2">
      <c r="A6" s="120" t="s">
        <v>1247</v>
      </c>
      <c r="B6" s="133">
        <v>0</v>
      </c>
    </row>
    <row r="7" customHeight="true" spans="1:2">
      <c r="A7" s="122" t="s">
        <v>1248</v>
      </c>
      <c r="B7" s="133"/>
    </row>
    <row r="8" customHeight="true" spans="1:2">
      <c r="A8" s="120" t="s">
        <v>1249</v>
      </c>
      <c r="B8" s="134">
        <f>SUM(B9:B15)</f>
        <v>1703189</v>
      </c>
    </row>
    <row r="9" ht="30" customHeight="true" spans="1:2">
      <c r="A9" s="123" t="s">
        <v>1250</v>
      </c>
      <c r="B9" s="135">
        <v>1548998</v>
      </c>
    </row>
    <row r="10" ht="30" customHeight="true" spans="1:2">
      <c r="A10" s="123" t="s">
        <v>1251</v>
      </c>
      <c r="B10" s="135">
        <v>82295</v>
      </c>
    </row>
    <row r="11" customHeight="true" spans="1:2">
      <c r="A11" s="123" t="s">
        <v>1252</v>
      </c>
      <c r="B11" s="135">
        <v>977</v>
      </c>
    </row>
    <row r="12" customHeight="true" spans="1:2">
      <c r="A12" s="123" t="s">
        <v>1253</v>
      </c>
      <c r="B12" s="135">
        <v>53919</v>
      </c>
    </row>
    <row r="13" customHeight="true" spans="1:2">
      <c r="A13" s="123" t="s">
        <v>1254</v>
      </c>
      <c r="B13" s="135">
        <v>17000</v>
      </c>
    </row>
    <row r="14" customHeight="true" spans="1:2">
      <c r="A14" s="123" t="s">
        <v>1255</v>
      </c>
      <c r="B14" s="135"/>
    </row>
    <row r="15" customHeight="true" spans="1:2">
      <c r="A15" s="123" t="s">
        <v>1256</v>
      </c>
      <c r="B15" s="135"/>
    </row>
    <row r="16" customHeight="true" spans="1:2">
      <c r="A16" s="136" t="s">
        <v>1257</v>
      </c>
      <c r="B16" s="134">
        <f>SUM(B17:B18)</f>
        <v>220</v>
      </c>
    </row>
    <row r="17" ht="34" customHeight="true" spans="1:2">
      <c r="A17" s="123" t="s">
        <v>1258</v>
      </c>
      <c r="B17" s="135"/>
    </row>
    <row r="18" customHeight="true" spans="1:2">
      <c r="A18" s="123" t="s">
        <v>1259</v>
      </c>
      <c r="B18" s="135">
        <v>220</v>
      </c>
    </row>
    <row r="19" customHeight="true" spans="1:2">
      <c r="A19" s="136" t="s">
        <v>1260</v>
      </c>
      <c r="B19" s="134">
        <v>0</v>
      </c>
    </row>
    <row r="20" ht="34" customHeight="true" spans="1:2">
      <c r="A20" s="123" t="s">
        <v>1261</v>
      </c>
      <c r="B20" s="135"/>
    </row>
    <row r="21" ht="25" customHeight="true" spans="1:2">
      <c r="A21" s="123" t="s">
        <v>1262</v>
      </c>
      <c r="B21" s="135"/>
    </row>
    <row r="22" customHeight="true" spans="1:2">
      <c r="A22" s="123" t="s">
        <v>1263</v>
      </c>
      <c r="B22" s="135"/>
    </row>
    <row r="23" customHeight="true" spans="1:2">
      <c r="A23" s="123" t="s">
        <v>1264</v>
      </c>
      <c r="B23" s="135"/>
    </row>
    <row r="24" customHeight="true" spans="1:2">
      <c r="A24" s="123" t="s">
        <v>1265</v>
      </c>
      <c r="B24" s="135"/>
    </row>
    <row r="25" customHeight="true" spans="1:2">
      <c r="A25" s="137" t="s">
        <v>1266</v>
      </c>
      <c r="B25" s="134">
        <v>0</v>
      </c>
    </row>
    <row r="26" customHeight="true" spans="1:2">
      <c r="A26" s="123" t="s">
        <v>1267</v>
      </c>
      <c r="B26" s="135"/>
    </row>
    <row r="27" customHeight="true" spans="1:2">
      <c r="A27" s="126" t="s">
        <v>1268</v>
      </c>
      <c r="B27" s="134">
        <v>0</v>
      </c>
    </row>
    <row r="28" customHeight="true" spans="1:2">
      <c r="A28" s="123" t="s">
        <v>1269</v>
      </c>
      <c r="B28" s="135"/>
    </row>
    <row r="29" customHeight="true" spans="1:2">
      <c r="A29" s="126" t="s">
        <v>1270</v>
      </c>
      <c r="B29" s="134">
        <f>SUM(B30:B32)</f>
        <v>396334</v>
      </c>
    </row>
    <row r="30" customHeight="true" spans="1:2">
      <c r="A30" s="123" t="s">
        <v>1271</v>
      </c>
      <c r="B30" s="135">
        <v>392927</v>
      </c>
    </row>
    <row r="31" customHeight="true" spans="1:2">
      <c r="A31" s="123" t="s">
        <v>1272</v>
      </c>
      <c r="B31" s="135">
        <v>60</v>
      </c>
    </row>
    <row r="32" customHeight="true" spans="1:2">
      <c r="A32" s="123" t="s">
        <v>1273</v>
      </c>
      <c r="B32" s="135">
        <v>3347</v>
      </c>
    </row>
    <row r="33" customHeight="true" spans="1:2">
      <c r="A33" s="126" t="s">
        <v>1274</v>
      </c>
      <c r="B33" s="134">
        <f>SUM(B34)</f>
        <v>156000</v>
      </c>
    </row>
    <row r="34" customHeight="true" spans="1:2">
      <c r="A34" s="123" t="s">
        <v>1275</v>
      </c>
      <c r="B34" s="135">
        <v>156000</v>
      </c>
    </row>
    <row r="35" customHeight="true" spans="1:2">
      <c r="A35" s="126" t="s">
        <v>1276</v>
      </c>
      <c r="B35" s="134">
        <v>1045</v>
      </c>
    </row>
    <row r="36" customHeight="true" spans="1:2">
      <c r="A36" s="118" t="s">
        <v>1277</v>
      </c>
      <c r="B36" s="134">
        <v>302542</v>
      </c>
    </row>
    <row r="37" customHeight="true" spans="1:2">
      <c r="A37" s="118" t="s">
        <v>1278</v>
      </c>
      <c r="B37" s="134">
        <f>SUM(B38:B40)</f>
        <v>6739</v>
      </c>
    </row>
    <row r="38" customHeight="true" spans="1:2">
      <c r="A38" s="127" t="s">
        <v>1279</v>
      </c>
      <c r="B38" s="121"/>
    </row>
    <row r="39" customHeight="true" spans="1:2">
      <c r="A39" s="127" t="s">
        <v>1280</v>
      </c>
      <c r="B39" s="121"/>
    </row>
    <row r="40" customHeight="true" spans="1:2">
      <c r="A40" s="127" t="s">
        <v>1281</v>
      </c>
      <c r="B40" s="133">
        <v>6739</v>
      </c>
    </row>
    <row r="41" customHeight="true" spans="1:2">
      <c r="A41" s="138" t="s">
        <v>104</v>
      </c>
      <c r="B41" s="119">
        <f>SUM(B5+B36+B37)</f>
        <v>2566069</v>
      </c>
    </row>
  </sheetData>
  <mergeCells count="1">
    <mergeCell ref="A2:B2"/>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4"/>
  <sheetViews>
    <sheetView topLeftCell="A10" workbookViewId="0">
      <selection activeCell="A9" sqref="A9"/>
    </sheetView>
  </sheetViews>
  <sheetFormatPr defaultColWidth="9" defaultRowHeight="24.95" customHeight="true" outlineLevelCol="1"/>
  <cols>
    <col min="1" max="1" width="51.6333333333333" customWidth="true"/>
    <col min="2" max="2" width="45" customWidth="true"/>
  </cols>
  <sheetData>
    <row r="1" customHeight="true" spans="1:1">
      <c r="A1" t="s">
        <v>1282</v>
      </c>
    </row>
    <row r="2" ht="35" customHeight="true" spans="1:2">
      <c r="A2" s="76" t="s">
        <v>1283</v>
      </c>
      <c r="B2" s="76"/>
    </row>
    <row r="3" customHeight="true" spans="2:2">
      <c r="B3" s="94" t="s">
        <v>3</v>
      </c>
    </row>
    <row r="4" s="75" customFormat="true" ht="28" customHeight="true" spans="1:2">
      <c r="A4" s="79" t="s">
        <v>4</v>
      </c>
      <c r="B4" s="79" t="s">
        <v>5</v>
      </c>
    </row>
    <row r="5" customHeight="true" spans="1:2">
      <c r="A5" s="118" t="s">
        <v>1246</v>
      </c>
      <c r="B5" s="119">
        <f>SUM(B8+B16+B30+B34+B36)</f>
        <v>2058716</v>
      </c>
    </row>
    <row r="6" customHeight="true" spans="1:2">
      <c r="A6" s="120" t="s">
        <v>1247</v>
      </c>
      <c r="B6" s="121"/>
    </row>
    <row r="7" customHeight="true" spans="1:2">
      <c r="A7" s="122" t="s">
        <v>1248</v>
      </c>
      <c r="B7" s="121"/>
    </row>
    <row r="8" customHeight="true" spans="1:2">
      <c r="A8" s="120" t="s">
        <v>1249</v>
      </c>
      <c r="B8" s="119">
        <f>SUM(B9:B15)</f>
        <v>1512779</v>
      </c>
    </row>
    <row r="9" ht="33" customHeight="true" spans="1:2">
      <c r="A9" s="123" t="s">
        <v>1250</v>
      </c>
      <c r="B9" s="124">
        <v>1360966</v>
      </c>
    </row>
    <row r="10" customHeight="true" spans="1:2">
      <c r="A10" s="123" t="s">
        <v>1251</v>
      </c>
      <c r="B10" s="124">
        <v>82000</v>
      </c>
    </row>
    <row r="11" customHeight="true" spans="1:2">
      <c r="A11" s="123" t="s">
        <v>1252</v>
      </c>
      <c r="B11" s="124">
        <v>977</v>
      </c>
    </row>
    <row r="12" customHeight="true" spans="1:2">
      <c r="A12" s="123" t="s">
        <v>1253</v>
      </c>
      <c r="B12" s="124">
        <v>51836</v>
      </c>
    </row>
    <row r="13" customHeight="true" spans="1:2">
      <c r="A13" s="123" t="s">
        <v>1254</v>
      </c>
      <c r="B13" s="124">
        <v>17000</v>
      </c>
    </row>
    <row r="14" customHeight="true" spans="1:2">
      <c r="A14" s="123" t="s">
        <v>1255</v>
      </c>
      <c r="B14" s="124"/>
    </row>
    <row r="15" customHeight="true" spans="1:2">
      <c r="A15" s="123" t="s">
        <v>1256</v>
      </c>
      <c r="B15" s="124"/>
    </row>
    <row r="16" customHeight="true" spans="1:2">
      <c r="A16" s="125" t="s">
        <v>1257</v>
      </c>
      <c r="B16" s="119">
        <f>SUM(B17:B18)</f>
        <v>220</v>
      </c>
    </row>
    <row r="17" customHeight="true" spans="1:2">
      <c r="A17" s="123" t="s">
        <v>1258</v>
      </c>
      <c r="B17" s="121"/>
    </row>
    <row r="18" customHeight="true" spans="1:2">
      <c r="A18" s="123" t="s">
        <v>1259</v>
      </c>
      <c r="B18" s="121">
        <v>220</v>
      </c>
    </row>
    <row r="19" customHeight="true" spans="1:2">
      <c r="A19" s="125" t="s">
        <v>1260</v>
      </c>
      <c r="B19" s="119">
        <f>SUM(B20:B24)</f>
        <v>0</v>
      </c>
    </row>
    <row r="20" ht="36" customHeight="true" spans="1:2">
      <c r="A20" s="123" t="s">
        <v>1261</v>
      </c>
      <c r="B20" s="121"/>
    </row>
    <row r="21" customHeight="true" spans="1:2">
      <c r="A21" s="123" t="s">
        <v>1284</v>
      </c>
      <c r="B21" s="121"/>
    </row>
    <row r="22" customHeight="true" spans="1:2">
      <c r="A22" s="123" t="s">
        <v>1263</v>
      </c>
      <c r="B22" s="121"/>
    </row>
    <row r="23" customHeight="true" spans="1:2">
      <c r="A23" s="123" t="s">
        <v>1264</v>
      </c>
      <c r="B23" s="121"/>
    </row>
    <row r="24" customHeight="true" spans="1:2">
      <c r="A24" s="123" t="s">
        <v>1265</v>
      </c>
      <c r="B24" s="121"/>
    </row>
    <row r="25" customHeight="true" spans="1:2">
      <c r="A25" s="126" t="s">
        <v>1285</v>
      </c>
      <c r="B25" s="119">
        <f>SUM(B26:B27)</f>
        <v>0</v>
      </c>
    </row>
    <row r="26" customHeight="true" spans="1:2">
      <c r="A26" s="123" t="s">
        <v>1286</v>
      </c>
      <c r="B26" s="121"/>
    </row>
    <row r="27" customHeight="true" spans="1:2">
      <c r="A27" s="123" t="s">
        <v>1267</v>
      </c>
      <c r="B27" s="121"/>
    </row>
    <row r="28" customHeight="true" spans="1:2">
      <c r="A28" s="126" t="s">
        <v>1268</v>
      </c>
      <c r="B28" s="119">
        <f>SUM(B29)</f>
        <v>0</v>
      </c>
    </row>
    <row r="29" customHeight="true" spans="1:2">
      <c r="A29" s="123" t="s">
        <v>1269</v>
      </c>
      <c r="B29" s="121"/>
    </row>
    <row r="30" customHeight="true" spans="1:2">
      <c r="A30" s="126" t="s">
        <v>1270</v>
      </c>
      <c r="B30" s="119">
        <f>SUM(B31:B33)</f>
        <v>388672</v>
      </c>
    </row>
    <row r="31" customHeight="true" spans="1:2">
      <c r="A31" s="123" t="s">
        <v>1271</v>
      </c>
      <c r="B31" s="124">
        <v>386575</v>
      </c>
    </row>
    <row r="32" customHeight="true" spans="1:2">
      <c r="A32" s="123" t="s">
        <v>1272</v>
      </c>
      <c r="B32" s="124">
        <v>60</v>
      </c>
    </row>
    <row r="33" customHeight="true" spans="1:2">
      <c r="A33" s="123" t="s">
        <v>1273</v>
      </c>
      <c r="B33" s="124">
        <v>2037</v>
      </c>
    </row>
    <row r="34" customHeight="true" spans="1:2">
      <c r="A34" s="126" t="s">
        <v>1274</v>
      </c>
      <c r="B34" s="119">
        <f>SUM(B35)</f>
        <v>156000</v>
      </c>
    </row>
    <row r="35" customHeight="true" spans="1:2">
      <c r="A35" s="123" t="s">
        <v>1275</v>
      </c>
      <c r="B35" s="121">
        <v>156000</v>
      </c>
    </row>
    <row r="36" customHeight="true" spans="1:2">
      <c r="A36" s="126" t="s">
        <v>1276</v>
      </c>
      <c r="B36" s="119">
        <v>1045</v>
      </c>
    </row>
    <row r="37" customHeight="true" spans="1:2">
      <c r="A37" s="118" t="s">
        <v>1277</v>
      </c>
      <c r="B37" s="119">
        <v>302542</v>
      </c>
    </row>
    <row r="38" customHeight="true" spans="1:2">
      <c r="A38" s="118" t="s">
        <v>1278</v>
      </c>
      <c r="B38" s="119">
        <f>SUM(B39:B43)</f>
        <v>143739</v>
      </c>
    </row>
    <row r="39" customHeight="true" spans="1:2">
      <c r="A39" s="127" t="s">
        <v>1287</v>
      </c>
      <c r="B39" s="128">
        <v>137000</v>
      </c>
    </row>
    <row r="40" customHeight="true" spans="1:2">
      <c r="A40" s="127" t="s">
        <v>1288</v>
      </c>
      <c r="B40" s="121"/>
    </row>
    <row r="41" customHeight="true" spans="1:2">
      <c r="A41" s="127" t="s">
        <v>1289</v>
      </c>
      <c r="B41" s="121"/>
    </row>
    <row r="42" customHeight="true" spans="1:2">
      <c r="A42" s="127" t="s">
        <v>1290</v>
      </c>
      <c r="B42" s="128"/>
    </row>
    <row r="43" customHeight="true" spans="1:2">
      <c r="A43" s="127" t="s">
        <v>1291</v>
      </c>
      <c r="B43" s="128">
        <v>6739</v>
      </c>
    </row>
    <row r="44" customHeight="true" spans="1:2">
      <c r="A44" s="129" t="s">
        <v>104</v>
      </c>
      <c r="B44" s="130">
        <f>SUM(B5+B37+B38)</f>
        <v>2504997</v>
      </c>
    </row>
  </sheetData>
  <mergeCells count="1">
    <mergeCell ref="A2:B2"/>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pane ySplit="1" topLeftCell="A2" activePane="bottomLeft" state="frozen"/>
      <selection/>
      <selection pane="bottomLeft" activeCell="B5" sqref="B5"/>
    </sheetView>
  </sheetViews>
  <sheetFormatPr defaultColWidth="9" defaultRowHeight="24.95" customHeight="true" outlineLevelRow="6" outlineLevelCol="1"/>
  <cols>
    <col min="1" max="1" width="48.75" customWidth="true"/>
    <col min="2" max="2" width="44.6333333333333" customWidth="true"/>
  </cols>
  <sheetData>
    <row r="1" customHeight="true" spans="1:1">
      <c r="A1" t="s">
        <v>1292</v>
      </c>
    </row>
    <row r="3" customHeight="true" spans="1:2">
      <c r="A3" s="76" t="s">
        <v>1293</v>
      </c>
      <c r="B3" s="76"/>
    </row>
    <row r="4" customHeight="true" spans="2:2">
      <c r="B4" s="94" t="s">
        <v>3</v>
      </c>
    </row>
    <row r="5" customHeight="true" spans="1:2">
      <c r="A5" s="79" t="s">
        <v>4</v>
      </c>
      <c r="B5" s="79" t="s">
        <v>5</v>
      </c>
    </row>
    <row r="6" customHeight="true" spans="1:2">
      <c r="A6" s="115" t="s">
        <v>1294</v>
      </c>
      <c r="B6" s="116">
        <v>137000</v>
      </c>
    </row>
    <row r="7" customHeight="true" spans="1:2">
      <c r="A7" s="102" t="s">
        <v>104</v>
      </c>
      <c r="B7" s="117">
        <f>SUM(B6:B6)</f>
        <v>137000</v>
      </c>
    </row>
  </sheetData>
  <mergeCells count="1">
    <mergeCell ref="A3:B3"/>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6" sqref="A6"/>
    </sheetView>
  </sheetViews>
  <sheetFormatPr defaultColWidth="9" defaultRowHeight="24.95" customHeight="true" outlineLevelCol="1"/>
  <cols>
    <col min="1" max="1" width="43.6333333333333" customWidth="true"/>
    <col min="2" max="2" width="40.6333333333333" customWidth="true"/>
  </cols>
  <sheetData>
    <row r="1" customHeight="true" spans="1:1">
      <c r="A1" t="s">
        <v>1295</v>
      </c>
    </row>
    <row r="2" ht="52.5" customHeight="true" spans="1:2">
      <c r="A2" s="98" t="s">
        <v>1296</v>
      </c>
      <c r="B2" s="98"/>
    </row>
    <row r="3" customHeight="true" spans="2:2">
      <c r="B3" s="94" t="s">
        <v>3</v>
      </c>
    </row>
    <row r="4" s="75" customFormat="true" ht="37.5" customHeight="true" spans="1:2">
      <c r="A4" s="79" t="s">
        <v>4</v>
      </c>
      <c r="B4" s="79" t="s">
        <v>5</v>
      </c>
    </row>
    <row r="5" customHeight="true" spans="1:2">
      <c r="A5" s="111" t="s">
        <v>1297</v>
      </c>
      <c r="B5" s="112">
        <f>SUM(B6)</f>
        <v>6234</v>
      </c>
    </row>
    <row r="6" customHeight="true" spans="1:2">
      <c r="A6" s="111" t="s">
        <v>1298</v>
      </c>
      <c r="B6" s="113">
        <v>6234</v>
      </c>
    </row>
    <row r="7" customHeight="true" spans="1:2">
      <c r="A7" s="111" t="s">
        <v>1299</v>
      </c>
      <c r="B7" s="112">
        <f>B8</f>
        <v>0</v>
      </c>
    </row>
    <row r="8" customHeight="true" spans="1:2">
      <c r="A8" s="111" t="s">
        <v>1300</v>
      </c>
      <c r="B8" s="114">
        <v>0</v>
      </c>
    </row>
    <row r="9" customHeight="true" spans="1:2">
      <c r="A9" s="111" t="s">
        <v>1301</v>
      </c>
      <c r="B9" s="112">
        <v>0</v>
      </c>
    </row>
    <row r="10" customHeight="true" spans="1:2">
      <c r="A10" s="111" t="s">
        <v>1302</v>
      </c>
      <c r="B10" s="112">
        <v>0</v>
      </c>
    </row>
    <row r="11" customHeight="true" spans="1:2">
      <c r="A11" s="111" t="s">
        <v>1303</v>
      </c>
      <c r="B11" s="112">
        <v>0</v>
      </c>
    </row>
    <row r="12" customHeight="true" spans="1:2">
      <c r="A12" s="111" t="s">
        <v>1304</v>
      </c>
      <c r="B12" s="112">
        <v>55</v>
      </c>
    </row>
    <row r="13" customHeight="true" spans="1:2">
      <c r="A13" s="111" t="s">
        <v>1305</v>
      </c>
      <c r="B13" s="112">
        <v>149</v>
      </c>
    </row>
    <row r="14" customHeight="true" spans="1:2">
      <c r="A14" s="87" t="s">
        <v>64</v>
      </c>
      <c r="B14" s="110">
        <f>B5+B7+B9+B10+B11+B13+B12</f>
        <v>6438</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D7" sqref="D7"/>
    </sheetView>
  </sheetViews>
  <sheetFormatPr defaultColWidth="9" defaultRowHeight="24.95" customHeight="true" outlineLevelCol="1"/>
  <cols>
    <col min="1" max="1" width="47.8833333333333" customWidth="true"/>
    <col min="2" max="2" width="37.25" customWidth="true"/>
  </cols>
  <sheetData>
    <row r="1" customHeight="true" spans="1:1">
      <c r="A1" t="s">
        <v>1306</v>
      </c>
    </row>
    <row r="2" ht="52.5" customHeight="true" spans="1:2">
      <c r="A2" s="98" t="s">
        <v>1307</v>
      </c>
      <c r="B2" s="98"/>
    </row>
    <row r="3" customHeight="true" spans="2:2">
      <c r="B3" s="94" t="s">
        <v>3</v>
      </c>
    </row>
    <row r="4" s="75" customFormat="true" ht="37.5" customHeight="true" spans="1:2">
      <c r="A4" s="79" t="s">
        <v>4</v>
      </c>
      <c r="B4" s="79" t="s">
        <v>5</v>
      </c>
    </row>
    <row r="5" s="75" customFormat="true" ht="25.5" customHeight="true" spans="1:2">
      <c r="A5" s="104" t="s">
        <v>1308</v>
      </c>
      <c r="B5" s="105">
        <f>SUM(B6:B9)</f>
        <v>4384</v>
      </c>
    </row>
    <row r="6" s="75" customFormat="true" ht="26.25" customHeight="true" spans="1:2">
      <c r="A6" s="106" t="s">
        <v>1309</v>
      </c>
      <c r="B6" s="107">
        <v>655</v>
      </c>
    </row>
    <row r="7" s="75" customFormat="true" ht="26.25" customHeight="true" spans="1:2">
      <c r="A7" s="106" t="s">
        <v>1310</v>
      </c>
      <c r="B7" s="107">
        <v>3589</v>
      </c>
    </row>
    <row r="8" s="75" customFormat="true" ht="26.25" customHeight="true" spans="1:2">
      <c r="A8" s="106" t="s">
        <v>1311</v>
      </c>
      <c r="B8" s="107"/>
    </row>
    <row r="9" customHeight="true" spans="1:2">
      <c r="A9" s="106" t="s">
        <v>1312</v>
      </c>
      <c r="B9" s="107">
        <v>140</v>
      </c>
    </row>
    <row r="10" customHeight="true" spans="1:2">
      <c r="A10" s="104" t="s">
        <v>1313</v>
      </c>
      <c r="B10" s="105">
        <f>SUM(B11:B12)</f>
        <v>2054</v>
      </c>
    </row>
    <row r="11" customHeight="true" spans="1:2">
      <c r="A11" s="106" t="s">
        <v>1314</v>
      </c>
      <c r="B11" s="108">
        <v>2007</v>
      </c>
    </row>
    <row r="12" customHeight="true" spans="1:2">
      <c r="A12" s="109" t="s">
        <v>1315</v>
      </c>
      <c r="B12" s="108">
        <v>47</v>
      </c>
    </row>
    <row r="13" customHeight="true" spans="1:2">
      <c r="A13" s="87" t="s">
        <v>104</v>
      </c>
      <c r="B13" s="110">
        <f>B5+B10</f>
        <v>6438</v>
      </c>
    </row>
  </sheetData>
  <mergeCells count="1">
    <mergeCell ref="A2:B2"/>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B4" sqref="B4"/>
    </sheetView>
  </sheetViews>
  <sheetFormatPr defaultColWidth="9" defaultRowHeight="24.95" customHeight="true" outlineLevelCol="1"/>
  <cols>
    <col min="1" max="1" width="48.3833333333333" customWidth="true"/>
    <col min="2" max="2" width="44.6333333333333" customWidth="true"/>
  </cols>
  <sheetData>
    <row r="1" customHeight="true" spans="1:1">
      <c r="A1" t="s">
        <v>1316</v>
      </c>
    </row>
    <row r="2" ht="52.5" customHeight="true" spans="1:2">
      <c r="A2" s="98" t="s">
        <v>1317</v>
      </c>
      <c r="B2" s="98"/>
    </row>
    <row r="3" customHeight="true" spans="2:2">
      <c r="B3" s="94" t="s">
        <v>1318</v>
      </c>
    </row>
    <row r="4" s="75" customFormat="true" ht="37.5" customHeight="true" spans="1:2">
      <c r="A4" s="79" t="s">
        <v>4</v>
      </c>
      <c r="B4" s="79" t="s">
        <v>5</v>
      </c>
    </row>
    <row r="5" customHeight="true" spans="1:2">
      <c r="A5" s="104" t="s">
        <v>1308</v>
      </c>
      <c r="B5" s="105">
        <f>SUM(B6:B9)</f>
        <v>4193</v>
      </c>
    </row>
    <row r="6" customHeight="true" spans="1:2">
      <c r="A6" s="106" t="s">
        <v>1309</v>
      </c>
      <c r="B6" s="107">
        <v>655</v>
      </c>
    </row>
    <row r="7" customHeight="true" spans="1:2">
      <c r="A7" s="106" t="s">
        <v>1310</v>
      </c>
      <c r="B7" s="107">
        <v>3400</v>
      </c>
    </row>
    <row r="8" customHeight="true" spans="1:2">
      <c r="A8" s="106" t="s">
        <v>1311</v>
      </c>
      <c r="B8" s="107"/>
    </row>
    <row r="9" customHeight="true" spans="1:2">
      <c r="A9" s="106" t="s">
        <v>1312</v>
      </c>
      <c r="B9" s="107">
        <v>138</v>
      </c>
    </row>
    <row r="10" customHeight="true" spans="1:2">
      <c r="A10" s="104" t="s">
        <v>1313</v>
      </c>
      <c r="B10" s="105">
        <f>SUM(B11:B12)</f>
        <v>1972</v>
      </c>
    </row>
    <row r="11" customHeight="true" spans="1:2">
      <c r="A11" s="106" t="s">
        <v>1314</v>
      </c>
      <c r="B11" s="108">
        <v>1925</v>
      </c>
    </row>
    <row r="12" customHeight="true" spans="1:2">
      <c r="A12" s="109" t="s">
        <v>1315</v>
      </c>
      <c r="B12" s="108">
        <v>47</v>
      </c>
    </row>
    <row r="13" customHeight="true" spans="1:2">
      <c r="A13" s="87" t="s">
        <v>104</v>
      </c>
      <c r="B13" s="110">
        <f>B5+B10</f>
        <v>6165</v>
      </c>
    </row>
  </sheetData>
  <mergeCells count="1">
    <mergeCell ref="A2:B2"/>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4" sqref="B4"/>
    </sheetView>
  </sheetViews>
  <sheetFormatPr defaultColWidth="9" defaultRowHeight="24.95" customHeight="true" outlineLevelCol="1"/>
  <cols>
    <col min="1" max="1" width="48.8833333333333" customWidth="true"/>
    <col min="2" max="2" width="44.1333333333333" customWidth="true"/>
  </cols>
  <sheetData>
    <row r="1" customHeight="true" spans="1:1">
      <c r="A1" t="s">
        <v>1319</v>
      </c>
    </row>
    <row r="2" ht="52.5" customHeight="true" spans="1:2">
      <c r="A2" s="98" t="s">
        <v>1320</v>
      </c>
      <c r="B2" s="98"/>
    </row>
    <row r="3" customHeight="true" spans="2:2">
      <c r="B3" s="94" t="s">
        <v>1318</v>
      </c>
    </row>
    <row r="4" s="75" customFormat="true" ht="37.5" customHeight="true" spans="1:2">
      <c r="A4" s="79" t="s">
        <v>4</v>
      </c>
      <c r="B4" s="79" t="s">
        <v>5</v>
      </c>
    </row>
    <row r="5" s="75" customFormat="true" ht="28.5" customHeight="true" spans="1:2">
      <c r="A5" s="99"/>
      <c r="B5" s="79"/>
    </row>
    <row r="6" customHeight="true" spans="1:2">
      <c r="A6" s="99"/>
      <c r="B6" s="79"/>
    </row>
    <row r="7" customHeight="true" spans="1:2">
      <c r="A7" s="100"/>
      <c r="B7" s="101"/>
    </row>
    <row r="8" customHeight="true" spans="1:2">
      <c r="A8" s="102" t="s">
        <v>104</v>
      </c>
      <c r="B8" s="101"/>
    </row>
    <row r="9" customHeight="true" spans="1:1">
      <c r="A9" s="103" t="s">
        <v>1321</v>
      </c>
    </row>
  </sheetData>
  <mergeCells count="1">
    <mergeCell ref="A2:B2"/>
  </mergeCells>
  <conditionalFormatting sqref="A5:A6">
    <cfRule type="expression" dxfId="0" priority="1" stopIfTrue="1">
      <formula>"len($A:$A)=3"</formula>
    </cfRule>
  </conditionalFormatting>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B5" sqref="B5"/>
    </sheetView>
  </sheetViews>
  <sheetFormatPr defaultColWidth="9" defaultRowHeight="24.95" customHeight="true" outlineLevelCol="1"/>
  <cols>
    <col min="1" max="1" width="44.8833333333333" customWidth="true"/>
    <col min="2" max="2" width="40.75" customWidth="true"/>
  </cols>
  <sheetData>
    <row r="1" customHeight="true" spans="1:1">
      <c r="A1" t="s">
        <v>1322</v>
      </c>
    </row>
    <row r="2" ht="52.5" customHeight="true" spans="1:2">
      <c r="A2" s="76" t="s">
        <v>1323</v>
      </c>
      <c r="B2" s="76"/>
    </row>
    <row r="3" customHeight="true" spans="2:2">
      <c r="B3" s="94" t="s">
        <v>3</v>
      </c>
    </row>
    <row r="4" s="75" customFormat="true" ht="37.5" customHeight="true" spans="1:2">
      <c r="A4" s="79" t="s">
        <v>4</v>
      </c>
      <c r="B4" s="79" t="s">
        <v>5</v>
      </c>
    </row>
    <row r="5" customHeight="true" spans="1:2">
      <c r="A5" s="91" t="s">
        <v>1324</v>
      </c>
      <c r="B5" s="95"/>
    </row>
    <row r="6" customHeight="true" spans="1:2">
      <c r="A6" s="91" t="s">
        <v>1325</v>
      </c>
      <c r="B6" s="95">
        <v>32664.01</v>
      </c>
    </row>
    <row r="7" customHeight="true" spans="1:2">
      <c r="A7" s="92" t="s">
        <v>1326</v>
      </c>
      <c r="B7" s="95">
        <v>74704.2</v>
      </c>
    </row>
    <row r="8" customHeight="true" spans="1:2">
      <c r="A8" s="93" t="s">
        <v>1327</v>
      </c>
      <c r="B8" s="95">
        <v>315482.54</v>
      </c>
    </row>
    <row r="9" customHeight="true" spans="1:2">
      <c r="A9" s="93" t="s">
        <v>1328</v>
      </c>
      <c r="B9" s="95">
        <v>97995.82</v>
      </c>
    </row>
    <row r="10" customHeight="true" spans="1:2">
      <c r="A10" s="93" t="s">
        <v>1329</v>
      </c>
      <c r="B10" s="96">
        <v>0</v>
      </c>
    </row>
    <row r="11" customHeight="true" spans="1:2">
      <c r="A11" s="93" t="s">
        <v>1330</v>
      </c>
      <c r="B11" s="95">
        <v>36562.59</v>
      </c>
    </row>
    <row r="12" customHeight="true" spans="1:2">
      <c r="A12" s="87" t="s">
        <v>64</v>
      </c>
      <c r="B12" s="97">
        <f>SUM(B6:B11)</f>
        <v>557409.16</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3"/>
  <sheetViews>
    <sheetView workbookViewId="0">
      <pane ySplit="4" topLeftCell="A56" activePane="bottomLeft" state="frozen"/>
      <selection/>
      <selection pane="bottomLeft" activeCell="E62" sqref="E62"/>
    </sheetView>
  </sheetViews>
  <sheetFormatPr defaultColWidth="9" defaultRowHeight="24.95" customHeight="true" outlineLevelCol="1"/>
  <cols>
    <col min="1" max="1" width="46.5" customWidth="true"/>
    <col min="2" max="2" width="38.1333333333333" customWidth="true"/>
  </cols>
  <sheetData>
    <row r="1" ht="19.5" customHeight="true" spans="1:1">
      <c r="A1" t="s">
        <v>1</v>
      </c>
    </row>
    <row r="2" ht="35.25" customHeight="true" spans="1:2">
      <c r="A2" s="131" t="s">
        <v>2</v>
      </c>
      <c r="B2" s="131"/>
    </row>
    <row r="3" customHeight="true" spans="2:2">
      <c r="B3" s="94" t="s">
        <v>3</v>
      </c>
    </row>
    <row r="4" s="75" customFormat="true" ht="27" customHeight="true" spans="1:2">
      <c r="A4" s="79" t="s">
        <v>4</v>
      </c>
      <c r="B4" s="79" t="s">
        <v>5</v>
      </c>
    </row>
    <row r="5" ht="20.1" customHeight="true" spans="1:2">
      <c r="A5" s="227" t="s">
        <v>6</v>
      </c>
      <c r="B5" s="216">
        <f>SUM(B6:B19)</f>
        <v>1206145</v>
      </c>
    </row>
    <row r="6" ht="20.1" customHeight="true" spans="1:2">
      <c r="A6" s="228" t="s">
        <v>7</v>
      </c>
      <c r="B6" s="229">
        <v>224210</v>
      </c>
    </row>
    <row r="7" ht="20.1" customHeight="true" spans="1:2">
      <c r="A7" s="228" t="s">
        <v>8</v>
      </c>
      <c r="B7" s="229">
        <v>148400</v>
      </c>
    </row>
    <row r="8" ht="20.1" customHeight="true" spans="1:2">
      <c r="A8" s="228" t="s">
        <v>9</v>
      </c>
      <c r="B8" s="229">
        <v>58800</v>
      </c>
    </row>
    <row r="9" ht="20.1" customHeight="true" spans="1:2">
      <c r="A9" s="228" t="s">
        <v>10</v>
      </c>
      <c r="B9" s="229">
        <v>385000</v>
      </c>
    </row>
    <row r="10" ht="20.1" customHeight="true" spans="1:2">
      <c r="A10" s="228" t="s">
        <v>11</v>
      </c>
      <c r="B10" s="229">
        <v>350</v>
      </c>
    </row>
    <row r="11" ht="20.1" customHeight="true" spans="1:2">
      <c r="A11" s="228" t="s">
        <v>12</v>
      </c>
      <c r="B11" s="229">
        <v>200000</v>
      </c>
    </row>
    <row r="12" ht="20.1" customHeight="true" spans="1:2">
      <c r="A12" s="228" t="s">
        <v>13</v>
      </c>
      <c r="B12" s="229">
        <v>45000</v>
      </c>
    </row>
    <row r="13" customHeight="true" spans="1:2">
      <c r="A13" s="228" t="s">
        <v>14</v>
      </c>
      <c r="B13" s="229">
        <v>63000</v>
      </c>
    </row>
    <row r="14" customHeight="true" spans="1:2">
      <c r="A14" s="228" t="s">
        <v>15</v>
      </c>
      <c r="B14" s="229">
        <v>36000</v>
      </c>
    </row>
    <row r="15" customHeight="true" spans="1:2">
      <c r="A15" s="228" t="s">
        <v>16</v>
      </c>
      <c r="B15" s="229">
        <v>22000</v>
      </c>
    </row>
    <row r="16" customHeight="true" spans="1:2">
      <c r="A16" s="228" t="s">
        <v>17</v>
      </c>
      <c r="B16" s="229">
        <v>385</v>
      </c>
    </row>
    <row r="17" customHeight="true" spans="1:2">
      <c r="A17" s="228" t="s">
        <v>18</v>
      </c>
      <c r="B17" s="229">
        <v>15000</v>
      </c>
    </row>
    <row r="18" customHeight="true" spans="1:2">
      <c r="A18" s="228" t="s">
        <v>19</v>
      </c>
      <c r="B18" s="229">
        <v>8000</v>
      </c>
    </row>
    <row r="19" customHeight="true" spans="1:2">
      <c r="A19" s="228" t="s">
        <v>20</v>
      </c>
      <c r="B19" s="229"/>
    </row>
    <row r="20" customHeight="true" spans="1:2">
      <c r="A20" s="227" t="s">
        <v>21</v>
      </c>
      <c r="B20" s="216">
        <f>SUM(B21:B28)</f>
        <v>385952</v>
      </c>
    </row>
    <row r="21" customHeight="true" spans="1:2">
      <c r="A21" s="228" t="s">
        <v>22</v>
      </c>
      <c r="B21" s="229">
        <v>275952</v>
      </c>
    </row>
    <row r="22" customHeight="true" spans="1:2">
      <c r="A22" s="228" t="s">
        <v>23</v>
      </c>
      <c r="B22" s="229">
        <v>30000</v>
      </c>
    </row>
    <row r="23" customHeight="true" spans="1:2">
      <c r="A23" s="228" t="s">
        <v>24</v>
      </c>
      <c r="B23" s="229">
        <v>40000</v>
      </c>
    </row>
    <row r="24" customHeight="true" spans="1:2">
      <c r="A24" s="228" t="s">
        <v>25</v>
      </c>
      <c r="B24" s="229"/>
    </row>
    <row r="25" customHeight="true" spans="1:2">
      <c r="A25" s="228" t="s">
        <v>26</v>
      </c>
      <c r="B25" s="229">
        <v>33000</v>
      </c>
    </row>
    <row r="26" customHeight="true" spans="1:2">
      <c r="A26" s="228" t="s">
        <v>27</v>
      </c>
      <c r="B26" s="229"/>
    </row>
    <row r="27" customHeight="true" spans="1:2">
      <c r="A27" s="228" t="s">
        <v>28</v>
      </c>
      <c r="B27" s="229">
        <v>3000</v>
      </c>
    </row>
    <row r="28" customHeight="true" spans="1:2">
      <c r="A28" s="228" t="s">
        <v>29</v>
      </c>
      <c r="B28" s="229">
        <v>4000</v>
      </c>
    </row>
    <row r="29" customHeight="true" spans="1:2">
      <c r="A29" s="230" t="s">
        <v>30</v>
      </c>
      <c r="B29" s="216">
        <f>SUM(B30:B31)</f>
        <v>242488</v>
      </c>
    </row>
    <row r="30" customHeight="true" spans="1:2">
      <c r="A30" s="231" t="s">
        <v>31</v>
      </c>
      <c r="B30" s="229">
        <v>9708</v>
      </c>
    </row>
    <row r="31" customHeight="true" spans="1:2">
      <c r="A31" s="231" t="s">
        <v>32</v>
      </c>
      <c r="B31" s="229">
        <v>232780</v>
      </c>
    </row>
    <row r="32" customHeight="true" spans="1:2">
      <c r="A32" s="227" t="s">
        <v>33</v>
      </c>
      <c r="B32" s="232"/>
    </row>
    <row r="33" customHeight="true" spans="1:2">
      <c r="A33" s="227" t="s">
        <v>34</v>
      </c>
      <c r="B33" s="216">
        <f>B34+B39+B54</f>
        <v>841389</v>
      </c>
    </row>
    <row r="34" customHeight="true" spans="1:2">
      <c r="A34" s="233" t="s">
        <v>35</v>
      </c>
      <c r="B34" s="216">
        <f>SUM(B35:B38)</f>
        <v>108507</v>
      </c>
    </row>
    <row r="35" customHeight="true" spans="1:2">
      <c r="A35" s="234" t="s">
        <v>36</v>
      </c>
      <c r="B35" s="235">
        <v>4040</v>
      </c>
    </row>
    <row r="36" customHeight="true" spans="1:2">
      <c r="A36" s="236" t="s">
        <v>37</v>
      </c>
      <c r="B36" s="235">
        <v>2840</v>
      </c>
    </row>
    <row r="37" customHeight="true" spans="1:2">
      <c r="A37" s="236" t="s">
        <v>38</v>
      </c>
      <c r="B37" s="235">
        <v>875</v>
      </c>
    </row>
    <row r="38" customHeight="true" spans="1:2">
      <c r="A38" s="236" t="s">
        <v>39</v>
      </c>
      <c r="B38" s="235">
        <v>100752</v>
      </c>
    </row>
    <row r="39" customHeight="true" spans="1:2">
      <c r="A39" s="233" t="s">
        <v>40</v>
      </c>
      <c r="B39" s="216">
        <f>SUM(B40:B53)</f>
        <v>603907</v>
      </c>
    </row>
    <row r="40" customHeight="true" spans="1:2">
      <c r="A40" s="236" t="s">
        <v>41</v>
      </c>
      <c r="B40" s="229">
        <v>41010</v>
      </c>
    </row>
    <row r="41" customHeight="true" spans="1:2">
      <c r="A41" s="237" t="s">
        <v>42</v>
      </c>
      <c r="B41" s="229">
        <v>8076</v>
      </c>
    </row>
    <row r="42" customHeight="true" spans="1:2">
      <c r="A42" s="236" t="s">
        <v>43</v>
      </c>
      <c r="B42" s="229">
        <v>210250</v>
      </c>
    </row>
    <row r="43" customHeight="true" spans="1:2">
      <c r="A43" s="236" t="s">
        <v>44</v>
      </c>
      <c r="B43" s="218"/>
    </row>
    <row r="44" customHeight="true" spans="1:2">
      <c r="A44" s="237" t="s">
        <v>45</v>
      </c>
      <c r="B44" s="229">
        <v>2700</v>
      </c>
    </row>
    <row r="45" customHeight="true" spans="1:2">
      <c r="A45" s="237" t="s">
        <v>46</v>
      </c>
      <c r="B45" s="229">
        <v>12344</v>
      </c>
    </row>
    <row r="46" customHeight="true" spans="1:2">
      <c r="A46" s="237" t="s">
        <v>47</v>
      </c>
      <c r="B46" s="229">
        <v>144680</v>
      </c>
    </row>
    <row r="47" customHeight="true" spans="1:2">
      <c r="A47" s="237" t="s">
        <v>48</v>
      </c>
      <c r="B47" s="229">
        <v>411</v>
      </c>
    </row>
    <row r="48" customHeight="true" spans="1:2">
      <c r="A48" s="237" t="s">
        <v>49</v>
      </c>
      <c r="B48" s="218"/>
    </row>
    <row r="49" customHeight="true" spans="1:2">
      <c r="A49" s="237" t="s">
        <v>50</v>
      </c>
      <c r="B49" s="229">
        <v>3129</v>
      </c>
    </row>
    <row r="50" ht="27" customHeight="true" spans="1:2">
      <c r="A50" s="237" t="s">
        <v>51</v>
      </c>
      <c r="B50" s="229">
        <v>8935</v>
      </c>
    </row>
    <row r="51" customHeight="true" spans="1:2">
      <c r="A51" s="237" t="s">
        <v>52</v>
      </c>
      <c r="B51" s="229">
        <v>172372</v>
      </c>
    </row>
    <row r="52" customHeight="true" spans="1:2">
      <c r="A52" s="236" t="s">
        <v>53</v>
      </c>
      <c r="B52" s="218"/>
    </row>
    <row r="53" customHeight="true" spans="1:2">
      <c r="A53" s="236" t="s">
        <v>54</v>
      </c>
      <c r="B53" s="218"/>
    </row>
    <row r="54" customHeight="true" spans="1:2">
      <c r="A54" s="233" t="s">
        <v>55</v>
      </c>
      <c r="B54" s="229">
        <v>128975</v>
      </c>
    </row>
    <row r="55" customHeight="true" spans="1:2">
      <c r="A55" s="227" t="s">
        <v>56</v>
      </c>
      <c r="B55" s="216">
        <v>0</v>
      </c>
    </row>
    <row r="56" customHeight="true" spans="1:2">
      <c r="A56" s="227" t="s">
        <v>57</v>
      </c>
      <c r="B56" s="238">
        <v>296946</v>
      </c>
    </row>
    <row r="57" customHeight="true" spans="1:2">
      <c r="A57" s="227" t="s">
        <v>58</v>
      </c>
      <c r="B57" s="216">
        <f>SUM(B58:B59)</f>
        <v>2007</v>
      </c>
    </row>
    <row r="58" customHeight="true" spans="1:2">
      <c r="A58" s="231" t="s">
        <v>59</v>
      </c>
      <c r="B58" s="218">
        <v>0</v>
      </c>
    </row>
    <row r="59" customHeight="true" spans="1:2">
      <c r="A59" s="228" t="s">
        <v>60</v>
      </c>
      <c r="B59" s="229">
        <v>2007</v>
      </c>
    </row>
    <row r="60" customHeight="true" spans="1:2">
      <c r="A60" s="227" t="s">
        <v>61</v>
      </c>
      <c r="B60" s="216">
        <f>B61+B62</f>
        <v>113097</v>
      </c>
    </row>
    <row r="61" customHeight="true" spans="1:2">
      <c r="A61" s="231" t="s">
        <v>62</v>
      </c>
      <c r="B61" s="218">
        <v>105000</v>
      </c>
    </row>
    <row r="62" customHeight="true" spans="1:2">
      <c r="A62" s="231" t="s">
        <v>63</v>
      </c>
      <c r="B62" s="218">
        <v>8097</v>
      </c>
    </row>
    <row r="63" customHeight="true" spans="1:2">
      <c r="A63" s="87" t="s">
        <v>64</v>
      </c>
      <c r="B63" s="216">
        <f>B5+B20+B29+B33+B55+B56+B57+B60</f>
        <v>3088024</v>
      </c>
    </row>
  </sheetData>
  <mergeCells count="1">
    <mergeCell ref="A2:B2"/>
  </mergeCells>
  <printOptions horizontalCentered="true"/>
  <pageMargins left="0.236111111111111" right="0.0388888888888889" top="0.629861111111111" bottom="0.590277777777778" header="0.313888888888889" footer="0.313888888888889"/>
  <pageSetup paperSize="9" orientation="portrait" horizontalDpi="600"/>
  <headerFooter>
    <oddFooter>&amp;C第 &amp;P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B6" sqref="B6:B11"/>
    </sheetView>
  </sheetViews>
  <sheetFormatPr defaultColWidth="9" defaultRowHeight="24.95" customHeight="true" outlineLevelCol="1"/>
  <cols>
    <col min="1" max="1" width="45.8916666666667" customWidth="true"/>
    <col min="2" max="2" width="47.3833333333333" customWidth="true"/>
  </cols>
  <sheetData>
    <row r="1" customHeight="true" spans="1:1">
      <c r="A1" t="s">
        <v>1331</v>
      </c>
    </row>
    <row r="2" ht="52.5" customHeight="true" spans="1:2">
      <c r="A2" s="76" t="s">
        <v>1332</v>
      </c>
      <c r="B2" s="77"/>
    </row>
    <row r="3" customHeight="true" spans="2:2">
      <c r="B3" s="78" t="s">
        <v>3</v>
      </c>
    </row>
    <row r="4" s="75" customFormat="true" ht="37.5" customHeight="true" spans="1:2">
      <c r="A4" s="79" t="s">
        <v>4</v>
      </c>
      <c r="B4" s="89" t="s">
        <v>5</v>
      </c>
    </row>
    <row r="5" s="75" customFormat="true" ht="25.5" customHeight="true" spans="1:2">
      <c r="A5" s="90" t="s">
        <v>1333</v>
      </c>
      <c r="B5" s="86"/>
    </row>
    <row r="6" s="75" customFormat="true" ht="26.25" customHeight="true" spans="1:2">
      <c r="A6" s="91" t="s">
        <v>1334</v>
      </c>
      <c r="B6" s="86">
        <v>25088.44</v>
      </c>
    </row>
    <row r="7" customHeight="true" spans="1:2">
      <c r="A7" s="92" t="s">
        <v>1335</v>
      </c>
      <c r="B7" s="86">
        <v>81308.24</v>
      </c>
    </row>
    <row r="8" customHeight="true" spans="1:2">
      <c r="A8" s="93" t="s">
        <v>1336</v>
      </c>
      <c r="B8" s="86">
        <v>315482.54</v>
      </c>
    </row>
    <row r="9" customHeight="true" spans="1:2">
      <c r="A9" s="93" t="s">
        <v>1337</v>
      </c>
      <c r="B9" s="86">
        <v>97995.82</v>
      </c>
    </row>
    <row r="10" customHeight="true" spans="1:2">
      <c r="A10" s="93" t="s">
        <v>1338</v>
      </c>
      <c r="B10" s="84">
        <v>0</v>
      </c>
    </row>
    <row r="11" customHeight="true" spans="1:2">
      <c r="A11" s="93" t="s">
        <v>1339</v>
      </c>
      <c r="B11" s="86">
        <v>36562.59</v>
      </c>
    </row>
    <row r="12" customHeight="true" spans="1:2">
      <c r="A12" s="87" t="s">
        <v>104</v>
      </c>
      <c r="B12" s="88">
        <f>SUM(B6:B11)</f>
        <v>556437.63</v>
      </c>
    </row>
  </sheetData>
  <mergeCells count="1">
    <mergeCell ref="A2:B2"/>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workbookViewId="0">
      <selection activeCell="A2" sqref="A2:B2"/>
    </sheetView>
  </sheetViews>
  <sheetFormatPr defaultColWidth="9" defaultRowHeight="24.95" customHeight="true" outlineLevelCol="1"/>
  <cols>
    <col min="1" max="1" width="49.8833333333333" customWidth="true"/>
    <col min="2" max="2" width="43" customWidth="true"/>
  </cols>
  <sheetData>
    <row r="1" customHeight="true" spans="1:1">
      <c r="A1" t="s">
        <v>1340</v>
      </c>
    </row>
    <row r="2" ht="52.5" customHeight="true" spans="1:2">
      <c r="A2" s="76" t="s">
        <v>1341</v>
      </c>
      <c r="B2" s="77"/>
    </row>
    <row r="3" customHeight="true" spans="2:2">
      <c r="B3" s="78" t="s">
        <v>3</v>
      </c>
    </row>
    <row r="4" s="75" customFormat="true" ht="37.5" customHeight="true" spans="1:2">
      <c r="A4" s="79" t="s">
        <v>4</v>
      </c>
      <c r="B4" s="80" t="s">
        <v>1342</v>
      </c>
    </row>
    <row r="5" customHeight="true" spans="1:2">
      <c r="A5" s="81" t="s">
        <v>1343</v>
      </c>
      <c r="B5" s="82">
        <v>0</v>
      </c>
    </row>
    <row r="6" customHeight="true" spans="1:2">
      <c r="A6" s="83" t="s">
        <v>1344</v>
      </c>
      <c r="B6" s="84"/>
    </row>
    <row r="7" customHeight="true" spans="1:2">
      <c r="A7" s="83" t="s">
        <v>1345</v>
      </c>
      <c r="B7" s="84"/>
    </row>
    <row r="8" customHeight="true" spans="1:2">
      <c r="A8" s="83" t="s">
        <v>1346</v>
      </c>
      <c r="B8" s="84"/>
    </row>
    <row r="9" ht="36" customHeight="true" spans="1:2">
      <c r="A9" s="85" t="s">
        <v>1347</v>
      </c>
      <c r="B9" s="84"/>
    </row>
    <row r="10" customHeight="true" spans="1:2">
      <c r="A10" s="81" t="s">
        <v>1348</v>
      </c>
      <c r="B10" s="82">
        <f>SUM(B11:B18)</f>
        <v>36562.6</v>
      </c>
    </row>
    <row r="11" customHeight="true" spans="1:2">
      <c r="A11" s="83" t="s">
        <v>1349</v>
      </c>
      <c r="B11" s="86">
        <v>9124.76</v>
      </c>
    </row>
    <row r="12" customHeight="true" spans="1:2">
      <c r="A12" s="83" t="s">
        <v>1350</v>
      </c>
      <c r="B12" s="86">
        <v>2580.94</v>
      </c>
    </row>
    <row r="13" customHeight="true" spans="1:2">
      <c r="A13" s="83" t="s">
        <v>1351</v>
      </c>
      <c r="B13" s="86">
        <v>115</v>
      </c>
    </row>
    <row r="14" customHeight="true" spans="1:2">
      <c r="A14" s="83" t="s">
        <v>1352</v>
      </c>
      <c r="B14" s="84">
        <v>0</v>
      </c>
    </row>
    <row r="15" customHeight="true" spans="1:2">
      <c r="A15" s="83" t="s">
        <v>1353</v>
      </c>
      <c r="B15" s="86">
        <v>195</v>
      </c>
    </row>
    <row r="16" customHeight="true" spans="1:2">
      <c r="A16" s="83" t="s">
        <v>1354</v>
      </c>
      <c r="B16" s="86">
        <v>5515.69</v>
      </c>
    </row>
    <row r="17" customHeight="true" spans="1:2">
      <c r="A17" s="83" t="s">
        <v>1355</v>
      </c>
      <c r="B17" s="86">
        <v>27</v>
      </c>
    </row>
    <row r="18" customHeight="true" spans="1:2">
      <c r="A18" s="83" t="s">
        <v>1356</v>
      </c>
      <c r="B18" s="84">
        <v>19004.21</v>
      </c>
    </row>
    <row r="19" customHeight="true" spans="1:2">
      <c r="A19" s="81" t="s">
        <v>1357</v>
      </c>
      <c r="B19" s="82">
        <f>SUM(B20:B22)</f>
        <v>315482.54</v>
      </c>
    </row>
    <row r="20" customHeight="true" spans="1:2">
      <c r="A20" s="83" t="s">
        <v>1358</v>
      </c>
      <c r="B20" s="86">
        <v>57364.25</v>
      </c>
    </row>
    <row r="21" customHeight="true" spans="1:2">
      <c r="A21" s="83" t="s">
        <v>1359</v>
      </c>
      <c r="B21" s="86">
        <v>40860.43</v>
      </c>
    </row>
    <row r="22" customHeight="true" spans="1:2">
      <c r="A22" s="83" t="s">
        <v>1360</v>
      </c>
      <c r="B22" s="84">
        <v>217257.86</v>
      </c>
    </row>
    <row r="23" customHeight="true" spans="1:2">
      <c r="A23" s="81" t="s">
        <v>1361</v>
      </c>
      <c r="B23" s="82">
        <v>0</v>
      </c>
    </row>
    <row r="24" customHeight="true" spans="1:2">
      <c r="A24" s="83" t="s">
        <v>1362</v>
      </c>
      <c r="B24" s="84">
        <v>0</v>
      </c>
    </row>
    <row r="25" customHeight="true" spans="1:2">
      <c r="A25" s="83" t="s">
        <v>1363</v>
      </c>
      <c r="B25" s="84">
        <v>0</v>
      </c>
    </row>
    <row r="26" customHeight="true" spans="1:2">
      <c r="A26" s="83" t="s">
        <v>1364</v>
      </c>
      <c r="B26" s="84">
        <v>0</v>
      </c>
    </row>
    <row r="27" customHeight="true" spans="1:2">
      <c r="A27" s="83" t="s">
        <v>1365</v>
      </c>
      <c r="B27" s="84">
        <v>0</v>
      </c>
    </row>
    <row r="28" customHeight="true" spans="1:2">
      <c r="A28" s="81" t="s">
        <v>1366</v>
      </c>
      <c r="B28" s="82">
        <f>SUM(B29:B32)</f>
        <v>25088.44</v>
      </c>
    </row>
    <row r="29" customHeight="true" spans="1:2">
      <c r="A29" s="83" t="s">
        <v>1367</v>
      </c>
      <c r="B29" s="86">
        <v>15128.94</v>
      </c>
    </row>
    <row r="30" customHeight="true" spans="1:2">
      <c r="A30" s="83" t="s">
        <v>1368</v>
      </c>
      <c r="B30" s="86">
        <v>8615.5</v>
      </c>
    </row>
    <row r="31" customHeight="true" spans="1:2">
      <c r="A31" s="83" t="s">
        <v>1369</v>
      </c>
      <c r="B31" s="86">
        <v>414</v>
      </c>
    </row>
    <row r="32" customHeight="true" spans="1:2">
      <c r="A32" s="83" t="s">
        <v>1370</v>
      </c>
      <c r="B32" s="84">
        <v>930</v>
      </c>
    </row>
    <row r="33" customHeight="true" spans="1:2">
      <c r="A33" s="81" t="s">
        <v>1371</v>
      </c>
      <c r="B33" s="82">
        <f>SUM(B34:B35)</f>
        <v>81308.23</v>
      </c>
    </row>
    <row r="34" customHeight="true" spans="1:2">
      <c r="A34" s="83" t="s">
        <v>1372</v>
      </c>
      <c r="B34" s="86">
        <v>81196.53</v>
      </c>
    </row>
    <row r="35" customHeight="true" spans="1:2">
      <c r="A35" s="83" t="s">
        <v>1373</v>
      </c>
      <c r="B35" s="84">
        <v>111.7</v>
      </c>
    </row>
    <row r="36" customHeight="true" spans="1:2">
      <c r="A36" s="81" t="s">
        <v>1374</v>
      </c>
      <c r="B36" s="82">
        <f>SUM(B37:B39)</f>
        <v>97995.82</v>
      </c>
    </row>
    <row r="37" customHeight="true" spans="1:2">
      <c r="A37" s="83" t="s">
        <v>1375</v>
      </c>
      <c r="B37" s="86">
        <v>41581.81</v>
      </c>
    </row>
    <row r="38" customHeight="true" spans="1:2">
      <c r="A38" s="83" t="s">
        <v>1376</v>
      </c>
      <c r="B38" s="86">
        <v>6262.01</v>
      </c>
    </row>
    <row r="39" customHeight="true" spans="1:2">
      <c r="A39" s="83" t="s">
        <v>1377</v>
      </c>
      <c r="B39" s="84">
        <v>50152</v>
      </c>
    </row>
    <row r="40" customHeight="true" spans="1:2">
      <c r="A40" s="87" t="s">
        <v>104</v>
      </c>
      <c r="B40" s="88">
        <f>B5+B10+B19+B23+B28+B33+B36</f>
        <v>556437.63</v>
      </c>
    </row>
  </sheetData>
  <mergeCells count="1">
    <mergeCell ref="A2:B2"/>
  </mergeCells>
  <printOptions horizontalCentered="true"/>
  <pageMargins left="0.0388888888888889" right="0.0388888888888889" top="0.747916666666667" bottom="0.747916666666667" header="0.314583333333333" footer="0.314583333333333"/>
  <pageSetup paperSize="9" orientation="portrait" horizontalDpi="600"/>
  <headerFooter>
    <oddFooter>&amp;C第 &amp;P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view="pageBreakPreview" zoomScaleNormal="100" zoomScaleSheetLayoutView="100" topLeftCell="C4" workbookViewId="0">
      <selection activeCell="H18" sqref="H18"/>
    </sheetView>
  </sheetViews>
  <sheetFormatPr defaultColWidth="10" defaultRowHeight="13.5"/>
  <cols>
    <col min="1" max="2" width="9" style="22" hidden="true"/>
    <col min="3" max="3" width="23.075" style="22" customWidth="true"/>
    <col min="4" max="5" width="23.0666666666667" style="22" customWidth="true"/>
    <col min="6" max="9" width="23.075" style="22" customWidth="true"/>
    <col min="10" max="10" width="9.76666666666667" style="22" customWidth="true"/>
    <col min="11" max="16384" width="10" style="22"/>
  </cols>
  <sheetData>
    <row r="1" s="22" customFormat="true" ht="22.5" hidden="true" spans="1:4">
      <c r="A1" s="24">
        <v>0</v>
      </c>
      <c r="B1" s="24" t="s">
        <v>1378</v>
      </c>
      <c r="C1" s="24" t="s">
        <v>1379</v>
      </c>
      <c r="D1" s="24" t="s">
        <v>1380</v>
      </c>
    </row>
    <row r="2" s="22" customFormat="true" ht="22.5" hidden="true" spans="1:5">
      <c r="A2" s="24">
        <v>0</v>
      </c>
      <c r="B2" s="24" t="s">
        <v>1381</v>
      </c>
      <c r="C2" s="24" t="s">
        <v>1382</v>
      </c>
      <c r="D2" s="24" t="s">
        <v>1383</v>
      </c>
      <c r="E2" s="24"/>
    </row>
    <row r="3" s="22" customFormat="true" hidden="true" spans="1:9">
      <c r="A3" s="24">
        <v>0</v>
      </c>
      <c r="B3" s="24" t="s">
        <v>1384</v>
      </c>
      <c r="C3" s="24" t="s">
        <v>1385</v>
      </c>
      <c r="E3" s="24" t="s">
        <v>1386</v>
      </c>
      <c r="F3" s="24" t="s">
        <v>1387</v>
      </c>
      <c r="H3" s="24" t="s">
        <v>1388</v>
      </c>
      <c r="I3" s="24" t="s">
        <v>1389</v>
      </c>
    </row>
    <row r="4" s="22" customFormat="true" ht="14.3" customHeight="true" spans="1:3">
      <c r="A4" s="24">
        <v>0</v>
      </c>
      <c r="B4" s="24"/>
      <c r="C4" s="24" t="s">
        <v>1390</v>
      </c>
    </row>
    <row r="5" s="22" customFormat="true" ht="28.6" customHeight="true" spans="1:9">
      <c r="A5" s="24">
        <v>0</v>
      </c>
      <c r="C5" s="28" t="s">
        <v>1391</v>
      </c>
      <c r="D5" s="28"/>
      <c r="E5" s="28"/>
      <c r="F5" s="28"/>
      <c r="G5" s="28"/>
      <c r="H5" s="28"/>
      <c r="I5" s="28"/>
    </row>
    <row r="6" s="22" customFormat="true" ht="14.3" customHeight="true" spans="1:9">
      <c r="A6" s="24">
        <v>0</v>
      </c>
      <c r="C6" s="24"/>
      <c r="D6" s="24"/>
      <c r="I6" s="30" t="s">
        <v>1318</v>
      </c>
    </row>
    <row r="7" s="22" customFormat="true" ht="14.3" customHeight="true" spans="1:9">
      <c r="A7" s="24">
        <v>0</v>
      </c>
      <c r="C7" s="45" t="s">
        <v>1392</v>
      </c>
      <c r="D7" s="45" t="s">
        <v>1393</v>
      </c>
      <c r="E7" s="45"/>
      <c r="F7" s="45"/>
      <c r="G7" s="45" t="s">
        <v>1394</v>
      </c>
      <c r="H7" s="45"/>
      <c r="I7" s="45"/>
    </row>
    <row r="8" s="22" customFormat="true" ht="14.3" customHeight="true" spans="1:9">
      <c r="A8" s="24">
        <v>0</v>
      </c>
      <c r="C8" s="45"/>
      <c r="D8" s="71"/>
      <c r="E8" s="45" t="s">
        <v>1395</v>
      </c>
      <c r="F8" s="45" t="s">
        <v>1396</v>
      </c>
      <c r="G8" s="71"/>
      <c r="H8" s="45" t="s">
        <v>1395</v>
      </c>
      <c r="I8" s="45" t="s">
        <v>1396</v>
      </c>
    </row>
    <row r="9" s="22" customFormat="true" ht="19.9" customHeight="true" spans="1:9">
      <c r="A9" s="24">
        <v>0</v>
      </c>
      <c r="C9" s="45" t="s">
        <v>1397</v>
      </c>
      <c r="D9" s="45" t="s">
        <v>1398</v>
      </c>
      <c r="E9" s="45" t="s">
        <v>1399</v>
      </c>
      <c r="F9" s="45" t="s">
        <v>1400</v>
      </c>
      <c r="G9" s="45" t="s">
        <v>1401</v>
      </c>
      <c r="H9" s="45" t="s">
        <v>1402</v>
      </c>
      <c r="I9" s="45" t="s">
        <v>1403</v>
      </c>
    </row>
    <row r="10" s="22" customFormat="true" ht="27" customHeight="true" spans="1:10">
      <c r="A10" s="24" t="s">
        <v>1404</v>
      </c>
      <c r="B10" s="24" t="s">
        <v>1405</v>
      </c>
      <c r="C10" s="46" t="s">
        <v>1406</v>
      </c>
      <c r="D10" s="72">
        <f t="shared" ref="D10:D15" si="0">E10+F10</f>
        <v>5973853</v>
      </c>
      <c r="E10" s="69">
        <v>1534655</v>
      </c>
      <c r="F10" s="69">
        <v>4439198</v>
      </c>
      <c r="G10" s="61">
        <f t="shared" ref="G10:G15" si="1">H10+I10</f>
        <v>5949936.563705</v>
      </c>
      <c r="H10" s="61">
        <v>1534254.3</v>
      </c>
      <c r="I10" s="61">
        <v>4415682.263705</v>
      </c>
      <c r="J10" s="63"/>
    </row>
    <row r="11" s="22" customFormat="true" ht="27" customHeight="true" spans="1:10">
      <c r="A11" s="24" t="s">
        <v>1404</v>
      </c>
      <c r="B11" s="24" t="s">
        <v>1407</v>
      </c>
      <c r="C11" s="46" t="s">
        <v>1408</v>
      </c>
      <c r="D11" s="72">
        <f t="shared" si="0"/>
        <v>5534626</v>
      </c>
      <c r="E11" s="69">
        <v>1456451.3</v>
      </c>
      <c r="F11" s="69">
        <v>4078174.7</v>
      </c>
      <c r="G11" s="61">
        <f t="shared" si="1"/>
        <v>5511911.850705</v>
      </c>
      <c r="H11" s="74">
        <v>1456052.04</v>
      </c>
      <c r="I11" s="74">
        <v>4055859.810705</v>
      </c>
      <c r="J11" s="63"/>
    </row>
    <row r="12" s="22" customFormat="true" ht="27" customHeight="true" spans="1:10">
      <c r="A12" s="24" t="s">
        <v>1404</v>
      </c>
      <c r="B12" s="24" t="s">
        <v>1409</v>
      </c>
      <c r="C12" s="46" t="s">
        <v>1410</v>
      </c>
      <c r="D12" s="72">
        <f t="shared" si="0"/>
        <v>112352</v>
      </c>
      <c r="E12" s="72">
        <v>3452</v>
      </c>
      <c r="F12" s="72">
        <v>108900</v>
      </c>
      <c r="G12" s="61">
        <f t="shared" si="1"/>
        <v>112351.35</v>
      </c>
      <c r="H12" s="74">
        <v>3451.35</v>
      </c>
      <c r="I12" s="74">
        <v>108900</v>
      </c>
      <c r="J12" s="63"/>
    </row>
    <row r="13" s="22" customFormat="true" ht="27" customHeight="true" spans="1:10">
      <c r="A13" s="24"/>
      <c r="B13" s="73"/>
      <c r="C13" s="46" t="s">
        <v>1411</v>
      </c>
      <c r="D13" s="72">
        <f t="shared" si="0"/>
        <v>55451</v>
      </c>
      <c r="E13" s="72">
        <v>13450</v>
      </c>
      <c r="F13" s="72">
        <v>42001</v>
      </c>
      <c r="G13" s="61">
        <f t="shared" si="1"/>
        <v>54250.26</v>
      </c>
      <c r="H13" s="74">
        <v>13450</v>
      </c>
      <c r="I13" s="74">
        <v>40800.26</v>
      </c>
      <c r="J13" s="63"/>
    </row>
    <row r="14" s="22" customFormat="true" ht="27" customHeight="true" spans="1:10">
      <c r="A14" s="24"/>
      <c r="B14" s="73"/>
      <c r="C14" s="46" t="s">
        <v>1412</v>
      </c>
      <c r="D14" s="72">
        <f t="shared" si="0"/>
        <v>172257</v>
      </c>
      <c r="E14" s="72">
        <v>48829</v>
      </c>
      <c r="F14" s="72">
        <v>123428</v>
      </c>
      <c r="G14" s="61">
        <f t="shared" si="1"/>
        <v>172256.253</v>
      </c>
      <c r="H14" s="74">
        <v>48828.28</v>
      </c>
      <c r="I14" s="74">
        <v>123427.973</v>
      </c>
      <c r="J14" s="63"/>
    </row>
    <row r="15" s="22" customFormat="true" ht="27" customHeight="true" spans="1:10">
      <c r="A15" s="24"/>
      <c r="B15" s="73"/>
      <c r="C15" s="46" t="s">
        <v>1413</v>
      </c>
      <c r="D15" s="72">
        <f t="shared" si="0"/>
        <v>99167</v>
      </c>
      <c r="E15" s="72">
        <v>12472.7</v>
      </c>
      <c r="F15" s="72">
        <v>86694.3</v>
      </c>
      <c r="G15" s="61">
        <f t="shared" si="1"/>
        <v>99166.85</v>
      </c>
      <c r="H15" s="74">
        <v>12472.63</v>
      </c>
      <c r="I15" s="74">
        <v>86694.22</v>
      </c>
      <c r="J15" s="63"/>
    </row>
    <row r="16" s="22" customFormat="true" ht="14.3" customHeight="true" spans="1:9">
      <c r="A16" s="24">
        <v>0</v>
      </c>
      <c r="C16" s="24" t="s">
        <v>1414</v>
      </c>
      <c r="D16" s="24"/>
      <c r="E16" s="24"/>
      <c r="F16" s="24"/>
      <c r="G16" s="24"/>
      <c r="H16" s="24"/>
      <c r="I16" s="24"/>
    </row>
    <row r="17" s="22" customFormat="true" ht="14.3" customHeight="true" spans="1:9">
      <c r="A17" s="24">
        <v>0</v>
      </c>
      <c r="C17" s="24" t="s">
        <v>1415</v>
      </c>
      <c r="D17" s="24"/>
      <c r="E17" s="24"/>
      <c r="F17" s="24"/>
      <c r="G17" s="24"/>
      <c r="H17" s="24"/>
      <c r="I17" s="24"/>
    </row>
  </sheetData>
  <mergeCells count="6">
    <mergeCell ref="C5:I5"/>
    <mergeCell ref="D7:F7"/>
    <mergeCell ref="G7:I7"/>
    <mergeCell ref="C16:I16"/>
    <mergeCell ref="C17:I17"/>
    <mergeCell ref="C7:C8"/>
  </mergeCells>
  <pageMargins left="0.751388888888889" right="0.751388888888889" top="1" bottom="1" header="0.5" footer="0.5"/>
  <pageSetup paperSize="9" scale="82" orientation="landscape" horizontalDpi="600"/>
  <headerFooter alignWithMargins="0">
    <oddFooter>&amp;C第 &amp;P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view="pageBreakPreview" zoomScaleNormal="100" zoomScaleSheetLayoutView="100" topLeftCell="C4" workbookViewId="0">
      <selection activeCell="G7" sqref="G7"/>
    </sheetView>
  </sheetViews>
  <sheetFormatPr defaultColWidth="10" defaultRowHeight="13.5" outlineLevelCol="5"/>
  <cols>
    <col min="1" max="2" width="9" style="22" hidden="true"/>
    <col min="3" max="3" width="51.1583333333333" style="22" customWidth="true"/>
    <col min="4" max="4" width="24.2833333333333" style="22" customWidth="true"/>
    <col min="5" max="5" width="21.7166666666667" style="22" customWidth="true"/>
    <col min="6" max="6" width="9" style="22" hidden="true"/>
    <col min="7" max="16384" width="10" style="22"/>
  </cols>
  <sheetData>
    <row r="1" s="22" customFormat="true" ht="22.5" hidden="true" spans="1:3">
      <c r="A1" s="24">
        <v>0</v>
      </c>
      <c r="B1" s="24" t="s">
        <v>1416</v>
      </c>
      <c r="C1" s="24" t="s">
        <v>1379</v>
      </c>
    </row>
    <row r="2" s="22" customFormat="true" ht="22.5" hidden="true" spans="1:6">
      <c r="A2" s="24">
        <v>0</v>
      </c>
      <c r="B2" s="24" t="s">
        <v>1381</v>
      </c>
      <c r="C2" s="24" t="s">
        <v>1417</v>
      </c>
      <c r="D2" s="24" t="s">
        <v>1382</v>
      </c>
      <c r="E2" s="24" t="s">
        <v>1418</v>
      </c>
      <c r="F2" s="24" t="s">
        <v>1383</v>
      </c>
    </row>
    <row r="3" s="22" customFormat="true" hidden="true" spans="1:6">
      <c r="A3" s="24">
        <v>0</v>
      </c>
      <c r="B3" s="24" t="s">
        <v>1419</v>
      </c>
      <c r="C3" s="24" t="s">
        <v>1420</v>
      </c>
      <c r="D3" s="24" t="s">
        <v>1421</v>
      </c>
      <c r="E3" s="24" t="s">
        <v>1422</v>
      </c>
      <c r="F3" s="24" t="s">
        <v>1423</v>
      </c>
    </row>
    <row r="4" s="22" customFormat="true" ht="14.3" customHeight="true" spans="1:3">
      <c r="A4" s="24">
        <v>0</v>
      </c>
      <c r="C4" s="24" t="s">
        <v>1424</v>
      </c>
    </row>
    <row r="5" s="22" customFormat="true" ht="28.6" customHeight="true" spans="1:5">
      <c r="A5" s="24">
        <v>0</v>
      </c>
      <c r="C5" s="28" t="s">
        <v>1425</v>
      </c>
      <c r="D5" s="28"/>
      <c r="E5" s="28"/>
    </row>
    <row r="6" s="22" customFormat="true" ht="14.3" customHeight="true" spans="1:5">
      <c r="A6" s="24">
        <v>0</v>
      </c>
      <c r="C6" s="24"/>
      <c r="D6" s="24"/>
      <c r="E6" s="30" t="s">
        <v>1318</v>
      </c>
    </row>
    <row r="7" s="22" customFormat="true" ht="19.9" customHeight="true" spans="1:5">
      <c r="A7" s="24">
        <v>0</v>
      </c>
      <c r="C7" s="45" t="s">
        <v>1426</v>
      </c>
      <c r="D7" s="58" t="s">
        <v>1427</v>
      </c>
      <c r="E7" s="58" t="s">
        <v>1428</v>
      </c>
    </row>
    <row r="8" s="22" customFormat="true" ht="25.6" customHeight="true" spans="1:6">
      <c r="A8" s="24" t="s">
        <v>1404</v>
      </c>
      <c r="B8" s="24" t="s">
        <v>1429</v>
      </c>
      <c r="C8" s="70" t="s">
        <v>1430</v>
      </c>
      <c r="D8" s="60">
        <v>1484654.3</v>
      </c>
      <c r="E8" s="60">
        <v>1484654.3</v>
      </c>
      <c r="F8" s="63"/>
    </row>
    <row r="9" s="22" customFormat="true" ht="25.6" customHeight="true" spans="1:6">
      <c r="A9" s="24" t="s">
        <v>1404</v>
      </c>
      <c r="B9" s="24" t="s">
        <v>1431</v>
      </c>
      <c r="C9" s="70" t="s">
        <v>1432</v>
      </c>
      <c r="D9" s="61">
        <v>1534655</v>
      </c>
      <c r="E9" s="61">
        <v>1534655</v>
      </c>
      <c r="F9" s="63"/>
    </row>
    <row r="10" s="22" customFormat="true" ht="25.6" customHeight="true" spans="1:6">
      <c r="A10" s="24" t="s">
        <v>1404</v>
      </c>
      <c r="B10" s="24" t="s">
        <v>1433</v>
      </c>
      <c r="C10" s="70" t="s">
        <v>1434</v>
      </c>
      <c r="D10" s="60">
        <v>121000</v>
      </c>
      <c r="E10" s="60">
        <v>121000</v>
      </c>
      <c r="F10" s="24">
        <v>3</v>
      </c>
    </row>
    <row r="11" s="22" customFormat="true" ht="25.6" customHeight="true" spans="1:6">
      <c r="A11" s="24" t="s">
        <v>1404</v>
      </c>
      <c r="B11" s="26" t="s">
        <v>1435</v>
      </c>
      <c r="C11" s="70" t="s">
        <v>1436</v>
      </c>
      <c r="D11" s="69"/>
      <c r="E11" s="69"/>
      <c r="F11" s="24">
        <v>4</v>
      </c>
    </row>
    <row r="12" s="22" customFormat="true" ht="25.6" customHeight="true" spans="1:6">
      <c r="A12" s="24" t="s">
        <v>1404</v>
      </c>
      <c r="B12" s="24" t="s">
        <v>1437</v>
      </c>
      <c r="C12" s="70" t="s">
        <v>1438</v>
      </c>
      <c r="D12" s="60">
        <v>121000</v>
      </c>
      <c r="E12" s="60">
        <v>121000</v>
      </c>
      <c r="F12" s="24">
        <v>5</v>
      </c>
    </row>
    <row r="13" s="22" customFormat="true" ht="25.6" customHeight="true" spans="1:6">
      <c r="A13" s="24" t="s">
        <v>1404</v>
      </c>
      <c r="B13" s="24" t="s">
        <v>1439</v>
      </c>
      <c r="C13" s="70" t="s">
        <v>1440</v>
      </c>
      <c r="D13" s="60">
        <v>71400</v>
      </c>
      <c r="E13" s="60">
        <v>71400</v>
      </c>
      <c r="F13" s="24">
        <v>6</v>
      </c>
    </row>
    <row r="14" s="22" customFormat="true" ht="25.6" customHeight="true" spans="1:6">
      <c r="A14" s="24" t="s">
        <v>1404</v>
      </c>
      <c r="B14" s="24" t="s">
        <v>1441</v>
      </c>
      <c r="C14" s="70" t="s">
        <v>1442</v>
      </c>
      <c r="D14" s="61">
        <v>1534254.3</v>
      </c>
      <c r="E14" s="61">
        <v>1534254.3</v>
      </c>
      <c r="F14" s="63"/>
    </row>
    <row r="15" s="22" customFormat="true" ht="25.6" customHeight="true" spans="1:6">
      <c r="A15" s="24" t="s">
        <v>1404</v>
      </c>
      <c r="B15" s="24" t="s">
        <v>1443</v>
      </c>
      <c r="C15" s="70" t="s">
        <v>1444</v>
      </c>
      <c r="D15" s="69"/>
      <c r="E15" s="69"/>
      <c r="F15" s="24">
        <v>8</v>
      </c>
    </row>
    <row r="16" s="22" customFormat="true" ht="25.6" customHeight="true" spans="1:6">
      <c r="A16" s="24" t="s">
        <v>1404</v>
      </c>
      <c r="B16" s="24" t="s">
        <v>1445</v>
      </c>
      <c r="C16" s="70" t="s">
        <v>1446</v>
      </c>
      <c r="D16" s="69"/>
      <c r="E16" s="69"/>
      <c r="F16" s="24">
        <v>9</v>
      </c>
    </row>
  </sheetData>
  <mergeCells count="1">
    <mergeCell ref="C5:E5"/>
  </mergeCells>
  <pageMargins left="0.751388888888889" right="0.751388888888889" top="1" bottom="1" header="0.5" footer="0.5"/>
  <pageSetup paperSize="9" scale="90" orientation="portrait" horizontalDpi="600"/>
  <headerFooter alignWithMargins="0">
    <oddFooter>&amp;C第 &amp;P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view="pageBreakPreview" zoomScaleNormal="100" zoomScaleSheetLayoutView="100" topLeftCell="C4" workbookViewId="0">
      <selection activeCell="G8" sqref="G8"/>
    </sheetView>
  </sheetViews>
  <sheetFormatPr defaultColWidth="10" defaultRowHeight="13.5" outlineLevelCol="5"/>
  <cols>
    <col min="1" max="2" width="9" style="22" hidden="true"/>
    <col min="3" max="3" width="45.775" style="22" customWidth="true"/>
    <col min="4" max="4" width="24.2833333333333" style="22" customWidth="true"/>
    <col min="5" max="5" width="21.7166666666667" style="22" customWidth="true"/>
    <col min="6" max="6" width="9" style="22" hidden="true"/>
    <col min="7" max="16384" width="10" style="22"/>
  </cols>
  <sheetData>
    <row r="1" s="22" customFormat="true" ht="22.5" hidden="true" spans="1:4">
      <c r="A1" s="24">
        <v>0</v>
      </c>
      <c r="B1" s="24" t="s">
        <v>1447</v>
      </c>
      <c r="C1" s="24" t="s">
        <v>1379</v>
      </c>
      <c r="D1" s="24"/>
    </row>
    <row r="2" s="22" customFormat="true" ht="22.5" hidden="true" spans="1:6">
      <c r="A2" s="24">
        <v>0</v>
      </c>
      <c r="B2" s="24" t="s">
        <v>1381</v>
      </c>
      <c r="C2" s="24" t="s">
        <v>1417</v>
      </c>
      <c r="D2" s="24" t="s">
        <v>1382</v>
      </c>
      <c r="E2" s="24" t="s">
        <v>1418</v>
      </c>
      <c r="F2" s="24" t="s">
        <v>1383</v>
      </c>
    </row>
    <row r="3" s="22" customFormat="true" hidden="true" spans="1:6">
      <c r="A3" s="24">
        <v>0</v>
      </c>
      <c r="B3" s="24" t="s">
        <v>1419</v>
      </c>
      <c r="C3" s="24" t="s">
        <v>1420</v>
      </c>
      <c r="D3" s="24" t="s">
        <v>1421</v>
      </c>
      <c r="E3" s="24" t="s">
        <v>1422</v>
      </c>
      <c r="F3" s="24" t="s">
        <v>1423</v>
      </c>
    </row>
    <row r="4" s="22" customFormat="true" ht="14.3" customHeight="true" spans="1:3">
      <c r="A4" s="24">
        <v>0</v>
      </c>
      <c r="C4" s="24" t="s">
        <v>1448</v>
      </c>
    </row>
    <row r="5" s="22" customFormat="true" ht="28.6" customHeight="true" spans="1:5">
      <c r="A5" s="24">
        <v>0</v>
      </c>
      <c r="C5" s="28" t="s">
        <v>1449</v>
      </c>
      <c r="D5" s="28"/>
      <c r="E5" s="28"/>
    </row>
    <row r="6" s="22" customFormat="true" ht="14.3" customHeight="true" spans="1:5">
      <c r="A6" s="24">
        <v>0</v>
      </c>
      <c r="C6" s="24"/>
      <c r="D6" s="24"/>
      <c r="E6" s="30" t="s">
        <v>1318</v>
      </c>
    </row>
    <row r="7" s="22" customFormat="true" ht="19.9" customHeight="true" spans="1:5">
      <c r="A7" s="24">
        <v>0</v>
      </c>
      <c r="C7" s="45" t="s">
        <v>1426</v>
      </c>
      <c r="D7" s="45" t="s">
        <v>1427</v>
      </c>
      <c r="E7" s="45" t="s">
        <v>1428</v>
      </c>
    </row>
    <row r="8" s="22" customFormat="true" ht="25.6" customHeight="true" spans="1:6">
      <c r="A8" s="24" t="s">
        <v>1404</v>
      </c>
      <c r="B8" s="24" t="s">
        <v>1450</v>
      </c>
      <c r="C8" s="46" t="s">
        <v>1451</v>
      </c>
      <c r="D8" s="69">
        <v>3652797.83</v>
      </c>
      <c r="E8" s="61">
        <v>3652797.83</v>
      </c>
      <c r="F8" s="63"/>
    </row>
    <row r="9" s="22" customFormat="true" ht="25.6" customHeight="true" spans="1:6">
      <c r="A9" s="24" t="s">
        <v>1404</v>
      </c>
      <c r="B9" s="24" t="s">
        <v>1452</v>
      </c>
      <c r="C9" s="46" t="s">
        <v>1453</v>
      </c>
      <c r="D9" s="69">
        <v>4439198</v>
      </c>
      <c r="E9" s="69">
        <v>4439198</v>
      </c>
      <c r="F9" s="24">
        <v>2</v>
      </c>
    </row>
    <row r="10" s="22" customFormat="true" ht="25.6" customHeight="true" spans="1:6">
      <c r="A10" s="24" t="s">
        <v>1404</v>
      </c>
      <c r="B10" s="24" t="s">
        <v>1454</v>
      </c>
      <c r="C10" s="46" t="s">
        <v>1455</v>
      </c>
      <c r="D10" s="69">
        <v>1006400</v>
      </c>
      <c r="E10" s="69">
        <v>1006400</v>
      </c>
      <c r="F10" s="24">
        <v>3</v>
      </c>
    </row>
    <row r="11" s="22" customFormat="true" ht="25.6" customHeight="true" spans="1:6">
      <c r="A11" s="24" t="s">
        <v>1404</v>
      </c>
      <c r="B11" s="24" t="s">
        <v>1456</v>
      </c>
      <c r="C11" s="46" t="s">
        <v>1457</v>
      </c>
      <c r="D11" s="69">
        <v>243465</v>
      </c>
      <c r="E11" s="69">
        <v>243465</v>
      </c>
      <c r="F11" s="24">
        <v>4</v>
      </c>
    </row>
    <row r="12" s="22" customFormat="true" ht="25.6" customHeight="true" spans="1:6">
      <c r="A12" s="24" t="s">
        <v>1404</v>
      </c>
      <c r="B12" s="24" t="s">
        <v>1458</v>
      </c>
      <c r="C12" s="46" t="s">
        <v>1459</v>
      </c>
      <c r="D12" s="69">
        <v>4415682.26</v>
      </c>
      <c r="E12" s="69">
        <v>4415682.26</v>
      </c>
      <c r="F12" s="63"/>
    </row>
    <row r="13" s="22" customFormat="true" ht="25.6" customHeight="true" spans="1:6">
      <c r="A13" s="24" t="s">
        <v>1404</v>
      </c>
      <c r="B13" s="24" t="s">
        <v>1460</v>
      </c>
      <c r="C13" s="46" t="s">
        <v>1461</v>
      </c>
      <c r="D13" s="69"/>
      <c r="E13" s="69"/>
      <c r="F13" s="24">
        <v>6</v>
      </c>
    </row>
    <row r="14" s="22" customFormat="true" ht="25.6" customHeight="true" spans="1:6">
      <c r="A14" s="24" t="s">
        <v>1404</v>
      </c>
      <c r="B14" s="24" t="s">
        <v>1462</v>
      </c>
      <c r="C14" s="46" t="s">
        <v>1463</v>
      </c>
      <c r="D14" s="69"/>
      <c r="E14" s="69"/>
      <c r="F14" s="24">
        <v>7</v>
      </c>
    </row>
  </sheetData>
  <mergeCells count="1">
    <mergeCell ref="C5:E5"/>
  </mergeCells>
  <pageMargins left="0.751388888888889" right="0.751388888888889" top="1" bottom="1" header="0.5" footer="0.5"/>
  <pageSetup paperSize="9" scale="90" orientation="portrait" horizontalDpi="600"/>
  <headerFooter alignWithMargins="0">
    <oddFooter>&amp;C第 &amp;P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view="pageBreakPreview" zoomScaleNormal="100" zoomScaleSheetLayoutView="100" topLeftCell="C19" workbookViewId="0">
      <selection activeCell="D8" sqref="D8"/>
    </sheetView>
  </sheetViews>
  <sheetFormatPr defaultColWidth="10" defaultRowHeight="13.5" outlineLevelCol="7"/>
  <cols>
    <col min="1" max="2" width="9" style="22" hidden="true"/>
    <col min="3" max="3" width="38.8166666666667" style="22" customWidth="true"/>
    <col min="4" max="4" width="18.725" style="22" customWidth="true"/>
    <col min="5" max="5" width="28.9083333333333" style="54" customWidth="true"/>
    <col min="6" max="6" width="24.9666666666667" style="54" customWidth="true"/>
    <col min="7" max="7" width="12.6333333333333" style="22" hidden="true"/>
    <col min="8" max="8" width="10.3833333333333" style="22"/>
    <col min="9" max="16384" width="10" style="22"/>
  </cols>
  <sheetData>
    <row r="1" s="22" customFormat="true" ht="22.5" hidden="true" spans="1:6">
      <c r="A1" s="24">
        <v>0</v>
      </c>
      <c r="B1" s="24" t="s">
        <v>1464</v>
      </c>
      <c r="C1" s="24" t="s">
        <v>1379</v>
      </c>
      <c r="D1" s="24"/>
      <c r="E1" s="54"/>
      <c r="F1" s="54"/>
    </row>
    <row r="2" s="22" customFormat="true" ht="22.5" hidden="true" spans="1:6">
      <c r="A2" s="24">
        <v>0</v>
      </c>
      <c r="B2" s="24" t="s">
        <v>1381</v>
      </c>
      <c r="C2" s="24" t="s">
        <v>1417</v>
      </c>
      <c r="D2" s="24" t="s">
        <v>1382</v>
      </c>
      <c r="E2" s="24" t="s">
        <v>1418</v>
      </c>
      <c r="F2" s="24" t="s">
        <v>1383</v>
      </c>
    </row>
    <row r="3" s="22" customFormat="true" hidden="true" spans="1:7">
      <c r="A3" s="24">
        <v>0</v>
      </c>
      <c r="B3" s="24" t="s">
        <v>1419</v>
      </c>
      <c r="C3" s="24" t="s">
        <v>1420</v>
      </c>
      <c r="E3" s="24" t="s">
        <v>1465</v>
      </c>
      <c r="F3" s="24" t="s">
        <v>1466</v>
      </c>
      <c r="G3" s="24" t="s">
        <v>1423</v>
      </c>
    </row>
    <row r="4" s="22" customFormat="true" ht="14.3" customHeight="true" spans="1:6">
      <c r="A4" s="24">
        <v>0</v>
      </c>
      <c r="C4" s="26" t="s">
        <v>1467</v>
      </c>
      <c r="E4" s="54"/>
      <c r="F4" s="54"/>
    </row>
    <row r="5" s="22" customFormat="true" ht="28.6" customHeight="true" spans="1:6">
      <c r="A5" s="24">
        <v>0</v>
      </c>
      <c r="C5" s="28" t="s">
        <v>1468</v>
      </c>
      <c r="D5" s="28"/>
      <c r="E5" s="28"/>
      <c r="F5" s="28"/>
    </row>
    <row r="6" s="22" customFormat="true" ht="14.3" customHeight="true" spans="1:6">
      <c r="A6" s="24">
        <v>0</v>
      </c>
      <c r="E6" s="54"/>
      <c r="F6" s="30" t="s">
        <v>1318</v>
      </c>
    </row>
    <row r="7" s="22" customFormat="true" ht="21.85" customHeight="true" spans="1:6">
      <c r="A7" s="24">
        <v>0</v>
      </c>
      <c r="C7" s="45" t="s">
        <v>1426</v>
      </c>
      <c r="D7" s="45" t="s">
        <v>1469</v>
      </c>
      <c r="E7" s="58" t="s">
        <v>1470</v>
      </c>
      <c r="F7" s="58" t="s">
        <v>1471</v>
      </c>
    </row>
    <row r="8" s="22" customFormat="true" ht="19.9" customHeight="true" spans="1:7">
      <c r="A8" s="24" t="s">
        <v>1404</v>
      </c>
      <c r="B8" s="24" t="s">
        <v>1472</v>
      </c>
      <c r="C8" s="55" t="s">
        <v>1473</v>
      </c>
      <c r="D8" s="56" t="s">
        <v>1474</v>
      </c>
      <c r="E8" s="59">
        <f>SUM(E9+E11)</f>
        <v>1127400</v>
      </c>
      <c r="F8" s="59">
        <f>SUM(F9+F11)</f>
        <v>1127400</v>
      </c>
      <c r="G8" s="24">
        <v>1</v>
      </c>
    </row>
    <row r="9" s="22" customFormat="true" ht="19.9" customHeight="true" spans="1:7">
      <c r="A9" s="24" t="s">
        <v>1404</v>
      </c>
      <c r="B9" s="24" t="s">
        <v>1433</v>
      </c>
      <c r="C9" s="55" t="s">
        <v>1475</v>
      </c>
      <c r="D9" s="56" t="s">
        <v>1399</v>
      </c>
      <c r="E9" s="59">
        <v>121000</v>
      </c>
      <c r="F9" s="60">
        <v>121000</v>
      </c>
      <c r="G9" s="24">
        <v>2</v>
      </c>
    </row>
    <row r="10" s="22" customFormat="true" ht="22.6" customHeight="true" spans="1:7">
      <c r="A10" s="24" t="s">
        <v>1404</v>
      </c>
      <c r="B10" s="24" t="s">
        <v>1476</v>
      </c>
      <c r="C10" s="55" t="s">
        <v>1477</v>
      </c>
      <c r="D10" s="56" t="s">
        <v>1400</v>
      </c>
      <c r="E10" s="61">
        <v>71000</v>
      </c>
      <c r="F10" s="61">
        <v>71000</v>
      </c>
      <c r="G10" s="62"/>
    </row>
    <row r="11" s="22" customFormat="true" ht="19.9" customHeight="true" spans="1:7">
      <c r="A11" s="24" t="s">
        <v>1404</v>
      </c>
      <c r="B11" s="24" t="s">
        <v>1454</v>
      </c>
      <c r="C11" s="55" t="s">
        <v>1478</v>
      </c>
      <c r="D11" s="56" t="s">
        <v>1479</v>
      </c>
      <c r="E11" s="61">
        <v>1006400</v>
      </c>
      <c r="F11" s="60">
        <v>1006400</v>
      </c>
      <c r="G11" s="63"/>
    </row>
    <row r="12" s="22" customFormat="true" ht="22.6" customHeight="true" spans="1:7">
      <c r="A12" s="24" t="s">
        <v>1404</v>
      </c>
      <c r="B12" s="24" t="s">
        <v>1480</v>
      </c>
      <c r="C12" s="55" t="s">
        <v>1477</v>
      </c>
      <c r="D12" s="56" t="s">
        <v>1402</v>
      </c>
      <c r="E12" s="61">
        <v>220000</v>
      </c>
      <c r="F12" s="60">
        <v>220000</v>
      </c>
      <c r="G12" s="62"/>
    </row>
    <row r="13" s="22" customFormat="true" ht="19.9" customHeight="true" spans="1:7">
      <c r="A13" s="24" t="s">
        <v>1404</v>
      </c>
      <c r="B13" s="24" t="s">
        <v>1481</v>
      </c>
      <c r="C13" s="55" t="s">
        <v>1482</v>
      </c>
      <c r="D13" s="56" t="s">
        <v>1483</v>
      </c>
      <c r="E13" s="59">
        <f>SUM(E14:E15)</f>
        <v>314865</v>
      </c>
      <c r="F13" s="59">
        <f>SUM(F14:F15)</f>
        <v>314865</v>
      </c>
      <c r="G13" s="24">
        <v>6</v>
      </c>
    </row>
    <row r="14" s="22" customFormat="true" ht="19.9" customHeight="true" spans="1:7">
      <c r="A14" s="24" t="s">
        <v>1404</v>
      </c>
      <c r="B14" s="24" t="s">
        <v>1439</v>
      </c>
      <c r="C14" s="55" t="s">
        <v>1475</v>
      </c>
      <c r="D14" s="56" t="s">
        <v>1484</v>
      </c>
      <c r="E14" s="60">
        <v>71400</v>
      </c>
      <c r="F14" s="60">
        <v>71400</v>
      </c>
      <c r="G14" s="24">
        <v>7</v>
      </c>
    </row>
    <row r="15" s="22" customFormat="true" ht="19.9" customHeight="true" spans="1:7">
      <c r="A15" s="24" t="s">
        <v>1404</v>
      </c>
      <c r="B15" s="24" t="s">
        <v>1456</v>
      </c>
      <c r="C15" s="55" t="s">
        <v>1478</v>
      </c>
      <c r="D15" s="56" t="s">
        <v>1485</v>
      </c>
      <c r="E15" s="61">
        <v>243465</v>
      </c>
      <c r="F15" s="61">
        <v>243465</v>
      </c>
      <c r="G15" s="64"/>
    </row>
    <row r="16" s="22" customFormat="true" ht="19.9" customHeight="true" spans="1:7">
      <c r="A16" s="24" t="s">
        <v>1404</v>
      </c>
      <c r="B16" s="24" t="s">
        <v>1486</v>
      </c>
      <c r="C16" s="55" t="s">
        <v>1487</v>
      </c>
      <c r="D16" s="56" t="s">
        <v>1488</v>
      </c>
      <c r="E16" s="59">
        <f>SUM(E17:E18)</f>
        <v>176847.79</v>
      </c>
      <c r="F16" s="59">
        <f>SUM(F17:F18)</f>
        <v>167644.49</v>
      </c>
      <c r="G16" s="24">
        <v>9</v>
      </c>
    </row>
    <row r="17" s="22" customFormat="true" ht="19.9" customHeight="true" spans="1:7">
      <c r="A17" s="24" t="s">
        <v>1404</v>
      </c>
      <c r="B17" s="24" t="s">
        <v>1489</v>
      </c>
      <c r="C17" s="55" t="s">
        <v>1475</v>
      </c>
      <c r="D17" s="56" t="s">
        <v>1490</v>
      </c>
      <c r="E17" s="61">
        <v>50536.13</v>
      </c>
      <c r="F17" s="61">
        <v>48562.28</v>
      </c>
      <c r="G17" s="62"/>
    </row>
    <row r="18" s="22" customFormat="true" ht="19.9" customHeight="true" spans="1:8">
      <c r="A18" s="24" t="s">
        <v>1404</v>
      </c>
      <c r="B18" s="24" t="s">
        <v>1491</v>
      </c>
      <c r="C18" s="55" t="s">
        <v>1478</v>
      </c>
      <c r="D18" s="56" t="s">
        <v>1492</v>
      </c>
      <c r="E18" s="61">
        <v>126311.66</v>
      </c>
      <c r="F18" s="61">
        <v>119082.21</v>
      </c>
      <c r="G18" s="62"/>
      <c r="H18" s="65"/>
    </row>
    <row r="19" s="22" customFormat="true" ht="19.9" customHeight="true" spans="1:7">
      <c r="A19" s="24" t="s">
        <v>1404</v>
      </c>
      <c r="B19" s="24" t="s">
        <v>1493</v>
      </c>
      <c r="C19" s="55" t="s">
        <v>1494</v>
      </c>
      <c r="D19" s="56" t="s">
        <v>1495</v>
      </c>
      <c r="E19" s="59">
        <f>SUM(E20+E23)</f>
        <v>535573</v>
      </c>
      <c r="F19" s="59">
        <f>SUM(F20+F23)</f>
        <v>535573</v>
      </c>
      <c r="G19" s="24">
        <v>12</v>
      </c>
    </row>
    <row r="20" s="22" customFormat="true" ht="19.9" customHeight="true" spans="1:7">
      <c r="A20" s="24" t="s">
        <v>1404</v>
      </c>
      <c r="B20" s="24" t="s">
        <v>1496</v>
      </c>
      <c r="C20" s="55" t="s">
        <v>1475</v>
      </c>
      <c r="D20" s="56" t="s">
        <v>1497</v>
      </c>
      <c r="E20" s="59">
        <v>233031</v>
      </c>
      <c r="F20" s="59">
        <v>233031</v>
      </c>
      <c r="G20" s="24">
        <v>13</v>
      </c>
    </row>
    <row r="21" s="22" customFormat="true" ht="19.9" customHeight="true" spans="1:7">
      <c r="A21" s="24" t="s">
        <v>1404</v>
      </c>
      <c r="B21" s="24" t="s">
        <v>1498</v>
      </c>
      <c r="C21" s="55" t="s">
        <v>1499</v>
      </c>
      <c r="D21" s="47"/>
      <c r="E21" s="66">
        <v>232780</v>
      </c>
      <c r="F21" s="66">
        <v>232780</v>
      </c>
      <c r="G21" s="24">
        <v>14</v>
      </c>
    </row>
    <row r="22" s="22" customFormat="true" ht="22.6" customHeight="true" spans="1:7">
      <c r="A22" s="24" t="s">
        <v>1404</v>
      </c>
      <c r="B22" s="24" t="s">
        <v>1500</v>
      </c>
      <c r="C22" s="55" t="s">
        <v>1501</v>
      </c>
      <c r="D22" s="47" t="s">
        <v>1502</v>
      </c>
      <c r="E22" s="59">
        <f>SUM(E20-E21)</f>
        <v>251</v>
      </c>
      <c r="F22" s="59">
        <v>400</v>
      </c>
      <c r="G22" s="24">
        <v>15</v>
      </c>
    </row>
    <row r="23" s="22" customFormat="true" ht="19.9" customHeight="true" spans="1:7">
      <c r="A23" s="24" t="s">
        <v>1404</v>
      </c>
      <c r="B23" s="24" t="s">
        <v>1503</v>
      </c>
      <c r="C23" s="55" t="s">
        <v>1478</v>
      </c>
      <c r="D23" s="47" t="s">
        <v>1504</v>
      </c>
      <c r="E23" s="60">
        <v>302542</v>
      </c>
      <c r="F23" s="60">
        <v>302542</v>
      </c>
      <c r="G23" s="24">
        <v>16</v>
      </c>
    </row>
    <row r="24" s="22" customFormat="true" ht="19.9" customHeight="true" spans="1:7">
      <c r="A24" s="24" t="s">
        <v>1404</v>
      </c>
      <c r="B24" s="24" t="s">
        <v>1505</v>
      </c>
      <c r="C24" s="55" t="s">
        <v>1499</v>
      </c>
      <c r="D24" s="47"/>
      <c r="E24" s="59">
        <v>249000</v>
      </c>
      <c r="F24" s="59">
        <v>249000</v>
      </c>
      <c r="G24" s="24">
        <v>17</v>
      </c>
    </row>
    <row r="25" s="22" customFormat="true" ht="22.6" customHeight="true" spans="1:7">
      <c r="A25" s="24" t="s">
        <v>1404</v>
      </c>
      <c r="B25" s="24" t="s">
        <v>1506</v>
      </c>
      <c r="C25" s="55" t="s">
        <v>1507</v>
      </c>
      <c r="D25" s="47" t="s">
        <v>1508</v>
      </c>
      <c r="E25" s="59">
        <f>E23-E24</f>
        <v>53542</v>
      </c>
      <c r="F25" s="59">
        <f>F23-F24</f>
        <v>53542</v>
      </c>
      <c r="G25" s="24">
        <v>18</v>
      </c>
    </row>
    <row r="26" s="22" customFormat="true" ht="19.9" customHeight="true" spans="1:7">
      <c r="A26" s="24" t="s">
        <v>1404</v>
      </c>
      <c r="B26" s="24" t="s">
        <v>1509</v>
      </c>
      <c r="C26" s="55" t="s">
        <v>1510</v>
      </c>
      <c r="D26" s="47" t="s">
        <v>1511</v>
      </c>
      <c r="E26" s="67">
        <f>SUM(E27:E28)</f>
        <v>209000</v>
      </c>
      <c r="F26" s="67">
        <f>SUM(F27:F28)</f>
        <v>209000</v>
      </c>
      <c r="G26" s="24">
        <v>19</v>
      </c>
    </row>
    <row r="27" s="22" customFormat="true" ht="19.9" customHeight="true" spans="1:7">
      <c r="A27" s="24" t="s">
        <v>1404</v>
      </c>
      <c r="B27" s="24" t="s">
        <v>1512</v>
      </c>
      <c r="C27" s="55" t="s">
        <v>1475</v>
      </c>
      <c r="D27" s="56" t="s">
        <v>1513</v>
      </c>
      <c r="E27" s="61">
        <v>53000</v>
      </c>
      <c r="F27" s="60">
        <v>53000</v>
      </c>
      <c r="G27" s="24">
        <v>20</v>
      </c>
    </row>
    <row r="28" s="22" customFormat="true" ht="19.9" customHeight="true" spans="1:7">
      <c r="A28" s="24" t="s">
        <v>1404</v>
      </c>
      <c r="B28" s="24" t="s">
        <v>1514</v>
      </c>
      <c r="C28" s="55" t="s">
        <v>1478</v>
      </c>
      <c r="D28" s="56" t="s">
        <v>1515</v>
      </c>
      <c r="E28" s="61">
        <v>156000</v>
      </c>
      <c r="F28" s="61">
        <v>156000</v>
      </c>
      <c r="G28" s="62"/>
    </row>
    <row r="29" s="22" customFormat="true" ht="14.3" customHeight="true" spans="1:7">
      <c r="A29" s="24">
        <v>0</v>
      </c>
      <c r="C29" s="57" t="s">
        <v>1516</v>
      </c>
      <c r="D29" s="57"/>
      <c r="E29" s="68"/>
      <c r="F29" s="68"/>
      <c r="G29" s="24"/>
    </row>
    <row r="30" s="22" customFormat="true" ht="14.3" customHeight="true" spans="1:7">
      <c r="A30" s="24">
        <v>0</v>
      </c>
      <c r="C30" s="57" t="s">
        <v>1517</v>
      </c>
      <c r="D30" s="57"/>
      <c r="E30" s="57"/>
      <c r="F30" s="57"/>
      <c r="G30" s="24"/>
    </row>
    <row r="31" s="22" customFormat="true" ht="14.3" customHeight="true" spans="5:7">
      <c r="E31" s="54"/>
      <c r="F31" s="54"/>
      <c r="G31" s="24"/>
    </row>
  </sheetData>
  <mergeCells count="3">
    <mergeCell ref="C5:F5"/>
    <mergeCell ref="C29:F29"/>
    <mergeCell ref="C30:F30"/>
  </mergeCells>
  <pageMargins left="0.751388888888889" right="0.751388888888889" top="1" bottom="1" header="0.5" footer="0.5"/>
  <pageSetup paperSize="9" scale="79" orientation="portrait" horizontalDpi="600"/>
  <headerFooter alignWithMargins="0">
    <oddFooter>&amp;C第 &amp;P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view="pageBreakPreview" zoomScaleNormal="100" zoomScaleSheetLayoutView="100" topLeftCell="C4" workbookViewId="0">
      <selection activeCell="C12" sqref="C12"/>
    </sheetView>
  </sheetViews>
  <sheetFormatPr defaultColWidth="10" defaultRowHeight="14.25" outlineLevelCol="7"/>
  <cols>
    <col min="1" max="2" width="9" style="22" hidden="true"/>
    <col min="3" max="3" width="42.475" style="22" customWidth="true"/>
    <col min="4" max="4" width="18.45" style="22" customWidth="true"/>
    <col min="5" max="6" width="20.7583333333333" style="44" customWidth="true"/>
    <col min="7" max="7" width="19.1333333333333" style="44" customWidth="true"/>
    <col min="8" max="8" width="9" style="22" hidden="true"/>
    <col min="9" max="9" width="9.76666666666667" style="22" customWidth="true"/>
    <col min="10" max="16384" width="10" style="22"/>
  </cols>
  <sheetData>
    <row r="1" s="22" customFormat="true" ht="22.5" hidden="true" spans="1:7">
      <c r="A1" s="24">
        <v>0</v>
      </c>
      <c r="B1" s="24" t="s">
        <v>1518</v>
      </c>
      <c r="C1" s="24" t="s">
        <v>1379</v>
      </c>
      <c r="D1" s="24" t="s">
        <v>1519</v>
      </c>
      <c r="E1" s="44"/>
      <c r="F1" s="44"/>
      <c r="G1" s="44"/>
    </row>
    <row r="2" s="22" customFormat="true" ht="22.5" hidden="true" spans="1:7">
      <c r="A2" s="24">
        <v>0</v>
      </c>
      <c r="B2" s="24" t="s">
        <v>1381</v>
      </c>
      <c r="C2" s="24" t="s">
        <v>1417</v>
      </c>
      <c r="D2" s="24" t="s">
        <v>1382</v>
      </c>
      <c r="E2" s="48" t="s">
        <v>1418</v>
      </c>
      <c r="F2" s="48" t="s">
        <v>1520</v>
      </c>
      <c r="G2" s="44"/>
    </row>
    <row r="3" s="22" customFormat="true" hidden="true" spans="1:8">
      <c r="A3" s="24">
        <v>0</v>
      </c>
      <c r="B3" s="24" t="s">
        <v>1419</v>
      </c>
      <c r="C3" s="24" t="s">
        <v>1420</v>
      </c>
      <c r="E3" s="48" t="s">
        <v>1465</v>
      </c>
      <c r="F3" s="48" t="s">
        <v>1466</v>
      </c>
      <c r="G3" s="48" t="s">
        <v>1521</v>
      </c>
      <c r="H3" s="24" t="s">
        <v>1423</v>
      </c>
    </row>
    <row r="4" s="22" customFormat="true" ht="14.3" customHeight="true" spans="1:7">
      <c r="A4" s="24">
        <v>0</v>
      </c>
      <c r="C4" s="26" t="s">
        <v>1522</v>
      </c>
      <c r="E4" s="44"/>
      <c r="F4" s="44"/>
      <c r="G4" s="44"/>
    </row>
    <row r="5" s="22" customFormat="true" ht="18.8" customHeight="true" spans="1:7">
      <c r="A5" s="24">
        <v>0</v>
      </c>
      <c r="C5" s="28" t="s">
        <v>1523</v>
      </c>
      <c r="D5" s="28"/>
      <c r="E5" s="49"/>
      <c r="F5" s="49"/>
      <c r="G5" s="44"/>
    </row>
    <row r="6" s="22" customFormat="true" ht="14.3" customHeight="true" spans="1:7">
      <c r="A6" s="24">
        <v>0</v>
      </c>
      <c r="C6" s="30" t="s">
        <v>1318</v>
      </c>
      <c r="D6" s="30"/>
      <c r="E6" s="50"/>
      <c r="F6" s="50"/>
      <c r="G6" s="50"/>
    </row>
    <row r="7" s="22" customFormat="true" ht="14.3" customHeight="true" spans="1:7">
      <c r="A7" s="24">
        <v>0</v>
      </c>
      <c r="C7" s="45" t="s">
        <v>4</v>
      </c>
      <c r="D7" s="45" t="s">
        <v>1397</v>
      </c>
      <c r="E7" s="51" t="s">
        <v>1470</v>
      </c>
      <c r="F7" s="51" t="s">
        <v>1471</v>
      </c>
      <c r="G7" s="51" t="s">
        <v>1524</v>
      </c>
    </row>
    <row r="8" s="22" customFormat="true" ht="19.9" customHeight="true" spans="1:8">
      <c r="A8" s="24" t="s">
        <v>1404</v>
      </c>
      <c r="B8" s="24" t="s">
        <v>1525</v>
      </c>
      <c r="C8" s="46" t="s">
        <v>1526</v>
      </c>
      <c r="D8" s="47" t="s">
        <v>1398</v>
      </c>
      <c r="E8" s="52">
        <f t="shared" ref="E8:G8" si="0">SUM(E9:E10)</f>
        <v>5973853</v>
      </c>
      <c r="F8" s="52">
        <f t="shared" si="0"/>
        <v>5534626</v>
      </c>
      <c r="G8" s="52">
        <f t="shared" si="0"/>
        <v>439227</v>
      </c>
      <c r="H8" s="24">
        <v>1</v>
      </c>
    </row>
    <row r="9" s="22" customFormat="true" ht="19.9" customHeight="true" spans="1:8">
      <c r="A9" s="24" t="s">
        <v>1404</v>
      </c>
      <c r="B9" s="24" t="s">
        <v>1527</v>
      </c>
      <c r="C9" s="46" t="s">
        <v>1528</v>
      </c>
      <c r="D9" s="47" t="s">
        <v>1399</v>
      </c>
      <c r="E9" s="53">
        <v>1534655</v>
      </c>
      <c r="F9" s="53">
        <v>1456451.3</v>
      </c>
      <c r="G9" s="52">
        <v>78203.7</v>
      </c>
      <c r="H9" s="24">
        <v>2</v>
      </c>
    </row>
    <row r="10" s="22" customFormat="true" ht="19.9" customHeight="true" spans="1:8">
      <c r="A10" s="24" t="s">
        <v>1404</v>
      </c>
      <c r="B10" s="24" t="s">
        <v>1529</v>
      </c>
      <c r="C10" s="46" t="s">
        <v>1530</v>
      </c>
      <c r="D10" s="47" t="s">
        <v>1400</v>
      </c>
      <c r="E10" s="53">
        <v>4439198</v>
      </c>
      <c r="F10" s="53">
        <v>4078174.7</v>
      </c>
      <c r="G10" s="52">
        <v>361023.3</v>
      </c>
      <c r="H10" s="24">
        <v>3</v>
      </c>
    </row>
    <row r="11" s="22" customFormat="true" ht="19.9" customHeight="true" spans="1:8">
      <c r="A11" s="24" t="s">
        <v>1404</v>
      </c>
      <c r="B11" s="24" t="s">
        <v>1531</v>
      </c>
      <c r="C11" s="46" t="s">
        <v>1532</v>
      </c>
      <c r="D11" s="47" t="s">
        <v>1401</v>
      </c>
      <c r="E11" s="52"/>
      <c r="F11" s="52"/>
      <c r="G11" s="52"/>
      <c r="H11" s="24">
        <v>4</v>
      </c>
    </row>
    <row r="12" s="22" customFormat="true" ht="19.9" customHeight="true" spans="1:8">
      <c r="A12" s="24" t="s">
        <v>1404</v>
      </c>
      <c r="B12" s="24" t="s">
        <v>1533</v>
      </c>
      <c r="C12" s="46" t="s">
        <v>1528</v>
      </c>
      <c r="D12" s="47" t="s">
        <v>1402</v>
      </c>
      <c r="E12" s="52"/>
      <c r="F12" s="52"/>
      <c r="G12" s="52"/>
      <c r="H12" s="24">
        <v>5</v>
      </c>
    </row>
    <row r="13" s="22" customFormat="true" ht="19.9" customHeight="true" spans="1:8">
      <c r="A13" s="24" t="s">
        <v>1404</v>
      </c>
      <c r="B13" s="24" t="s">
        <v>1534</v>
      </c>
      <c r="C13" s="46" t="s">
        <v>1530</v>
      </c>
      <c r="D13" s="47" t="s">
        <v>1403</v>
      </c>
      <c r="E13" s="52"/>
      <c r="F13" s="52"/>
      <c r="G13" s="52"/>
      <c r="H13" s="24">
        <v>6</v>
      </c>
    </row>
    <row r="14" s="22" customFormat="true" ht="14.2" customHeight="true" spans="1:7">
      <c r="A14" s="24">
        <v>0</v>
      </c>
      <c r="C14" s="24" t="s">
        <v>1535</v>
      </c>
      <c r="D14" s="24"/>
      <c r="E14" s="48"/>
      <c r="F14" s="48"/>
      <c r="G14" s="48"/>
    </row>
  </sheetData>
  <mergeCells count="3">
    <mergeCell ref="C5:F5"/>
    <mergeCell ref="C6:G6"/>
    <mergeCell ref="C14:G14"/>
  </mergeCells>
  <pageMargins left="0.751388888888889" right="0.751388888888889" top="1" bottom="1" header="0.5" footer="0.5"/>
  <pageSetup paperSize="9" scale="72" orientation="portrait" horizontalDpi="600"/>
  <headerFooter alignWithMargins="0">
    <oddFooter>&amp;C第 &amp;P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7"/>
  <sheetViews>
    <sheetView view="pageBreakPreview" zoomScaleNormal="100" zoomScaleSheetLayoutView="100" topLeftCell="B73" workbookViewId="0">
      <selection activeCell="E85" sqref="E85"/>
    </sheetView>
  </sheetViews>
  <sheetFormatPr defaultColWidth="10" defaultRowHeight="13.5"/>
  <cols>
    <col min="1" max="1" width="9" style="22" hidden="true"/>
    <col min="2" max="2" width="10.3166666666667" style="22" customWidth="true"/>
    <col min="3" max="3" width="27.25" style="22" customWidth="true"/>
    <col min="4" max="4" width="27.8833333333333" style="23" customWidth="true"/>
    <col min="5" max="5" width="21.3833333333333" style="22" customWidth="true"/>
    <col min="6" max="6" width="23.6333333333333" style="22" customWidth="true"/>
    <col min="7" max="7" width="16.3833333333333" style="22" customWidth="true"/>
    <col min="8" max="9" width="9" style="22" hidden="true"/>
    <col min="10" max="10" width="9.76666666666667" style="22" customWidth="true"/>
    <col min="11" max="16384" width="10" style="22"/>
  </cols>
  <sheetData>
    <row r="1" s="22" customFormat="true" ht="22.5" hidden="true" spans="1:6">
      <c r="A1" s="24">
        <v>0</v>
      </c>
      <c r="B1" s="24" t="s">
        <v>1536</v>
      </c>
      <c r="C1" s="24"/>
      <c r="D1" s="23"/>
      <c r="F1" s="24" t="s">
        <v>1537</v>
      </c>
    </row>
    <row r="2" s="22" customFormat="true" ht="22.5" hidden="true" spans="1:8">
      <c r="A2" s="24">
        <v>0</v>
      </c>
      <c r="B2" s="24" t="s">
        <v>1381</v>
      </c>
      <c r="C2" s="24"/>
      <c r="D2" s="25" t="s">
        <v>1538</v>
      </c>
      <c r="E2" s="24"/>
      <c r="F2" s="24" t="s">
        <v>1539</v>
      </c>
      <c r="G2" s="24" t="s">
        <v>1540</v>
      </c>
      <c r="H2" s="24" t="s">
        <v>1541</v>
      </c>
    </row>
    <row r="3" s="22" customFormat="true" hidden="true" spans="1:9">
      <c r="A3" s="24">
        <v>0</v>
      </c>
      <c r="B3" s="24" t="s">
        <v>1423</v>
      </c>
      <c r="C3" s="24"/>
      <c r="D3" s="25" t="s">
        <v>1542</v>
      </c>
      <c r="E3" s="24"/>
      <c r="F3" s="24" t="s">
        <v>1543</v>
      </c>
      <c r="G3" s="24" t="s">
        <v>1544</v>
      </c>
      <c r="H3" s="24" t="s">
        <v>1545</v>
      </c>
      <c r="I3" s="24" t="s">
        <v>1546</v>
      </c>
    </row>
    <row r="4" s="22" customFormat="true" ht="14.3" customHeight="true" spans="1:4">
      <c r="A4" s="24">
        <v>0</v>
      </c>
      <c r="B4" s="26" t="s">
        <v>1547</v>
      </c>
      <c r="C4" s="27"/>
      <c r="D4" s="23"/>
    </row>
    <row r="5" s="22" customFormat="true" ht="28.6" customHeight="true" spans="1:7">
      <c r="A5" s="24">
        <v>0</v>
      </c>
      <c r="B5" s="28" t="s">
        <v>1548</v>
      </c>
      <c r="C5" s="28"/>
      <c r="D5" s="29"/>
      <c r="E5" s="28"/>
      <c r="F5" s="28"/>
      <c r="G5" s="28"/>
    </row>
    <row r="6" s="22" customFormat="true" ht="14.3" customHeight="true" spans="1:7">
      <c r="A6" s="24">
        <v>0</v>
      </c>
      <c r="B6" s="30" t="s">
        <v>1318</v>
      </c>
      <c r="C6" s="30"/>
      <c r="D6" s="25"/>
      <c r="E6" s="30"/>
      <c r="F6" s="30"/>
      <c r="G6" s="30"/>
    </row>
    <row r="7" s="22" customFormat="true" ht="24.1" customHeight="true" spans="1:7">
      <c r="A7" s="24">
        <v>0</v>
      </c>
      <c r="B7" s="31" t="s">
        <v>1549</v>
      </c>
      <c r="C7" s="31" t="s">
        <v>1550</v>
      </c>
      <c r="D7" s="32" t="s">
        <v>1551</v>
      </c>
      <c r="E7" s="31" t="s">
        <v>1552</v>
      </c>
      <c r="F7" s="31" t="s">
        <v>1553</v>
      </c>
      <c r="G7" s="37" t="s">
        <v>1554</v>
      </c>
    </row>
    <row r="8" s="22" customFormat="true" ht="27" spans="1:9">
      <c r="A8" s="24" t="s">
        <v>1404</v>
      </c>
      <c r="B8" s="33">
        <v>1</v>
      </c>
      <c r="C8" s="34" t="s">
        <v>1555</v>
      </c>
      <c r="D8" s="35" t="s">
        <v>1556</v>
      </c>
      <c r="E8" s="38" t="s">
        <v>1557</v>
      </c>
      <c r="F8" s="33" t="s">
        <v>1558</v>
      </c>
      <c r="G8" s="39">
        <v>10000</v>
      </c>
      <c r="H8" s="24"/>
      <c r="I8" s="24"/>
    </row>
    <row r="9" s="22" customFormat="true" ht="27" spans="1:9">
      <c r="A9" s="24" t="s">
        <v>1404</v>
      </c>
      <c r="B9" s="33">
        <v>2</v>
      </c>
      <c r="C9" s="34" t="s">
        <v>1559</v>
      </c>
      <c r="D9" s="35" t="s">
        <v>1560</v>
      </c>
      <c r="E9" s="38" t="s">
        <v>1561</v>
      </c>
      <c r="F9" s="33" t="s">
        <v>1562</v>
      </c>
      <c r="G9" s="39">
        <v>50000</v>
      </c>
      <c r="H9" s="24"/>
      <c r="I9" s="24"/>
    </row>
    <row r="10" s="22" customFormat="true" ht="27" spans="1:9">
      <c r="A10" s="24"/>
      <c r="B10" s="33">
        <v>3</v>
      </c>
      <c r="C10" s="34" t="s">
        <v>1563</v>
      </c>
      <c r="D10" s="35" t="s">
        <v>1560</v>
      </c>
      <c r="E10" s="38" t="s">
        <v>1564</v>
      </c>
      <c r="F10" s="33" t="s">
        <v>1562</v>
      </c>
      <c r="G10" s="39">
        <v>50000</v>
      </c>
      <c r="H10" s="24"/>
      <c r="I10" s="24"/>
    </row>
    <row r="11" s="22" customFormat="true" ht="27" spans="1:9">
      <c r="A11" s="24"/>
      <c r="B11" s="33">
        <v>4</v>
      </c>
      <c r="C11" s="34" t="s">
        <v>1565</v>
      </c>
      <c r="D11" s="35" t="s">
        <v>1560</v>
      </c>
      <c r="E11" s="38" t="s">
        <v>1564</v>
      </c>
      <c r="F11" s="33" t="s">
        <v>1562</v>
      </c>
      <c r="G11" s="39">
        <v>30000</v>
      </c>
      <c r="H11" s="24"/>
      <c r="I11" s="24"/>
    </row>
    <row r="12" s="22" customFormat="true" ht="27" spans="1:9">
      <c r="A12" s="24"/>
      <c r="B12" s="33">
        <v>5</v>
      </c>
      <c r="C12" s="34" t="s">
        <v>1566</v>
      </c>
      <c r="D12" s="35" t="s">
        <v>1560</v>
      </c>
      <c r="E12" s="38" t="s">
        <v>1564</v>
      </c>
      <c r="F12" s="33" t="s">
        <v>1562</v>
      </c>
      <c r="G12" s="39">
        <v>30000</v>
      </c>
      <c r="H12" s="24"/>
      <c r="I12" s="24"/>
    </row>
    <row r="13" s="22" customFormat="true" ht="27" spans="1:9">
      <c r="A13" s="24"/>
      <c r="B13" s="33">
        <v>6</v>
      </c>
      <c r="C13" s="34" t="s">
        <v>1567</v>
      </c>
      <c r="D13" s="35" t="s">
        <v>1560</v>
      </c>
      <c r="E13" s="38" t="s">
        <v>1564</v>
      </c>
      <c r="F13" s="33" t="s">
        <v>1562</v>
      </c>
      <c r="G13" s="39">
        <v>24000</v>
      </c>
      <c r="H13" s="24"/>
      <c r="I13" s="24"/>
    </row>
    <row r="14" s="22" customFormat="true" ht="27" spans="1:9">
      <c r="A14" s="24"/>
      <c r="B14" s="33">
        <v>7</v>
      </c>
      <c r="C14" s="34" t="s">
        <v>1568</v>
      </c>
      <c r="D14" s="35" t="s">
        <v>1560</v>
      </c>
      <c r="E14" s="38" t="s">
        <v>1564</v>
      </c>
      <c r="F14" s="33" t="s">
        <v>1562</v>
      </c>
      <c r="G14" s="39">
        <v>18000</v>
      </c>
      <c r="H14" s="24"/>
      <c r="I14" s="24"/>
    </row>
    <row r="15" s="22" customFormat="true" ht="27" spans="1:9">
      <c r="A15" s="24"/>
      <c r="B15" s="33">
        <v>8</v>
      </c>
      <c r="C15" s="34" t="s">
        <v>1569</v>
      </c>
      <c r="D15" s="35" t="s">
        <v>1560</v>
      </c>
      <c r="E15" s="38" t="s">
        <v>1564</v>
      </c>
      <c r="F15" s="33" t="s">
        <v>1562</v>
      </c>
      <c r="G15" s="39">
        <v>18000</v>
      </c>
      <c r="H15" s="24"/>
      <c r="I15" s="24"/>
    </row>
    <row r="16" s="22" customFormat="true" ht="27" spans="1:9">
      <c r="A16" s="24"/>
      <c r="B16" s="33">
        <v>9</v>
      </c>
      <c r="C16" s="34" t="s">
        <v>1570</v>
      </c>
      <c r="D16" s="35" t="s">
        <v>1560</v>
      </c>
      <c r="E16" s="38" t="s">
        <v>1564</v>
      </c>
      <c r="F16" s="33" t="s">
        <v>1562</v>
      </c>
      <c r="G16" s="39">
        <v>18000</v>
      </c>
      <c r="H16" s="24"/>
      <c r="I16" s="24"/>
    </row>
    <row r="17" s="22" customFormat="true" ht="27" spans="1:9">
      <c r="A17" s="24"/>
      <c r="B17" s="33">
        <v>10</v>
      </c>
      <c r="C17" s="34" t="s">
        <v>1571</v>
      </c>
      <c r="D17" s="35" t="s">
        <v>1560</v>
      </c>
      <c r="E17" s="38" t="s">
        <v>1561</v>
      </c>
      <c r="F17" s="33" t="s">
        <v>1562</v>
      </c>
      <c r="G17" s="39">
        <v>15000</v>
      </c>
      <c r="H17" s="24"/>
      <c r="I17" s="24"/>
    </row>
    <row r="18" s="22" customFormat="true" ht="27" spans="1:9">
      <c r="A18" s="24"/>
      <c r="B18" s="33">
        <v>11</v>
      </c>
      <c r="C18" s="34" t="s">
        <v>1572</v>
      </c>
      <c r="D18" s="35" t="s">
        <v>1560</v>
      </c>
      <c r="E18" s="38" t="s">
        <v>1564</v>
      </c>
      <c r="F18" s="33" t="s">
        <v>1562</v>
      </c>
      <c r="G18" s="39">
        <v>15000</v>
      </c>
      <c r="H18" s="24"/>
      <c r="I18" s="24"/>
    </row>
    <row r="19" s="22" customFormat="true" ht="27" spans="1:9">
      <c r="A19" s="24"/>
      <c r="B19" s="33">
        <v>12</v>
      </c>
      <c r="C19" s="34" t="s">
        <v>1573</v>
      </c>
      <c r="D19" s="35" t="s">
        <v>1560</v>
      </c>
      <c r="E19" s="38" t="s">
        <v>1564</v>
      </c>
      <c r="F19" s="33" t="s">
        <v>1562</v>
      </c>
      <c r="G19" s="39">
        <v>15000</v>
      </c>
      <c r="H19" s="24"/>
      <c r="I19" s="24"/>
    </row>
    <row r="20" s="22" customFormat="true" ht="27" spans="1:9">
      <c r="A20" s="24"/>
      <c r="B20" s="33">
        <v>13</v>
      </c>
      <c r="C20" s="34" t="s">
        <v>1574</v>
      </c>
      <c r="D20" s="35" t="s">
        <v>1560</v>
      </c>
      <c r="E20" s="38" t="s">
        <v>1564</v>
      </c>
      <c r="F20" s="33" t="s">
        <v>1562</v>
      </c>
      <c r="G20" s="39">
        <v>14000</v>
      </c>
      <c r="H20" s="24"/>
      <c r="I20" s="24"/>
    </row>
    <row r="21" s="22" customFormat="true" ht="27" spans="1:9">
      <c r="A21" s="24"/>
      <c r="B21" s="33">
        <v>14</v>
      </c>
      <c r="C21" s="34" t="s">
        <v>1575</v>
      </c>
      <c r="D21" s="35" t="s">
        <v>1560</v>
      </c>
      <c r="E21" s="38" t="s">
        <v>1564</v>
      </c>
      <c r="F21" s="33" t="s">
        <v>1562</v>
      </c>
      <c r="G21" s="39">
        <v>13000</v>
      </c>
      <c r="H21" s="24"/>
      <c r="I21" s="24"/>
    </row>
    <row r="22" s="22" customFormat="true" ht="27" spans="1:9">
      <c r="A22" s="24"/>
      <c r="B22" s="33">
        <v>15</v>
      </c>
      <c r="C22" s="34" t="s">
        <v>1576</v>
      </c>
      <c r="D22" s="35" t="s">
        <v>1560</v>
      </c>
      <c r="E22" s="38" t="s">
        <v>1564</v>
      </c>
      <c r="F22" s="33" t="s">
        <v>1562</v>
      </c>
      <c r="G22" s="39">
        <v>12000</v>
      </c>
      <c r="H22" s="24"/>
      <c r="I22" s="24"/>
    </row>
    <row r="23" s="22" customFormat="true" ht="27" spans="1:9">
      <c r="A23" s="24"/>
      <c r="B23" s="33">
        <v>16</v>
      </c>
      <c r="C23" s="34" t="s">
        <v>1577</v>
      </c>
      <c r="D23" s="35" t="s">
        <v>1560</v>
      </c>
      <c r="E23" s="38" t="s">
        <v>1564</v>
      </c>
      <c r="F23" s="33" t="s">
        <v>1562</v>
      </c>
      <c r="G23" s="39">
        <v>12000</v>
      </c>
      <c r="H23" s="24"/>
      <c r="I23" s="24"/>
    </row>
    <row r="24" s="22" customFormat="true" ht="27" spans="1:9">
      <c r="A24" s="24"/>
      <c r="B24" s="33">
        <v>17</v>
      </c>
      <c r="C24" s="34" t="s">
        <v>1578</v>
      </c>
      <c r="D24" s="35" t="s">
        <v>1560</v>
      </c>
      <c r="E24" s="38" t="s">
        <v>1564</v>
      </c>
      <c r="F24" s="33" t="s">
        <v>1562</v>
      </c>
      <c r="G24" s="39">
        <v>12000</v>
      </c>
      <c r="H24" s="24"/>
      <c r="I24" s="24"/>
    </row>
    <row r="25" s="22" customFormat="true" ht="27" spans="1:9">
      <c r="A25" s="24"/>
      <c r="B25" s="33">
        <v>18</v>
      </c>
      <c r="C25" s="34" t="s">
        <v>1579</v>
      </c>
      <c r="D25" s="35" t="s">
        <v>1560</v>
      </c>
      <c r="E25" s="38" t="s">
        <v>1564</v>
      </c>
      <c r="F25" s="33" t="s">
        <v>1562</v>
      </c>
      <c r="G25" s="39">
        <v>11000</v>
      </c>
      <c r="H25" s="24"/>
      <c r="I25" s="24"/>
    </row>
    <row r="26" s="22" customFormat="true" ht="27" spans="1:9">
      <c r="A26" s="24"/>
      <c r="B26" s="33">
        <v>19</v>
      </c>
      <c r="C26" s="34" t="s">
        <v>1580</v>
      </c>
      <c r="D26" s="35" t="s">
        <v>1560</v>
      </c>
      <c r="E26" s="38" t="s">
        <v>1564</v>
      </c>
      <c r="F26" s="33" t="s">
        <v>1562</v>
      </c>
      <c r="G26" s="39">
        <v>10000</v>
      </c>
      <c r="H26" s="24"/>
      <c r="I26" s="24"/>
    </row>
    <row r="27" s="22" customFormat="true" ht="27" spans="1:9">
      <c r="A27" s="24"/>
      <c r="B27" s="33">
        <v>20</v>
      </c>
      <c r="C27" s="34" t="s">
        <v>1581</v>
      </c>
      <c r="D27" s="35" t="s">
        <v>1560</v>
      </c>
      <c r="E27" s="38" t="s">
        <v>1564</v>
      </c>
      <c r="F27" s="33" t="s">
        <v>1562</v>
      </c>
      <c r="G27" s="39">
        <v>10000</v>
      </c>
      <c r="H27" s="24"/>
      <c r="I27" s="24"/>
    </row>
    <row r="28" s="22" customFormat="true" ht="27" spans="1:9">
      <c r="A28" s="24"/>
      <c r="B28" s="33">
        <v>21</v>
      </c>
      <c r="C28" s="34" t="s">
        <v>1582</v>
      </c>
      <c r="D28" s="35" t="s">
        <v>1560</v>
      </c>
      <c r="E28" s="38" t="s">
        <v>1564</v>
      </c>
      <c r="F28" s="33" t="s">
        <v>1562</v>
      </c>
      <c r="G28" s="39">
        <v>10000</v>
      </c>
      <c r="H28" s="24"/>
      <c r="I28" s="24"/>
    </row>
    <row r="29" s="22" customFormat="true" ht="27" spans="1:9">
      <c r="A29" s="24"/>
      <c r="B29" s="33">
        <v>22</v>
      </c>
      <c r="C29" s="34" t="s">
        <v>1583</v>
      </c>
      <c r="D29" s="35" t="s">
        <v>1584</v>
      </c>
      <c r="E29" s="38" t="s">
        <v>1585</v>
      </c>
      <c r="F29" s="33" t="s">
        <v>1562</v>
      </c>
      <c r="G29" s="39">
        <v>10000</v>
      </c>
      <c r="H29" s="24"/>
      <c r="I29" s="24"/>
    </row>
    <row r="30" s="22" customFormat="true" ht="27" spans="1:9">
      <c r="A30" s="24"/>
      <c r="B30" s="33">
        <v>23</v>
      </c>
      <c r="C30" s="34" t="s">
        <v>1586</v>
      </c>
      <c r="D30" s="35" t="s">
        <v>1560</v>
      </c>
      <c r="E30" s="38" t="s">
        <v>1564</v>
      </c>
      <c r="F30" s="33" t="s">
        <v>1562</v>
      </c>
      <c r="G30" s="39">
        <v>9000</v>
      </c>
      <c r="H30" s="24"/>
      <c r="I30" s="24"/>
    </row>
    <row r="31" s="22" customFormat="true" ht="27" spans="1:9">
      <c r="A31" s="24"/>
      <c r="B31" s="33">
        <v>24</v>
      </c>
      <c r="C31" s="34" t="s">
        <v>1587</v>
      </c>
      <c r="D31" s="35" t="s">
        <v>1560</v>
      </c>
      <c r="E31" s="38" t="s">
        <v>1588</v>
      </c>
      <c r="F31" s="33" t="s">
        <v>1562</v>
      </c>
      <c r="G31" s="39">
        <v>9000</v>
      </c>
      <c r="H31" s="24"/>
      <c r="I31" s="24"/>
    </row>
    <row r="32" s="22" customFormat="true" ht="27" spans="1:9">
      <c r="A32" s="24"/>
      <c r="B32" s="33">
        <v>25</v>
      </c>
      <c r="C32" s="34" t="s">
        <v>1589</v>
      </c>
      <c r="D32" s="35" t="s">
        <v>1560</v>
      </c>
      <c r="E32" s="38" t="s">
        <v>1564</v>
      </c>
      <c r="F32" s="33" t="s">
        <v>1562</v>
      </c>
      <c r="G32" s="39">
        <v>9000</v>
      </c>
      <c r="H32" s="24"/>
      <c r="I32" s="24"/>
    </row>
    <row r="33" s="22" customFormat="true" ht="27" spans="1:9">
      <c r="A33" s="24"/>
      <c r="B33" s="33">
        <v>26</v>
      </c>
      <c r="C33" s="34" t="s">
        <v>1590</v>
      </c>
      <c r="D33" s="35" t="s">
        <v>1591</v>
      </c>
      <c r="E33" s="38" t="s">
        <v>1592</v>
      </c>
      <c r="F33" s="33" t="s">
        <v>1562</v>
      </c>
      <c r="G33" s="39">
        <v>9000</v>
      </c>
      <c r="H33" s="24"/>
      <c r="I33" s="24"/>
    </row>
    <row r="34" s="22" customFormat="true" ht="27" spans="1:9">
      <c r="A34" s="24"/>
      <c r="B34" s="33">
        <v>27</v>
      </c>
      <c r="C34" s="34" t="s">
        <v>1593</v>
      </c>
      <c r="D34" s="35" t="s">
        <v>1560</v>
      </c>
      <c r="E34" s="38" t="s">
        <v>1564</v>
      </c>
      <c r="F34" s="33" t="s">
        <v>1562</v>
      </c>
      <c r="G34" s="39">
        <v>9000</v>
      </c>
      <c r="H34" s="24"/>
      <c r="I34" s="24"/>
    </row>
    <row r="35" s="22" customFormat="true" ht="27" spans="1:9">
      <c r="A35" s="24"/>
      <c r="B35" s="33">
        <v>28</v>
      </c>
      <c r="C35" s="34" t="s">
        <v>1594</v>
      </c>
      <c r="D35" s="35" t="s">
        <v>1560</v>
      </c>
      <c r="E35" s="38" t="s">
        <v>1561</v>
      </c>
      <c r="F35" s="33" t="s">
        <v>1562</v>
      </c>
      <c r="G35" s="39">
        <v>8000</v>
      </c>
      <c r="H35" s="24"/>
      <c r="I35" s="24"/>
    </row>
    <row r="36" s="22" customFormat="true" ht="27" spans="1:9">
      <c r="A36" s="24"/>
      <c r="B36" s="33">
        <v>29</v>
      </c>
      <c r="C36" s="34" t="s">
        <v>1595</v>
      </c>
      <c r="D36" s="35" t="s">
        <v>1560</v>
      </c>
      <c r="E36" s="38" t="s">
        <v>1564</v>
      </c>
      <c r="F36" s="33" t="s">
        <v>1562</v>
      </c>
      <c r="G36" s="39">
        <v>8000</v>
      </c>
      <c r="H36" s="24"/>
      <c r="I36" s="24"/>
    </row>
    <row r="37" s="22" customFormat="true" ht="27" spans="1:9">
      <c r="A37" s="24"/>
      <c r="B37" s="33">
        <v>30</v>
      </c>
      <c r="C37" s="34" t="s">
        <v>1596</v>
      </c>
      <c r="D37" s="36" t="s">
        <v>1597</v>
      </c>
      <c r="E37" s="38" t="s">
        <v>1598</v>
      </c>
      <c r="F37" s="33" t="s">
        <v>1562</v>
      </c>
      <c r="G37" s="39">
        <v>8000</v>
      </c>
      <c r="H37" s="24"/>
      <c r="I37" s="24"/>
    </row>
    <row r="38" s="22" customFormat="true" ht="27" spans="1:9">
      <c r="A38" s="24"/>
      <c r="B38" s="33">
        <v>31</v>
      </c>
      <c r="C38" s="34" t="s">
        <v>1599</v>
      </c>
      <c r="D38" s="35" t="s">
        <v>1584</v>
      </c>
      <c r="E38" s="38" t="s">
        <v>1600</v>
      </c>
      <c r="F38" s="33" t="s">
        <v>1562</v>
      </c>
      <c r="G38" s="39">
        <v>8000</v>
      </c>
      <c r="H38" s="24"/>
      <c r="I38" s="24"/>
    </row>
    <row r="39" s="22" customFormat="true" ht="27" spans="1:9">
      <c r="A39" s="24"/>
      <c r="B39" s="33">
        <v>32</v>
      </c>
      <c r="C39" s="34" t="s">
        <v>1601</v>
      </c>
      <c r="D39" s="35" t="s">
        <v>1560</v>
      </c>
      <c r="E39" s="38" t="s">
        <v>1564</v>
      </c>
      <c r="F39" s="33" t="s">
        <v>1562</v>
      </c>
      <c r="G39" s="39">
        <v>7000</v>
      </c>
      <c r="H39" s="24"/>
      <c r="I39" s="24"/>
    </row>
    <row r="40" s="22" customFormat="true" ht="27" spans="1:9">
      <c r="A40" s="24"/>
      <c r="B40" s="33">
        <v>33</v>
      </c>
      <c r="C40" s="34" t="s">
        <v>1602</v>
      </c>
      <c r="D40" s="35" t="s">
        <v>1584</v>
      </c>
      <c r="E40" s="38" t="s">
        <v>1600</v>
      </c>
      <c r="F40" s="33" t="s">
        <v>1562</v>
      </c>
      <c r="G40" s="39">
        <v>7000</v>
      </c>
      <c r="H40" s="24"/>
      <c r="I40" s="24"/>
    </row>
    <row r="41" s="22" customFormat="true" ht="27" spans="1:9">
      <c r="A41" s="24"/>
      <c r="B41" s="33">
        <v>34</v>
      </c>
      <c r="C41" s="34" t="s">
        <v>1603</v>
      </c>
      <c r="D41" s="35" t="s">
        <v>1560</v>
      </c>
      <c r="E41" s="38" t="s">
        <v>1564</v>
      </c>
      <c r="F41" s="33" t="s">
        <v>1562</v>
      </c>
      <c r="G41" s="39">
        <v>6000</v>
      </c>
      <c r="H41" s="24"/>
      <c r="I41" s="24"/>
    </row>
    <row r="42" s="22" customFormat="true" ht="27" spans="1:9">
      <c r="A42" s="24"/>
      <c r="B42" s="33">
        <v>35</v>
      </c>
      <c r="C42" s="34" t="s">
        <v>1604</v>
      </c>
      <c r="D42" s="35" t="s">
        <v>1560</v>
      </c>
      <c r="E42" s="38" t="s">
        <v>1564</v>
      </c>
      <c r="F42" s="33" t="s">
        <v>1562</v>
      </c>
      <c r="G42" s="39">
        <v>6000</v>
      </c>
      <c r="H42" s="24"/>
      <c r="I42" s="24"/>
    </row>
    <row r="43" s="22" customFormat="true" ht="27" spans="1:9">
      <c r="A43" s="24"/>
      <c r="B43" s="33">
        <v>36</v>
      </c>
      <c r="C43" s="34" t="s">
        <v>1605</v>
      </c>
      <c r="D43" s="35" t="s">
        <v>1560</v>
      </c>
      <c r="E43" s="38" t="s">
        <v>1564</v>
      </c>
      <c r="F43" s="33" t="s">
        <v>1562</v>
      </c>
      <c r="G43" s="39">
        <v>6000</v>
      </c>
      <c r="H43" s="24"/>
      <c r="I43" s="24"/>
    </row>
    <row r="44" s="22" customFormat="true" ht="27" spans="1:9">
      <c r="A44" s="24"/>
      <c r="B44" s="33">
        <v>37</v>
      </c>
      <c r="C44" s="34" t="s">
        <v>1606</v>
      </c>
      <c r="D44" s="35" t="s">
        <v>1560</v>
      </c>
      <c r="E44" s="38" t="s">
        <v>1564</v>
      </c>
      <c r="F44" s="33" t="s">
        <v>1562</v>
      </c>
      <c r="G44" s="39">
        <v>5000</v>
      </c>
      <c r="H44" s="24"/>
      <c r="I44" s="24"/>
    </row>
    <row r="45" s="22" customFormat="true" ht="27" spans="1:9">
      <c r="A45" s="24"/>
      <c r="B45" s="33">
        <v>38</v>
      </c>
      <c r="C45" s="34" t="s">
        <v>1607</v>
      </c>
      <c r="D45" s="35" t="s">
        <v>1560</v>
      </c>
      <c r="E45" s="38" t="s">
        <v>1564</v>
      </c>
      <c r="F45" s="33" t="s">
        <v>1562</v>
      </c>
      <c r="G45" s="39">
        <v>4000</v>
      </c>
      <c r="H45" s="24"/>
      <c r="I45" s="24"/>
    </row>
    <row r="46" s="22" customFormat="true" ht="27" spans="1:9">
      <c r="A46" s="24"/>
      <c r="B46" s="33">
        <v>39</v>
      </c>
      <c r="C46" s="34" t="s">
        <v>1608</v>
      </c>
      <c r="D46" s="35" t="s">
        <v>1560</v>
      </c>
      <c r="E46" s="38" t="s">
        <v>1564</v>
      </c>
      <c r="F46" s="33" t="s">
        <v>1562</v>
      </c>
      <c r="G46" s="39">
        <v>4000</v>
      </c>
      <c r="H46" s="24"/>
      <c r="I46" s="24"/>
    </row>
    <row r="47" s="22" customFormat="true" ht="27" spans="1:9">
      <c r="A47" s="24"/>
      <c r="B47" s="33">
        <v>40</v>
      </c>
      <c r="C47" s="34" t="s">
        <v>1609</v>
      </c>
      <c r="D47" s="35" t="s">
        <v>1560</v>
      </c>
      <c r="E47" s="38" t="s">
        <v>1564</v>
      </c>
      <c r="F47" s="33" t="s">
        <v>1562</v>
      </c>
      <c r="G47" s="39">
        <v>4000</v>
      </c>
      <c r="H47" s="24"/>
      <c r="I47" s="24"/>
    </row>
    <row r="48" s="22" customFormat="true" ht="27" spans="1:9">
      <c r="A48" s="24"/>
      <c r="B48" s="33">
        <v>41</v>
      </c>
      <c r="C48" s="34" t="s">
        <v>1610</v>
      </c>
      <c r="D48" s="35" t="s">
        <v>1611</v>
      </c>
      <c r="E48" s="38" t="s">
        <v>1612</v>
      </c>
      <c r="F48" s="33" t="s">
        <v>1562</v>
      </c>
      <c r="G48" s="39">
        <v>3200</v>
      </c>
      <c r="H48" s="24"/>
      <c r="I48" s="24"/>
    </row>
    <row r="49" s="22" customFormat="true" ht="27" spans="1:9">
      <c r="A49" s="24"/>
      <c r="B49" s="33">
        <v>42</v>
      </c>
      <c r="C49" s="34" t="s">
        <v>1613</v>
      </c>
      <c r="D49" s="35" t="s">
        <v>1560</v>
      </c>
      <c r="E49" s="38" t="s">
        <v>1564</v>
      </c>
      <c r="F49" s="33" t="s">
        <v>1562</v>
      </c>
      <c r="G49" s="39">
        <v>3000</v>
      </c>
      <c r="H49" s="24"/>
      <c r="I49" s="24"/>
    </row>
    <row r="50" s="22" customFormat="true" ht="27" spans="1:9">
      <c r="A50" s="24"/>
      <c r="B50" s="33">
        <v>43</v>
      </c>
      <c r="C50" s="34" t="s">
        <v>1614</v>
      </c>
      <c r="D50" s="35" t="s">
        <v>1560</v>
      </c>
      <c r="E50" s="38" t="s">
        <v>1564</v>
      </c>
      <c r="F50" s="33" t="s">
        <v>1562</v>
      </c>
      <c r="G50" s="39">
        <v>3000</v>
      </c>
      <c r="H50" s="24"/>
      <c r="I50" s="24"/>
    </row>
    <row r="51" s="22" customFormat="true" ht="27" spans="1:9">
      <c r="A51" s="24"/>
      <c r="B51" s="33">
        <v>44</v>
      </c>
      <c r="C51" s="34" t="s">
        <v>1615</v>
      </c>
      <c r="D51" s="35" t="s">
        <v>1560</v>
      </c>
      <c r="E51" s="38" t="s">
        <v>1564</v>
      </c>
      <c r="F51" s="33" t="s">
        <v>1562</v>
      </c>
      <c r="G51" s="39">
        <v>3000</v>
      </c>
      <c r="H51" s="24"/>
      <c r="I51" s="24"/>
    </row>
    <row r="52" s="22" customFormat="true" ht="27" spans="1:9">
      <c r="A52" s="24"/>
      <c r="B52" s="33">
        <v>45</v>
      </c>
      <c r="C52" s="34" t="s">
        <v>1616</v>
      </c>
      <c r="D52" s="35" t="s">
        <v>1560</v>
      </c>
      <c r="E52" s="38" t="s">
        <v>1598</v>
      </c>
      <c r="F52" s="33" t="s">
        <v>1562</v>
      </c>
      <c r="G52" s="39">
        <v>3000</v>
      </c>
      <c r="H52" s="24"/>
      <c r="I52" s="24"/>
    </row>
    <row r="53" s="22" customFormat="true" ht="27" spans="1:9">
      <c r="A53" s="24"/>
      <c r="B53" s="33">
        <v>46</v>
      </c>
      <c r="C53" s="34" t="s">
        <v>1617</v>
      </c>
      <c r="D53" s="35" t="s">
        <v>1560</v>
      </c>
      <c r="E53" s="38" t="s">
        <v>1564</v>
      </c>
      <c r="F53" s="33" t="s">
        <v>1562</v>
      </c>
      <c r="G53" s="39">
        <v>3000</v>
      </c>
      <c r="H53" s="24"/>
      <c r="I53" s="24"/>
    </row>
    <row r="54" s="22" customFormat="true" ht="27" spans="1:9">
      <c r="A54" s="24"/>
      <c r="B54" s="33">
        <v>47</v>
      </c>
      <c r="C54" s="34" t="s">
        <v>1618</v>
      </c>
      <c r="D54" s="35" t="s">
        <v>1560</v>
      </c>
      <c r="E54" s="38" t="s">
        <v>1564</v>
      </c>
      <c r="F54" s="33" t="s">
        <v>1562</v>
      </c>
      <c r="G54" s="39">
        <v>3000</v>
      </c>
      <c r="H54" s="24"/>
      <c r="I54" s="24"/>
    </row>
    <row r="55" s="22" customFormat="true" ht="27" spans="1:9">
      <c r="A55" s="24"/>
      <c r="B55" s="33">
        <v>48</v>
      </c>
      <c r="C55" s="34" t="s">
        <v>1619</v>
      </c>
      <c r="D55" s="35" t="s">
        <v>1560</v>
      </c>
      <c r="E55" s="38" t="s">
        <v>1564</v>
      </c>
      <c r="F55" s="33" t="s">
        <v>1562</v>
      </c>
      <c r="G55" s="39">
        <v>3000</v>
      </c>
      <c r="H55" s="24"/>
      <c r="I55" s="24"/>
    </row>
    <row r="56" s="22" customFormat="true" ht="27" spans="1:9">
      <c r="A56" s="24"/>
      <c r="B56" s="33">
        <v>49</v>
      </c>
      <c r="C56" s="34" t="s">
        <v>1620</v>
      </c>
      <c r="D56" s="35" t="s">
        <v>1560</v>
      </c>
      <c r="E56" s="38" t="s">
        <v>1564</v>
      </c>
      <c r="F56" s="33" t="s">
        <v>1562</v>
      </c>
      <c r="G56" s="39">
        <v>3000</v>
      </c>
      <c r="H56" s="24"/>
      <c r="I56" s="24"/>
    </row>
    <row r="57" s="22" customFormat="true" ht="27" spans="1:9">
      <c r="A57" s="24"/>
      <c r="B57" s="33">
        <v>50</v>
      </c>
      <c r="C57" s="34" t="s">
        <v>1621</v>
      </c>
      <c r="D57" s="35" t="s">
        <v>1560</v>
      </c>
      <c r="E57" s="38" t="s">
        <v>1561</v>
      </c>
      <c r="F57" s="33" t="s">
        <v>1562</v>
      </c>
      <c r="G57" s="39">
        <v>3000</v>
      </c>
      <c r="H57" s="24"/>
      <c r="I57" s="24"/>
    </row>
    <row r="58" s="22" customFormat="true" ht="27" spans="1:9">
      <c r="A58" s="24"/>
      <c r="B58" s="33">
        <v>51</v>
      </c>
      <c r="C58" s="34" t="s">
        <v>1622</v>
      </c>
      <c r="D58" s="35" t="s">
        <v>1560</v>
      </c>
      <c r="E58" s="38" t="s">
        <v>1564</v>
      </c>
      <c r="F58" s="33" t="s">
        <v>1562</v>
      </c>
      <c r="G58" s="39">
        <v>3000</v>
      </c>
      <c r="H58" s="24"/>
      <c r="I58" s="24"/>
    </row>
    <row r="59" s="22" customFormat="true" ht="27" spans="1:9">
      <c r="A59" s="24"/>
      <c r="B59" s="33">
        <v>52</v>
      </c>
      <c r="C59" s="34" t="s">
        <v>1623</v>
      </c>
      <c r="D59" s="35" t="s">
        <v>1560</v>
      </c>
      <c r="E59" s="38" t="s">
        <v>1564</v>
      </c>
      <c r="F59" s="33" t="s">
        <v>1562</v>
      </c>
      <c r="G59" s="39">
        <v>3000</v>
      </c>
      <c r="H59" s="24"/>
      <c r="I59" s="24"/>
    </row>
    <row r="60" s="22" customFormat="true" ht="27" spans="1:9">
      <c r="A60" s="24"/>
      <c r="B60" s="33">
        <v>53</v>
      </c>
      <c r="C60" s="34" t="s">
        <v>1624</v>
      </c>
      <c r="D60" s="36" t="s">
        <v>1597</v>
      </c>
      <c r="E60" s="38" t="s">
        <v>1598</v>
      </c>
      <c r="F60" s="33" t="s">
        <v>1562</v>
      </c>
      <c r="G60" s="39">
        <v>3000</v>
      </c>
      <c r="H60" s="24"/>
      <c r="I60" s="24"/>
    </row>
    <row r="61" s="22" customFormat="true" ht="27" spans="1:9">
      <c r="A61" s="24"/>
      <c r="B61" s="33">
        <v>54</v>
      </c>
      <c r="C61" s="34" t="s">
        <v>1625</v>
      </c>
      <c r="D61" s="35" t="s">
        <v>1560</v>
      </c>
      <c r="E61" s="38" t="s">
        <v>1564</v>
      </c>
      <c r="F61" s="33" t="s">
        <v>1562</v>
      </c>
      <c r="G61" s="39">
        <v>3000</v>
      </c>
      <c r="H61" s="24"/>
      <c r="I61" s="24"/>
    </row>
    <row r="62" s="22" customFormat="true" ht="27" spans="1:9">
      <c r="A62" s="24"/>
      <c r="B62" s="33">
        <v>55</v>
      </c>
      <c r="C62" s="34" t="s">
        <v>1626</v>
      </c>
      <c r="D62" s="35" t="s">
        <v>1584</v>
      </c>
      <c r="E62" s="38" t="s">
        <v>1627</v>
      </c>
      <c r="F62" s="33" t="s">
        <v>1562</v>
      </c>
      <c r="G62" s="39">
        <v>3000</v>
      </c>
      <c r="H62" s="24"/>
      <c r="I62" s="24"/>
    </row>
    <row r="63" s="22" customFormat="true" ht="27" spans="1:9">
      <c r="A63" s="24"/>
      <c r="B63" s="33">
        <v>56</v>
      </c>
      <c r="C63" s="34" t="s">
        <v>1628</v>
      </c>
      <c r="D63" s="35" t="s">
        <v>1560</v>
      </c>
      <c r="E63" s="38" t="s">
        <v>1564</v>
      </c>
      <c r="F63" s="33" t="s">
        <v>1562</v>
      </c>
      <c r="G63" s="39">
        <v>2500</v>
      </c>
      <c r="H63" s="24"/>
      <c r="I63" s="24"/>
    </row>
    <row r="64" s="22" customFormat="true" ht="27" spans="1:9">
      <c r="A64" s="24"/>
      <c r="B64" s="33">
        <v>57</v>
      </c>
      <c r="C64" s="34" t="s">
        <v>1629</v>
      </c>
      <c r="D64" s="35" t="s">
        <v>1560</v>
      </c>
      <c r="E64" s="38" t="s">
        <v>1564</v>
      </c>
      <c r="F64" s="33" t="s">
        <v>1562</v>
      </c>
      <c r="G64" s="39">
        <v>2000</v>
      </c>
      <c r="H64" s="24"/>
      <c r="I64" s="24"/>
    </row>
    <row r="65" s="22" customFormat="true" ht="27" spans="1:9">
      <c r="A65" s="24"/>
      <c r="B65" s="33">
        <v>58</v>
      </c>
      <c r="C65" s="34" t="s">
        <v>1630</v>
      </c>
      <c r="D65" s="35" t="s">
        <v>1584</v>
      </c>
      <c r="E65" s="38" t="s">
        <v>1631</v>
      </c>
      <c r="F65" s="33" t="s">
        <v>1562</v>
      </c>
      <c r="G65" s="39">
        <v>2000</v>
      </c>
      <c r="H65" s="24"/>
      <c r="I65" s="24"/>
    </row>
    <row r="66" s="22" customFormat="true" ht="27" spans="1:9">
      <c r="A66" s="24"/>
      <c r="B66" s="33">
        <v>59</v>
      </c>
      <c r="C66" s="34" t="s">
        <v>1632</v>
      </c>
      <c r="D66" s="35" t="s">
        <v>1584</v>
      </c>
      <c r="E66" s="38" t="s">
        <v>1633</v>
      </c>
      <c r="F66" s="33" t="s">
        <v>1562</v>
      </c>
      <c r="G66" s="39">
        <v>2000</v>
      </c>
      <c r="H66" s="24"/>
      <c r="I66" s="24"/>
    </row>
    <row r="67" s="22" customFormat="true" ht="27" spans="1:9">
      <c r="A67" s="24"/>
      <c r="B67" s="33">
        <v>60</v>
      </c>
      <c r="C67" s="34" t="s">
        <v>1634</v>
      </c>
      <c r="D67" s="35" t="s">
        <v>1560</v>
      </c>
      <c r="E67" s="38" t="s">
        <v>1564</v>
      </c>
      <c r="F67" s="33" t="s">
        <v>1562</v>
      </c>
      <c r="G67" s="39">
        <v>2000</v>
      </c>
      <c r="H67" s="24"/>
      <c r="I67" s="24"/>
    </row>
    <row r="68" s="22" customFormat="true" ht="27" spans="1:9">
      <c r="A68" s="24"/>
      <c r="B68" s="33">
        <v>61</v>
      </c>
      <c r="C68" s="34" t="s">
        <v>1635</v>
      </c>
      <c r="D68" s="35" t="s">
        <v>1560</v>
      </c>
      <c r="E68" s="38" t="s">
        <v>1564</v>
      </c>
      <c r="F68" s="33" t="s">
        <v>1562</v>
      </c>
      <c r="G68" s="39">
        <v>2000</v>
      </c>
      <c r="H68" s="24"/>
      <c r="I68" s="24"/>
    </row>
    <row r="69" s="22" customFormat="true" ht="27" spans="1:9">
      <c r="A69" s="24"/>
      <c r="B69" s="33">
        <v>62</v>
      </c>
      <c r="C69" s="34" t="s">
        <v>1636</v>
      </c>
      <c r="D69" s="35" t="s">
        <v>1560</v>
      </c>
      <c r="E69" s="38" t="s">
        <v>1564</v>
      </c>
      <c r="F69" s="33" t="s">
        <v>1562</v>
      </c>
      <c r="G69" s="39">
        <v>2000</v>
      </c>
      <c r="H69" s="24"/>
      <c r="I69" s="24"/>
    </row>
    <row r="70" s="22" customFormat="true" ht="27" spans="1:9">
      <c r="A70" s="24"/>
      <c r="B70" s="33">
        <v>63</v>
      </c>
      <c r="C70" s="34" t="s">
        <v>1637</v>
      </c>
      <c r="D70" s="35" t="s">
        <v>1591</v>
      </c>
      <c r="E70" s="38" t="s">
        <v>1638</v>
      </c>
      <c r="F70" s="33" t="s">
        <v>1562</v>
      </c>
      <c r="G70" s="39">
        <v>2000</v>
      </c>
      <c r="H70" s="24"/>
      <c r="I70" s="24"/>
    </row>
    <row r="71" s="22" customFormat="true" ht="27" spans="1:9">
      <c r="A71" s="24"/>
      <c r="B71" s="33">
        <v>64</v>
      </c>
      <c r="C71" s="34" t="s">
        <v>1639</v>
      </c>
      <c r="D71" s="35" t="s">
        <v>1560</v>
      </c>
      <c r="E71" s="38" t="s">
        <v>1561</v>
      </c>
      <c r="F71" s="33" t="s">
        <v>1562</v>
      </c>
      <c r="G71" s="39">
        <v>2000</v>
      </c>
      <c r="H71" s="24"/>
      <c r="I71" s="24"/>
    </row>
    <row r="72" s="22" customFormat="true" ht="27" spans="1:9">
      <c r="A72" s="24"/>
      <c r="B72" s="33">
        <v>65</v>
      </c>
      <c r="C72" s="34" t="s">
        <v>1640</v>
      </c>
      <c r="D72" s="36" t="s">
        <v>1597</v>
      </c>
      <c r="E72" s="38" t="s">
        <v>1641</v>
      </c>
      <c r="F72" s="33" t="s">
        <v>1562</v>
      </c>
      <c r="G72" s="39">
        <v>20000</v>
      </c>
      <c r="H72" s="24"/>
      <c r="I72" s="24"/>
    </row>
    <row r="73" s="22" customFormat="true" ht="27" spans="1:9">
      <c r="A73" s="24"/>
      <c r="B73" s="33">
        <v>66</v>
      </c>
      <c r="C73" s="34" t="s">
        <v>1642</v>
      </c>
      <c r="D73" s="35" t="s">
        <v>1560</v>
      </c>
      <c r="E73" s="38" t="s">
        <v>1641</v>
      </c>
      <c r="F73" s="33" t="s">
        <v>1562</v>
      </c>
      <c r="G73" s="39">
        <v>14000</v>
      </c>
      <c r="H73" s="24"/>
      <c r="I73" s="24"/>
    </row>
    <row r="74" s="22" customFormat="true" ht="27" spans="1:9">
      <c r="A74" s="24"/>
      <c r="B74" s="33">
        <v>67</v>
      </c>
      <c r="C74" s="34" t="s">
        <v>1643</v>
      </c>
      <c r="D74" s="35" t="s">
        <v>1560</v>
      </c>
      <c r="E74" s="38" t="s">
        <v>1641</v>
      </c>
      <c r="F74" s="33" t="s">
        <v>1562</v>
      </c>
      <c r="G74" s="39">
        <v>2000</v>
      </c>
      <c r="H74" s="24"/>
      <c r="I74" s="24"/>
    </row>
    <row r="75" s="22" customFormat="true" ht="27" spans="1:9">
      <c r="A75" s="24"/>
      <c r="B75" s="33">
        <v>68</v>
      </c>
      <c r="C75" s="34" t="s">
        <v>1644</v>
      </c>
      <c r="D75" s="35" t="s">
        <v>1645</v>
      </c>
      <c r="E75" s="38" t="s">
        <v>1646</v>
      </c>
      <c r="F75" s="33" t="s">
        <v>1562</v>
      </c>
      <c r="G75" s="39">
        <v>1500</v>
      </c>
      <c r="H75" s="24"/>
      <c r="I75" s="24"/>
    </row>
    <row r="76" s="22" customFormat="true" ht="17.3" customHeight="true" spans="1:9">
      <c r="A76" s="24"/>
      <c r="B76" s="33" t="s">
        <v>1647</v>
      </c>
      <c r="C76" s="33"/>
      <c r="D76" s="35"/>
      <c r="E76" s="42"/>
      <c r="F76" s="33"/>
      <c r="G76" s="43"/>
      <c r="H76" s="24"/>
      <c r="I76" s="24"/>
    </row>
    <row r="77" s="22" customFormat="true" ht="22.6" customHeight="true" spans="1:7">
      <c r="A77" s="24"/>
      <c r="B77" s="40" t="s">
        <v>1648</v>
      </c>
      <c r="C77" s="40"/>
      <c r="D77" s="41"/>
      <c r="E77" s="40"/>
      <c r="F77" s="40"/>
      <c r="G77" s="40"/>
    </row>
  </sheetData>
  <mergeCells count="3">
    <mergeCell ref="B5:G5"/>
    <mergeCell ref="B6:G6"/>
    <mergeCell ref="B77:G77"/>
  </mergeCells>
  <dataValidations count="1">
    <dataValidation type="list" allowBlank="1" showInputMessage="1" showErrorMessage="1" errorTitle="从选项中选择" sqref="D37 D60 D72">
      <formula1>[3]Sheet1!#REF!</formula1>
    </dataValidation>
  </dataValidations>
  <pageMargins left="0.751388888888889" right="0.751388888888889" top="1" bottom="1" header="0.5" footer="0.5"/>
  <pageSetup paperSize="9" scale="69" orientation="portrait" horizontalDpi="600"/>
  <headerFooter alignWithMargins="0">
    <oddFooter>&amp;C第 &amp;P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97"/>
  <sheetViews>
    <sheetView topLeftCell="A1271" workbookViewId="0">
      <selection activeCell="E1271" sqref="$A1271:$XFD1273"/>
    </sheetView>
  </sheetViews>
  <sheetFormatPr defaultColWidth="10" defaultRowHeight="13.5"/>
  <cols>
    <col min="1" max="1" width="27.8083333333333" style="1" customWidth="true"/>
    <col min="2" max="2" width="25.425" style="1" customWidth="true"/>
    <col min="3" max="3" width="16.4083333333333" style="1" customWidth="true"/>
    <col min="4" max="4" width="30.225" style="1" customWidth="true"/>
    <col min="5" max="7" width="15.3916666666667" style="1" customWidth="true"/>
    <col min="8" max="8" width="13.65" style="1" customWidth="true"/>
    <col min="9" max="10" width="10.2583333333333" style="1" customWidth="true"/>
    <col min="11" max="11" width="7.00833333333333" style="1" customWidth="true"/>
    <col min="12" max="12" width="1.53333333333333" style="1" customWidth="true"/>
    <col min="13" max="13" width="9.76666666666667" style="1" customWidth="true"/>
    <col min="14" max="16383" width="10" style="1"/>
  </cols>
  <sheetData>
    <row r="1" ht="14.3" customHeight="true" spans="1:12">
      <c r="A1" s="2" t="s">
        <v>1547</v>
      </c>
      <c r="B1" s="2"/>
      <c r="C1" s="2"/>
      <c r="D1" s="2"/>
      <c r="E1" s="8"/>
      <c r="F1" s="8"/>
      <c r="G1" s="8"/>
      <c r="H1" s="8"/>
      <c r="I1" s="8"/>
      <c r="J1" s="8"/>
      <c r="K1" s="8"/>
      <c r="L1" s="10"/>
    </row>
    <row r="2" ht="19.9" customHeight="true" spans="1:12">
      <c r="A2" s="19" t="s">
        <v>1649</v>
      </c>
      <c r="B2" s="19"/>
      <c r="C2" s="19"/>
      <c r="D2" s="19"/>
      <c r="E2" s="19"/>
      <c r="F2" s="19"/>
      <c r="G2" s="19"/>
      <c r="H2" s="19"/>
      <c r="I2" s="19"/>
      <c r="J2" s="19"/>
      <c r="K2" s="19"/>
      <c r="L2" s="11" t="s">
        <v>1650</v>
      </c>
    </row>
    <row r="3" ht="17.05" customHeight="true" spans="1:12">
      <c r="A3" s="4"/>
      <c r="B3" s="4"/>
      <c r="C3" s="4"/>
      <c r="D3" s="4"/>
      <c r="E3" s="4"/>
      <c r="F3" s="4"/>
      <c r="G3" s="4"/>
      <c r="H3" s="4"/>
      <c r="I3" s="12"/>
      <c r="J3" s="12" t="s">
        <v>3</v>
      </c>
      <c r="K3" s="12"/>
      <c r="L3" s="13"/>
    </row>
    <row r="4" ht="21.35" customHeight="true" spans="1:12">
      <c r="A4" s="5" t="s">
        <v>1550</v>
      </c>
      <c r="B4" s="5" t="s">
        <v>1651</v>
      </c>
      <c r="C4" s="5" t="s">
        <v>1427</v>
      </c>
      <c r="D4" s="5" t="s">
        <v>1652</v>
      </c>
      <c r="E4" s="5" t="s">
        <v>1653</v>
      </c>
      <c r="F4" s="5" t="s">
        <v>1654</v>
      </c>
      <c r="G4" s="5" t="s">
        <v>1655</v>
      </c>
      <c r="H4" s="5" t="s">
        <v>1656</v>
      </c>
      <c r="I4" s="5" t="s">
        <v>1657</v>
      </c>
      <c r="J4" s="5" t="s">
        <v>1658</v>
      </c>
      <c r="K4" s="5" t="s">
        <v>1659</v>
      </c>
      <c r="L4" s="14"/>
    </row>
    <row r="5" ht="40.7" customHeight="true" spans="1:12">
      <c r="A5" s="6" t="s">
        <v>1660</v>
      </c>
      <c r="B5" s="6" t="s">
        <v>1661</v>
      </c>
      <c r="C5" s="20">
        <v>9.5</v>
      </c>
      <c r="D5" s="6" t="s">
        <v>1662</v>
      </c>
      <c r="E5" s="6" t="s">
        <v>1663</v>
      </c>
      <c r="F5" s="6" t="s">
        <v>1664</v>
      </c>
      <c r="G5" s="6" t="s">
        <v>1665</v>
      </c>
      <c r="H5" s="9" t="s">
        <v>1666</v>
      </c>
      <c r="I5" s="9" t="s">
        <v>1667</v>
      </c>
      <c r="J5" s="9" t="s">
        <v>1668</v>
      </c>
      <c r="K5" s="9" t="s">
        <v>1669</v>
      </c>
      <c r="L5" s="15"/>
    </row>
    <row r="6" ht="27.1" customHeight="true" spans="1:12">
      <c r="A6" s="6"/>
      <c r="B6" s="6"/>
      <c r="C6" s="7"/>
      <c r="D6" s="6"/>
      <c r="E6" s="6" t="s">
        <v>1670</v>
      </c>
      <c r="F6" s="6" t="s">
        <v>1671</v>
      </c>
      <c r="G6" s="6" t="s">
        <v>1672</v>
      </c>
      <c r="H6" s="9" t="s">
        <v>1666</v>
      </c>
      <c r="I6" s="9" t="s">
        <v>1673</v>
      </c>
      <c r="J6" s="9" t="s">
        <v>1668</v>
      </c>
      <c r="K6" s="9" t="s">
        <v>1674</v>
      </c>
      <c r="L6" s="15"/>
    </row>
    <row r="7" ht="27.1" customHeight="true" spans="1:12">
      <c r="A7" s="6"/>
      <c r="B7" s="6"/>
      <c r="C7" s="7"/>
      <c r="D7" s="6"/>
      <c r="E7" s="6" t="s">
        <v>1675</v>
      </c>
      <c r="F7" s="6" t="s">
        <v>1676</v>
      </c>
      <c r="G7" s="6" t="s">
        <v>1677</v>
      </c>
      <c r="H7" s="9" t="s">
        <v>1678</v>
      </c>
      <c r="I7" s="9" t="s">
        <v>1679</v>
      </c>
      <c r="J7" s="9" t="s">
        <v>1668</v>
      </c>
      <c r="K7" s="9" t="s">
        <v>1680</v>
      </c>
      <c r="L7" s="15"/>
    </row>
    <row r="8" ht="27.1" customHeight="true" spans="1:12">
      <c r="A8" s="6"/>
      <c r="B8" s="6" t="s">
        <v>1681</v>
      </c>
      <c r="C8" s="20">
        <v>9.1</v>
      </c>
      <c r="D8" s="6" t="s">
        <v>1682</v>
      </c>
      <c r="E8" s="6" t="s">
        <v>1663</v>
      </c>
      <c r="F8" s="6" t="s">
        <v>1683</v>
      </c>
      <c r="G8" s="6" t="s">
        <v>1684</v>
      </c>
      <c r="H8" s="9" t="s">
        <v>1685</v>
      </c>
      <c r="I8" s="9" t="s">
        <v>1686</v>
      </c>
      <c r="J8" s="9" t="s">
        <v>1668</v>
      </c>
      <c r="K8" s="9" t="s">
        <v>1687</v>
      </c>
      <c r="L8" s="15"/>
    </row>
    <row r="9" ht="23.7" customHeight="true" spans="1:12">
      <c r="A9" s="6"/>
      <c r="B9" s="6"/>
      <c r="C9" s="7"/>
      <c r="D9" s="6"/>
      <c r="E9" s="6" t="s">
        <v>1663</v>
      </c>
      <c r="F9" s="6" t="s">
        <v>1688</v>
      </c>
      <c r="G9" s="6" t="s">
        <v>1689</v>
      </c>
      <c r="H9" s="9" t="s">
        <v>1685</v>
      </c>
      <c r="I9" s="9" t="s">
        <v>1686</v>
      </c>
      <c r="J9" s="9" t="s">
        <v>1668</v>
      </c>
      <c r="K9" s="9" t="s">
        <v>1687</v>
      </c>
      <c r="L9" s="15"/>
    </row>
    <row r="10" ht="23.7" customHeight="true" spans="1:12">
      <c r="A10" s="6"/>
      <c r="B10" s="6"/>
      <c r="C10" s="7"/>
      <c r="D10" s="6"/>
      <c r="E10" s="6" t="s">
        <v>1663</v>
      </c>
      <c r="F10" s="6" t="s">
        <v>1688</v>
      </c>
      <c r="G10" s="6" t="s">
        <v>1690</v>
      </c>
      <c r="H10" s="9" t="s">
        <v>1691</v>
      </c>
      <c r="I10" s="9" t="s">
        <v>1692</v>
      </c>
      <c r="J10" s="9" t="s">
        <v>1693</v>
      </c>
      <c r="K10" s="9" t="s">
        <v>1687</v>
      </c>
      <c r="L10" s="15"/>
    </row>
    <row r="11" ht="23.7" customHeight="true" spans="1:12">
      <c r="A11" s="6"/>
      <c r="B11" s="6"/>
      <c r="C11" s="7"/>
      <c r="D11" s="6"/>
      <c r="E11" s="6" t="s">
        <v>1670</v>
      </c>
      <c r="F11" s="6" t="s">
        <v>1671</v>
      </c>
      <c r="G11" s="6" t="s">
        <v>1694</v>
      </c>
      <c r="H11" s="9" t="s">
        <v>1685</v>
      </c>
      <c r="I11" s="9" t="s">
        <v>1686</v>
      </c>
      <c r="J11" s="9" t="s">
        <v>1668</v>
      </c>
      <c r="K11" s="9" t="s">
        <v>1674</v>
      </c>
      <c r="L11" s="15"/>
    </row>
    <row r="12" ht="27.1" customHeight="true" spans="1:12">
      <c r="A12" s="6"/>
      <c r="B12" s="6" t="s">
        <v>1695</v>
      </c>
      <c r="C12" s="20">
        <v>30</v>
      </c>
      <c r="D12" s="6" t="s">
        <v>1696</v>
      </c>
      <c r="E12" s="6" t="s">
        <v>1663</v>
      </c>
      <c r="F12" s="6" t="s">
        <v>1683</v>
      </c>
      <c r="G12" s="6" t="s">
        <v>1697</v>
      </c>
      <c r="H12" s="9" t="s">
        <v>1666</v>
      </c>
      <c r="I12" s="9" t="s">
        <v>1698</v>
      </c>
      <c r="J12" s="9" t="s">
        <v>1699</v>
      </c>
      <c r="K12" s="9" t="s">
        <v>1700</v>
      </c>
      <c r="L12" s="15"/>
    </row>
    <row r="13" ht="27.1" customHeight="true" spans="1:12">
      <c r="A13" s="6"/>
      <c r="B13" s="6"/>
      <c r="C13" s="7"/>
      <c r="D13" s="6"/>
      <c r="E13" s="6" t="s">
        <v>1670</v>
      </c>
      <c r="F13" s="6" t="s">
        <v>1671</v>
      </c>
      <c r="G13" s="6" t="s">
        <v>1701</v>
      </c>
      <c r="H13" s="9" t="s">
        <v>1666</v>
      </c>
      <c r="I13" s="9" t="s">
        <v>1702</v>
      </c>
      <c r="J13" s="9" t="s">
        <v>1693</v>
      </c>
      <c r="K13" s="9" t="s">
        <v>1703</v>
      </c>
      <c r="L13" s="15"/>
    </row>
    <row r="14" ht="40.7" customHeight="true" spans="1:12">
      <c r="A14" s="6"/>
      <c r="B14" s="6"/>
      <c r="C14" s="7"/>
      <c r="D14" s="6"/>
      <c r="E14" s="6" t="s">
        <v>1675</v>
      </c>
      <c r="F14" s="6" t="s">
        <v>1676</v>
      </c>
      <c r="G14" s="6" t="s">
        <v>1704</v>
      </c>
      <c r="H14" s="9" t="s">
        <v>1666</v>
      </c>
      <c r="I14" s="9" t="s">
        <v>1702</v>
      </c>
      <c r="J14" s="9" t="s">
        <v>1668</v>
      </c>
      <c r="K14" s="9" t="s">
        <v>1680</v>
      </c>
      <c r="L14" s="15"/>
    </row>
    <row r="15" ht="54.25" customHeight="true" spans="1:12">
      <c r="A15" s="6"/>
      <c r="B15" s="6" t="s">
        <v>1705</v>
      </c>
      <c r="C15" s="20">
        <v>10</v>
      </c>
      <c r="D15" s="6" t="s">
        <v>1706</v>
      </c>
      <c r="E15" s="6" t="s">
        <v>1663</v>
      </c>
      <c r="F15" s="6" t="s">
        <v>1664</v>
      </c>
      <c r="G15" s="6" t="s">
        <v>1707</v>
      </c>
      <c r="H15" s="9" t="s">
        <v>1666</v>
      </c>
      <c r="I15" s="9" t="s">
        <v>1667</v>
      </c>
      <c r="J15" s="9" t="s">
        <v>1668</v>
      </c>
      <c r="K15" s="9" t="s">
        <v>1708</v>
      </c>
      <c r="L15" s="15"/>
    </row>
    <row r="16" ht="54.25" customHeight="true" spans="1:12">
      <c r="A16" s="6"/>
      <c r="B16" s="6"/>
      <c r="C16" s="7"/>
      <c r="D16" s="6"/>
      <c r="E16" s="6" t="s">
        <v>1670</v>
      </c>
      <c r="F16" s="6" t="s">
        <v>1709</v>
      </c>
      <c r="G16" s="6" t="s">
        <v>1710</v>
      </c>
      <c r="H16" s="9" t="s">
        <v>1666</v>
      </c>
      <c r="I16" s="9" t="s">
        <v>1667</v>
      </c>
      <c r="J16" s="9" t="s">
        <v>1668</v>
      </c>
      <c r="K16" s="9" t="s">
        <v>1708</v>
      </c>
      <c r="L16" s="15"/>
    </row>
    <row r="17" ht="19.9" customHeight="true" spans="1:12">
      <c r="A17" s="6"/>
      <c r="B17" s="6"/>
      <c r="C17" s="7"/>
      <c r="D17" s="6"/>
      <c r="E17" s="6" t="s">
        <v>1675</v>
      </c>
      <c r="F17" s="6" t="s">
        <v>1676</v>
      </c>
      <c r="G17" s="6" t="s">
        <v>1711</v>
      </c>
      <c r="H17" s="9" t="s">
        <v>1666</v>
      </c>
      <c r="I17" s="9" t="s">
        <v>1667</v>
      </c>
      <c r="J17" s="9" t="s">
        <v>1668</v>
      </c>
      <c r="K17" s="9" t="s">
        <v>1680</v>
      </c>
      <c r="L17" s="15"/>
    </row>
    <row r="18" ht="27.1" customHeight="true" spans="1:12">
      <c r="A18" s="6"/>
      <c r="B18" s="6" t="s">
        <v>1712</v>
      </c>
      <c r="C18" s="20">
        <v>31</v>
      </c>
      <c r="D18" s="6" t="s">
        <v>1713</v>
      </c>
      <c r="E18" s="6" t="s">
        <v>1663</v>
      </c>
      <c r="F18" s="6" t="s">
        <v>1683</v>
      </c>
      <c r="G18" s="6" t="s">
        <v>1714</v>
      </c>
      <c r="H18" s="9" t="s">
        <v>1666</v>
      </c>
      <c r="I18" s="9" t="s">
        <v>1715</v>
      </c>
      <c r="J18" s="9" t="s">
        <v>1693</v>
      </c>
      <c r="K18" s="9" t="s">
        <v>1716</v>
      </c>
      <c r="L18" s="15"/>
    </row>
    <row r="19" ht="27.1" customHeight="true" spans="1:12">
      <c r="A19" s="6"/>
      <c r="B19" s="6"/>
      <c r="C19" s="7"/>
      <c r="D19" s="6"/>
      <c r="E19" s="6" t="s">
        <v>1663</v>
      </c>
      <c r="F19" s="6" t="s">
        <v>1683</v>
      </c>
      <c r="G19" s="6" t="s">
        <v>1717</v>
      </c>
      <c r="H19" s="9" t="s">
        <v>1666</v>
      </c>
      <c r="I19" s="9" t="s">
        <v>1698</v>
      </c>
      <c r="J19" s="9" t="s">
        <v>1693</v>
      </c>
      <c r="K19" s="9" t="s">
        <v>1716</v>
      </c>
      <c r="L19" s="15"/>
    </row>
    <row r="20" ht="27.1" customHeight="true" spans="1:12">
      <c r="A20" s="6"/>
      <c r="B20" s="6"/>
      <c r="C20" s="7"/>
      <c r="D20" s="6"/>
      <c r="E20" s="6" t="s">
        <v>1670</v>
      </c>
      <c r="F20" s="6" t="s">
        <v>1671</v>
      </c>
      <c r="G20" s="6" t="s">
        <v>1718</v>
      </c>
      <c r="H20" s="9" t="s">
        <v>1685</v>
      </c>
      <c r="I20" s="9" t="s">
        <v>1702</v>
      </c>
      <c r="J20" s="9" t="s">
        <v>1719</v>
      </c>
      <c r="K20" s="9" t="s">
        <v>1708</v>
      </c>
      <c r="L20" s="15"/>
    </row>
    <row r="21" ht="27.1" customHeight="true" spans="1:12">
      <c r="A21" s="6" t="s">
        <v>1720</v>
      </c>
      <c r="B21" s="6" t="s">
        <v>1721</v>
      </c>
      <c r="C21" s="20">
        <v>20.8</v>
      </c>
      <c r="D21" s="6" t="s">
        <v>1722</v>
      </c>
      <c r="E21" s="6" t="s">
        <v>1663</v>
      </c>
      <c r="F21" s="6" t="s">
        <v>1683</v>
      </c>
      <c r="G21" s="6" t="s">
        <v>1723</v>
      </c>
      <c r="H21" s="9" t="s">
        <v>1685</v>
      </c>
      <c r="I21" s="9" t="s">
        <v>1724</v>
      </c>
      <c r="J21" s="9" t="s">
        <v>1699</v>
      </c>
      <c r="K21" s="9" t="s">
        <v>1708</v>
      </c>
      <c r="L21" s="15"/>
    </row>
    <row r="22" ht="27.1" customHeight="true" spans="1:12">
      <c r="A22" s="6"/>
      <c r="B22" s="6"/>
      <c r="C22" s="7"/>
      <c r="D22" s="6"/>
      <c r="E22" s="6" t="s">
        <v>1670</v>
      </c>
      <c r="F22" s="6" t="s">
        <v>1671</v>
      </c>
      <c r="G22" s="6" t="s">
        <v>1725</v>
      </c>
      <c r="H22" s="9" t="s">
        <v>1726</v>
      </c>
      <c r="I22" s="9" t="s">
        <v>1727</v>
      </c>
      <c r="J22" s="9" t="s">
        <v>1668</v>
      </c>
      <c r="K22" s="9" t="s">
        <v>1708</v>
      </c>
      <c r="L22" s="15"/>
    </row>
    <row r="23" ht="19.9" customHeight="true" spans="1:12">
      <c r="A23" s="6"/>
      <c r="B23" s="6"/>
      <c r="C23" s="7"/>
      <c r="D23" s="6"/>
      <c r="E23" s="6" t="s">
        <v>1675</v>
      </c>
      <c r="F23" s="6" t="s">
        <v>1676</v>
      </c>
      <c r="G23" s="6" t="s">
        <v>1728</v>
      </c>
      <c r="H23" s="9" t="s">
        <v>1666</v>
      </c>
      <c r="I23" s="9" t="s">
        <v>1667</v>
      </c>
      <c r="J23" s="9" t="s">
        <v>1668</v>
      </c>
      <c r="K23" s="9" t="s">
        <v>1680</v>
      </c>
      <c r="L23" s="15"/>
    </row>
    <row r="24" ht="19.9" customHeight="true" spans="1:12">
      <c r="A24" s="6" t="s">
        <v>1729</v>
      </c>
      <c r="B24" s="6" t="s">
        <v>1730</v>
      </c>
      <c r="C24" s="20">
        <v>198</v>
      </c>
      <c r="D24" s="6" t="s">
        <v>1731</v>
      </c>
      <c r="E24" s="6" t="s">
        <v>1663</v>
      </c>
      <c r="F24" s="6" t="s">
        <v>1683</v>
      </c>
      <c r="G24" s="6" t="s">
        <v>1732</v>
      </c>
      <c r="H24" s="9" t="s">
        <v>1666</v>
      </c>
      <c r="I24" s="9" t="s">
        <v>1680</v>
      </c>
      <c r="J24" s="9" t="s">
        <v>1733</v>
      </c>
      <c r="K24" s="9" t="s">
        <v>1674</v>
      </c>
      <c r="L24" s="15"/>
    </row>
    <row r="25" ht="19.9" customHeight="true" spans="1:12">
      <c r="A25" s="6"/>
      <c r="B25" s="6"/>
      <c r="C25" s="7"/>
      <c r="D25" s="6"/>
      <c r="E25" s="6" t="s">
        <v>1663</v>
      </c>
      <c r="F25" s="6" t="s">
        <v>1683</v>
      </c>
      <c r="G25" s="6" t="s">
        <v>1734</v>
      </c>
      <c r="H25" s="9" t="s">
        <v>1666</v>
      </c>
      <c r="I25" s="9" t="s">
        <v>1673</v>
      </c>
      <c r="J25" s="9" t="s">
        <v>1668</v>
      </c>
      <c r="K25" s="9" t="s">
        <v>1674</v>
      </c>
      <c r="L25" s="15"/>
    </row>
    <row r="26" ht="19.9" customHeight="true" spans="1:12">
      <c r="A26" s="6"/>
      <c r="B26" s="6"/>
      <c r="C26" s="7"/>
      <c r="D26" s="6"/>
      <c r="E26" s="6" t="s">
        <v>1670</v>
      </c>
      <c r="F26" s="6" t="s">
        <v>1671</v>
      </c>
      <c r="G26" s="6" t="s">
        <v>1735</v>
      </c>
      <c r="H26" s="9" t="s">
        <v>1691</v>
      </c>
      <c r="I26" s="9" t="s">
        <v>1680</v>
      </c>
      <c r="J26" s="9" t="s">
        <v>1668</v>
      </c>
      <c r="K26" s="9" t="s">
        <v>1687</v>
      </c>
      <c r="L26" s="15"/>
    </row>
    <row r="27" ht="27.1" customHeight="true" spans="1:12">
      <c r="A27" s="6"/>
      <c r="B27" s="6"/>
      <c r="C27" s="7"/>
      <c r="D27" s="6"/>
      <c r="E27" s="6" t="s">
        <v>1675</v>
      </c>
      <c r="F27" s="6" t="s">
        <v>1676</v>
      </c>
      <c r="G27" s="6" t="s">
        <v>1736</v>
      </c>
      <c r="H27" s="9" t="s">
        <v>1666</v>
      </c>
      <c r="I27" s="9" t="s">
        <v>1667</v>
      </c>
      <c r="J27" s="9" t="s">
        <v>1668</v>
      </c>
      <c r="K27" s="9" t="s">
        <v>1680</v>
      </c>
      <c r="L27" s="15"/>
    </row>
    <row r="28" ht="27.1" customHeight="true" spans="1:12">
      <c r="A28" s="6" t="s">
        <v>1737</v>
      </c>
      <c r="B28" s="6" t="s">
        <v>1730</v>
      </c>
      <c r="C28" s="20">
        <v>317</v>
      </c>
      <c r="D28" s="6" t="s">
        <v>1738</v>
      </c>
      <c r="E28" s="6" t="s">
        <v>1663</v>
      </c>
      <c r="F28" s="6" t="s">
        <v>1683</v>
      </c>
      <c r="G28" s="6" t="s">
        <v>1739</v>
      </c>
      <c r="H28" s="9" t="s">
        <v>1666</v>
      </c>
      <c r="I28" s="9" t="s">
        <v>1740</v>
      </c>
      <c r="J28" s="9" t="s">
        <v>1733</v>
      </c>
      <c r="K28" s="9" t="s">
        <v>1674</v>
      </c>
      <c r="L28" s="15"/>
    </row>
    <row r="29" ht="40.7" customHeight="true" spans="1:12">
      <c r="A29" s="6"/>
      <c r="B29" s="6"/>
      <c r="C29" s="7"/>
      <c r="D29" s="6"/>
      <c r="E29" s="6" t="s">
        <v>1663</v>
      </c>
      <c r="F29" s="6" t="s">
        <v>1683</v>
      </c>
      <c r="G29" s="6" t="s">
        <v>1741</v>
      </c>
      <c r="H29" s="9" t="s">
        <v>1666</v>
      </c>
      <c r="I29" s="9" t="s">
        <v>1742</v>
      </c>
      <c r="J29" s="9" t="s">
        <v>1743</v>
      </c>
      <c r="K29" s="9" t="s">
        <v>1674</v>
      </c>
      <c r="L29" s="15"/>
    </row>
    <row r="30" ht="40.7" customHeight="true" spans="1:12">
      <c r="A30" s="6"/>
      <c r="B30" s="6"/>
      <c r="C30" s="7"/>
      <c r="D30" s="6"/>
      <c r="E30" s="6" t="s">
        <v>1670</v>
      </c>
      <c r="F30" s="6" t="s">
        <v>1671</v>
      </c>
      <c r="G30" s="6" t="s">
        <v>1744</v>
      </c>
      <c r="H30" s="9" t="s">
        <v>1726</v>
      </c>
      <c r="I30" s="9" t="s">
        <v>1745</v>
      </c>
      <c r="J30" s="9"/>
      <c r="K30" s="9" t="s">
        <v>1687</v>
      </c>
      <c r="L30" s="15"/>
    </row>
    <row r="31" ht="19.9" customHeight="true" spans="1:12">
      <c r="A31" s="6"/>
      <c r="B31" s="6"/>
      <c r="C31" s="7"/>
      <c r="D31" s="6"/>
      <c r="E31" s="6" t="s">
        <v>1675</v>
      </c>
      <c r="F31" s="6" t="s">
        <v>1676</v>
      </c>
      <c r="G31" s="6" t="s">
        <v>1746</v>
      </c>
      <c r="H31" s="9" t="s">
        <v>1666</v>
      </c>
      <c r="I31" s="9" t="s">
        <v>1667</v>
      </c>
      <c r="J31" s="9" t="s">
        <v>1668</v>
      </c>
      <c r="K31" s="9" t="s">
        <v>1680</v>
      </c>
      <c r="L31" s="15"/>
    </row>
    <row r="32" ht="49.7" customHeight="true" spans="1:12">
      <c r="A32" s="6" t="s">
        <v>1747</v>
      </c>
      <c r="B32" s="6" t="s">
        <v>1730</v>
      </c>
      <c r="C32" s="20">
        <v>900</v>
      </c>
      <c r="D32" s="6" t="s">
        <v>1748</v>
      </c>
      <c r="E32" s="6" t="s">
        <v>1663</v>
      </c>
      <c r="F32" s="6" t="s">
        <v>1683</v>
      </c>
      <c r="G32" s="6" t="s">
        <v>1749</v>
      </c>
      <c r="H32" s="9" t="s">
        <v>1666</v>
      </c>
      <c r="I32" s="9" t="s">
        <v>1667</v>
      </c>
      <c r="J32" s="9" t="s">
        <v>1668</v>
      </c>
      <c r="K32" s="9" t="s">
        <v>1708</v>
      </c>
      <c r="L32" s="15"/>
    </row>
    <row r="33" ht="49.7" customHeight="true" spans="1:12">
      <c r="A33" s="6"/>
      <c r="B33" s="6"/>
      <c r="C33" s="7"/>
      <c r="D33" s="6"/>
      <c r="E33" s="6" t="s">
        <v>1670</v>
      </c>
      <c r="F33" s="6" t="s">
        <v>1750</v>
      </c>
      <c r="G33" s="6" t="s">
        <v>1751</v>
      </c>
      <c r="H33" s="9" t="s">
        <v>1666</v>
      </c>
      <c r="I33" s="9" t="s">
        <v>1667</v>
      </c>
      <c r="J33" s="9" t="s">
        <v>1668</v>
      </c>
      <c r="K33" s="9" t="s">
        <v>1708</v>
      </c>
      <c r="L33" s="15"/>
    </row>
    <row r="34" ht="49.7" customHeight="true" spans="1:12">
      <c r="A34" s="6"/>
      <c r="B34" s="6"/>
      <c r="C34" s="7"/>
      <c r="D34" s="6"/>
      <c r="E34" s="6" t="s">
        <v>1675</v>
      </c>
      <c r="F34" s="6" t="s">
        <v>1676</v>
      </c>
      <c r="G34" s="6" t="s">
        <v>1746</v>
      </c>
      <c r="H34" s="9" t="s">
        <v>1666</v>
      </c>
      <c r="I34" s="9" t="s">
        <v>1752</v>
      </c>
      <c r="J34" s="9" t="s">
        <v>1668</v>
      </c>
      <c r="K34" s="9" t="s">
        <v>1680</v>
      </c>
      <c r="L34" s="15"/>
    </row>
    <row r="35" ht="27.1" customHeight="true" spans="1:12">
      <c r="A35" s="6"/>
      <c r="B35" s="6" t="s">
        <v>1753</v>
      </c>
      <c r="C35" s="20">
        <v>28.43</v>
      </c>
      <c r="D35" s="6" t="s">
        <v>1754</v>
      </c>
      <c r="E35" s="6" t="s">
        <v>1663</v>
      </c>
      <c r="F35" s="6" t="s">
        <v>1683</v>
      </c>
      <c r="G35" s="6" t="s">
        <v>1755</v>
      </c>
      <c r="H35" s="9" t="s">
        <v>1666</v>
      </c>
      <c r="I35" s="9" t="s">
        <v>1756</v>
      </c>
      <c r="J35" s="9" t="s">
        <v>1757</v>
      </c>
      <c r="K35" s="9" t="s">
        <v>1687</v>
      </c>
      <c r="L35" s="15"/>
    </row>
    <row r="36" ht="27.1" customHeight="true" spans="1:12">
      <c r="A36" s="6"/>
      <c r="B36" s="6"/>
      <c r="C36" s="7"/>
      <c r="D36" s="6"/>
      <c r="E36" s="6" t="s">
        <v>1663</v>
      </c>
      <c r="F36" s="6" t="s">
        <v>1683</v>
      </c>
      <c r="G36" s="6" t="s">
        <v>1758</v>
      </c>
      <c r="H36" s="9" t="s">
        <v>1666</v>
      </c>
      <c r="I36" s="9" t="s">
        <v>1687</v>
      </c>
      <c r="J36" s="9" t="s">
        <v>1759</v>
      </c>
      <c r="K36" s="9" t="s">
        <v>1674</v>
      </c>
      <c r="L36" s="15"/>
    </row>
    <row r="37" ht="27.1" customHeight="true" spans="1:12">
      <c r="A37" s="6"/>
      <c r="B37" s="6"/>
      <c r="C37" s="7"/>
      <c r="D37" s="6"/>
      <c r="E37" s="6" t="s">
        <v>1670</v>
      </c>
      <c r="F37" s="6" t="s">
        <v>1671</v>
      </c>
      <c r="G37" s="6" t="s">
        <v>1760</v>
      </c>
      <c r="H37" s="9" t="s">
        <v>1666</v>
      </c>
      <c r="I37" s="9" t="s">
        <v>1680</v>
      </c>
      <c r="J37" s="9" t="s">
        <v>1757</v>
      </c>
      <c r="K37" s="9" t="s">
        <v>1674</v>
      </c>
      <c r="L37" s="15"/>
    </row>
    <row r="38" ht="27.1" customHeight="true" spans="1:12">
      <c r="A38" s="6"/>
      <c r="B38" s="6"/>
      <c r="C38" s="7"/>
      <c r="D38" s="6"/>
      <c r="E38" s="6" t="s">
        <v>1675</v>
      </c>
      <c r="F38" s="6" t="s">
        <v>1676</v>
      </c>
      <c r="G38" s="6" t="s">
        <v>1761</v>
      </c>
      <c r="H38" s="9" t="s">
        <v>1666</v>
      </c>
      <c r="I38" s="9" t="s">
        <v>1667</v>
      </c>
      <c r="J38" s="9" t="s">
        <v>1668</v>
      </c>
      <c r="K38" s="9" t="s">
        <v>1680</v>
      </c>
      <c r="L38" s="15"/>
    </row>
    <row r="39" ht="27.1" customHeight="true" spans="1:12">
      <c r="A39" s="6"/>
      <c r="B39" s="6" t="s">
        <v>1762</v>
      </c>
      <c r="C39" s="20">
        <v>2.69</v>
      </c>
      <c r="D39" s="6" t="s">
        <v>1754</v>
      </c>
      <c r="E39" s="6" t="s">
        <v>1663</v>
      </c>
      <c r="F39" s="6" t="s">
        <v>1683</v>
      </c>
      <c r="G39" s="6" t="s">
        <v>1755</v>
      </c>
      <c r="H39" s="9" t="s">
        <v>1666</v>
      </c>
      <c r="I39" s="9" t="s">
        <v>1763</v>
      </c>
      <c r="J39" s="9" t="s">
        <v>1757</v>
      </c>
      <c r="K39" s="9" t="s">
        <v>1674</v>
      </c>
      <c r="L39" s="15"/>
    </row>
    <row r="40" ht="27.1" customHeight="true" spans="1:12">
      <c r="A40" s="6"/>
      <c r="B40" s="6"/>
      <c r="C40" s="7"/>
      <c r="D40" s="6"/>
      <c r="E40" s="6" t="s">
        <v>1663</v>
      </c>
      <c r="F40" s="6" t="s">
        <v>1683</v>
      </c>
      <c r="G40" s="6" t="s">
        <v>1758</v>
      </c>
      <c r="H40" s="9" t="s">
        <v>1666</v>
      </c>
      <c r="I40" s="9" t="s">
        <v>1715</v>
      </c>
      <c r="J40" s="9" t="s">
        <v>1759</v>
      </c>
      <c r="K40" s="9" t="s">
        <v>1674</v>
      </c>
      <c r="L40" s="15"/>
    </row>
    <row r="41" ht="27.1" customHeight="true" spans="1:12">
      <c r="A41" s="6"/>
      <c r="B41" s="6"/>
      <c r="C41" s="7"/>
      <c r="D41" s="6"/>
      <c r="E41" s="6" t="s">
        <v>1670</v>
      </c>
      <c r="F41" s="6" t="s">
        <v>1671</v>
      </c>
      <c r="G41" s="6" t="s">
        <v>1764</v>
      </c>
      <c r="H41" s="9" t="s">
        <v>1685</v>
      </c>
      <c r="I41" s="9" t="s">
        <v>1698</v>
      </c>
      <c r="J41" s="9" t="s">
        <v>1759</v>
      </c>
      <c r="K41" s="9" t="s">
        <v>1687</v>
      </c>
      <c r="L41" s="15"/>
    </row>
    <row r="42" ht="27.1" customHeight="true" spans="1:12">
      <c r="A42" s="6"/>
      <c r="B42" s="6"/>
      <c r="C42" s="7"/>
      <c r="D42" s="6"/>
      <c r="E42" s="6" t="s">
        <v>1675</v>
      </c>
      <c r="F42" s="6" t="s">
        <v>1676</v>
      </c>
      <c r="G42" s="6" t="s">
        <v>1761</v>
      </c>
      <c r="H42" s="9" t="s">
        <v>1666</v>
      </c>
      <c r="I42" s="9" t="s">
        <v>1667</v>
      </c>
      <c r="J42" s="9" t="s">
        <v>1668</v>
      </c>
      <c r="K42" s="9" t="s">
        <v>1680</v>
      </c>
      <c r="L42" s="15"/>
    </row>
    <row r="43" ht="27.1" customHeight="true" spans="1:12">
      <c r="A43" s="6"/>
      <c r="B43" s="6" t="s">
        <v>1765</v>
      </c>
      <c r="C43" s="20">
        <v>38.02</v>
      </c>
      <c r="D43" s="6" t="s">
        <v>1766</v>
      </c>
      <c r="E43" s="6" t="s">
        <v>1663</v>
      </c>
      <c r="F43" s="6" t="s">
        <v>1664</v>
      </c>
      <c r="G43" s="6" t="s">
        <v>1767</v>
      </c>
      <c r="H43" s="9" t="s">
        <v>1666</v>
      </c>
      <c r="I43" s="9" t="s">
        <v>1673</v>
      </c>
      <c r="J43" s="9" t="s">
        <v>1668</v>
      </c>
      <c r="K43" s="9" t="s">
        <v>1687</v>
      </c>
      <c r="L43" s="15"/>
    </row>
    <row r="44" ht="19.9" customHeight="true" spans="1:12">
      <c r="A44" s="6"/>
      <c r="B44" s="6"/>
      <c r="C44" s="7"/>
      <c r="D44" s="6"/>
      <c r="E44" s="6" t="s">
        <v>1663</v>
      </c>
      <c r="F44" s="6" t="s">
        <v>1683</v>
      </c>
      <c r="G44" s="6" t="s">
        <v>1768</v>
      </c>
      <c r="H44" s="9" t="s">
        <v>1666</v>
      </c>
      <c r="I44" s="9" t="s">
        <v>1769</v>
      </c>
      <c r="J44" s="9" t="s">
        <v>1699</v>
      </c>
      <c r="K44" s="9" t="s">
        <v>1674</v>
      </c>
      <c r="L44" s="15"/>
    </row>
    <row r="45" ht="40.7" customHeight="true" spans="1:12">
      <c r="A45" s="6"/>
      <c r="B45" s="6"/>
      <c r="C45" s="7"/>
      <c r="D45" s="6"/>
      <c r="E45" s="6" t="s">
        <v>1670</v>
      </c>
      <c r="F45" s="6" t="s">
        <v>1671</v>
      </c>
      <c r="G45" s="6" t="s">
        <v>1770</v>
      </c>
      <c r="H45" s="9" t="s">
        <v>1666</v>
      </c>
      <c r="I45" s="9" t="s">
        <v>1698</v>
      </c>
      <c r="J45" s="9" t="s">
        <v>1733</v>
      </c>
      <c r="K45" s="9" t="s">
        <v>1674</v>
      </c>
      <c r="L45" s="15"/>
    </row>
    <row r="46" ht="27.1" customHeight="true" spans="1:12">
      <c r="A46" s="6"/>
      <c r="B46" s="6"/>
      <c r="C46" s="7"/>
      <c r="D46" s="6"/>
      <c r="E46" s="6" t="s">
        <v>1675</v>
      </c>
      <c r="F46" s="6" t="s">
        <v>1676</v>
      </c>
      <c r="G46" s="6" t="s">
        <v>1771</v>
      </c>
      <c r="H46" s="9" t="s">
        <v>1666</v>
      </c>
      <c r="I46" s="9" t="s">
        <v>1673</v>
      </c>
      <c r="J46" s="9" t="s">
        <v>1668</v>
      </c>
      <c r="K46" s="9" t="s">
        <v>1680</v>
      </c>
      <c r="L46" s="15"/>
    </row>
    <row r="47" ht="27.1" customHeight="true" spans="1:12">
      <c r="A47" s="6"/>
      <c r="B47" s="6" t="s">
        <v>1772</v>
      </c>
      <c r="C47" s="20">
        <v>4.54</v>
      </c>
      <c r="D47" s="6" t="s">
        <v>1773</v>
      </c>
      <c r="E47" s="6" t="s">
        <v>1663</v>
      </c>
      <c r="F47" s="6" t="s">
        <v>1683</v>
      </c>
      <c r="G47" s="6" t="s">
        <v>1774</v>
      </c>
      <c r="H47" s="9" t="s">
        <v>1666</v>
      </c>
      <c r="I47" s="9" t="s">
        <v>1775</v>
      </c>
      <c r="J47" s="9" t="s">
        <v>1776</v>
      </c>
      <c r="K47" s="9" t="s">
        <v>1708</v>
      </c>
      <c r="L47" s="15"/>
    </row>
    <row r="48" ht="19.9" customHeight="true" spans="1:12">
      <c r="A48" s="6"/>
      <c r="B48" s="6"/>
      <c r="C48" s="7"/>
      <c r="D48" s="6"/>
      <c r="E48" s="6" t="s">
        <v>1670</v>
      </c>
      <c r="F48" s="6" t="s">
        <v>1671</v>
      </c>
      <c r="G48" s="6" t="s">
        <v>1777</v>
      </c>
      <c r="H48" s="9" t="s">
        <v>1666</v>
      </c>
      <c r="I48" s="9" t="s">
        <v>1778</v>
      </c>
      <c r="J48" s="9" t="s">
        <v>1699</v>
      </c>
      <c r="K48" s="9" t="s">
        <v>1708</v>
      </c>
      <c r="L48" s="15"/>
    </row>
    <row r="49" ht="27.1" customHeight="true" spans="1:12">
      <c r="A49" s="6"/>
      <c r="B49" s="6"/>
      <c r="C49" s="7"/>
      <c r="D49" s="6"/>
      <c r="E49" s="6" t="s">
        <v>1675</v>
      </c>
      <c r="F49" s="6" t="s">
        <v>1676</v>
      </c>
      <c r="G49" s="6" t="s">
        <v>1771</v>
      </c>
      <c r="H49" s="9" t="s">
        <v>1666</v>
      </c>
      <c r="I49" s="9" t="s">
        <v>1667</v>
      </c>
      <c r="J49" s="9" t="s">
        <v>1668</v>
      </c>
      <c r="K49" s="9" t="s">
        <v>1680</v>
      </c>
      <c r="L49" s="15"/>
    </row>
    <row r="50" ht="30.5" customHeight="true" spans="1:12">
      <c r="A50" s="6"/>
      <c r="B50" s="6" t="s">
        <v>1779</v>
      </c>
      <c r="C50" s="20">
        <v>1.84</v>
      </c>
      <c r="D50" s="6" t="s">
        <v>1754</v>
      </c>
      <c r="E50" s="6" t="s">
        <v>1663</v>
      </c>
      <c r="F50" s="6" t="s">
        <v>1683</v>
      </c>
      <c r="G50" s="6" t="s">
        <v>1755</v>
      </c>
      <c r="H50" s="9" t="s">
        <v>1666</v>
      </c>
      <c r="I50" s="9" t="s">
        <v>1680</v>
      </c>
      <c r="J50" s="9" t="s">
        <v>1757</v>
      </c>
      <c r="K50" s="9" t="s">
        <v>1687</v>
      </c>
      <c r="L50" s="15"/>
    </row>
    <row r="51" ht="30.5" customHeight="true" spans="1:12">
      <c r="A51" s="6"/>
      <c r="B51" s="6"/>
      <c r="C51" s="7"/>
      <c r="D51" s="6"/>
      <c r="E51" s="6" t="s">
        <v>1663</v>
      </c>
      <c r="F51" s="6" t="s">
        <v>1683</v>
      </c>
      <c r="G51" s="6" t="s">
        <v>1758</v>
      </c>
      <c r="H51" s="9" t="s">
        <v>1666</v>
      </c>
      <c r="I51" s="9" t="s">
        <v>1715</v>
      </c>
      <c r="J51" s="9" t="s">
        <v>1759</v>
      </c>
      <c r="K51" s="9" t="s">
        <v>1674</v>
      </c>
      <c r="L51" s="15"/>
    </row>
    <row r="52" ht="30.5" customHeight="true" spans="1:12">
      <c r="A52" s="6"/>
      <c r="B52" s="6"/>
      <c r="C52" s="7"/>
      <c r="D52" s="6"/>
      <c r="E52" s="6" t="s">
        <v>1670</v>
      </c>
      <c r="F52" s="6" t="s">
        <v>1671</v>
      </c>
      <c r="G52" s="6" t="s">
        <v>1764</v>
      </c>
      <c r="H52" s="9" t="s">
        <v>1685</v>
      </c>
      <c r="I52" s="9" t="s">
        <v>1698</v>
      </c>
      <c r="J52" s="9" t="s">
        <v>1759</v>
      </c>
      <c r="K52" s="9" t="s">
        <v>1674</v>
      </c>
      <c r="L52" s="15"/>
    </row>
    <row r="53" ht="30.5" customHeight="true" spans="1:12">
      <c r="A53" s="6"/>
      <c r="B53" s="6"/>
      <c r="C53" s="7"/>
      <c r="D53" s="6"/>
      <c r="E53" s="6" t="s">
        <v>1675</v>
      </c>
      <c r="F53" s="6" t="s">
        <v>1676</v>
      </c>
      <c r="G53" s="6" t="s">
        <v>1761</v>
      </c>
      <c r="H53" s="9" t="s">
        <v>1666</v>
      </c>
      <c r="I53" s="9" t="s">
        <v>1667</v>
      </c>
      <c r="J53" s="9" t="s">
        <v>1668</v>
      </c>
      <c r="K53" s="9" t="s">
        <v>1680</v>
      </c>
      <c r="L53" s="15"/>
    </row>
    <row r="54" ht="30.5" customHeight="true" spans="1:12">
      <c r="A54" s="6"/>
      <c r="B54" s="6" t="s">
        <v>1780</v>
      </c>
      <c r="C54" s="20">
        <v>1.83</v>
      </c>
      <c r="D54" s="6" t="s">
        <v>1754</v>
      </c>
      <c r="E54" s="6" t="s">
        <v>1663</v>
      </c>
      <c r="F54" s="6" t="s">
        <v>1683</v>
      </c>
      <c r="G54" s="6" t="s">
        <v>1755</v>
      </c>
      <c r="H54" s="9" t="s">
        <v>1666</v>
      </c>
      <c r="I54" s="9" t="s">
        <v>1680</v>
      </c>
      <c r="J54" s="9" t="s">
        <v>1757</v>
      </c>
      <c r="K54" s="9" t="s">
        <v>1687</v>
      </c>
      <c r="L54" s="15"/>
    </row>
    <row r="55" ht="30.5" customHeight="true" spans="1:12">
      <c r="A55" s="6"/>
      <c r="B55" s="6"/>
      <c r="C55" s="7"/>
      <c r="D55" s="6"/>
      <c r="E55" s="6" t="s">
        <v>1663</v>
      </c>
      <c r="F55" s="6" t="s">
        <v>1683</v>
      </c>
      <c r="G55" s="6" t="s">
        <v>1758</v>
      </c>
      <c r="H55" s="9" t="s">
        <v>1666</v>
      </c>
      <c r="I55" s="9" t="s">
        <v>1715</v>
      </c>
      <c r="J55" s="9" t="s">
        <v>1759</v>
      </c>
      <c r="K55" s="9" t="s">
        <v>1674</v>
      </c>
      <c r="L55" s="15"/>
    </row>
    <row r="56" ht="30.5" customHeight="true" spans="1:12">
      <c r="A56" s="6"/>
      <c r="B56" s="6"/>
      <c r="C56" s="7"/>
      <c r="D56" s="6"/>
      <c r="E56" s="6" t="s">
        <v>1670</v>
      </c>
      <c r="F56" s="6" t="s">
        <v>1671</v>
      </c>
      <c r="G56" s="6" t="s">
        <v>1764</v>
      </c>
      <c r="H56" s="9" t="s">
        <v>1685</v>
      </c>
      <c r="I56" s="9" t="s">
        <v>1698</v>
      </c>
      <c r="J56" s="9" t="s">
        <v>1759</v>
      </c>
      <c r="K56" s="9" t="s">
        <v>1674</v>
      </c>
      <c r="L56" s="15"/>
    </row>
    <row r="57" ht="30.5" customHeight="true" spans="1:12">
      <c r="A57" s="6"/>
      <c r="B57" s="6"/>
      <c r="C57" s="7"/>
      <c r="D57" s="6"/>
      <c r="E57" s="6" t="s">
        <v>1675</v>
      </c>
      <c r="F57" s="6" t="s">
        <v>1676</v>
      </c>
      <c r="G57" s="6" t="s">
        <v>1761</v>
      </c>
      <c r="H57" s="9" t="s">
        <v>1666</v>
      </c>
      <c r="I57" s="9" t="s">
        <v>1667</v>
      </c>
      <c r="J57" s="9" t="s">
        <v>1668</v>
      </c>
      <c r="K57" s="9" t="s">
        <v>1680</v>
      </c>
      <c r="L57" s="15"/>
    </row>
    <row r="58" ht="27.1" customHeight="true" spans="1:12">
      <c r="A58" s="6"/>
      <c r="B58" s="6" t="s">
        <v>1781</v>
      </c>
      <c r="C58" s="20">
        <v>11.21</v>
      </c>
      <c r="D58" s="6" t="s">
        <v>1782</v>
      </c>
      <c r="E58" s="6" t="s">
        <v>1663</v>
      </c>
      <c r="F58" s="6" t="s">
        <v>1664</v>
      </c>
      <c r="G58" s="6" t="s">
        <v>1783</v>
      </c>
      <c r="H58" s="9" t="s">
        <v>1666</v>
      </c>
      <c r="I58" s="9" t="s">
        <v>1667</v>
      </c>
      <c r="J58" s="9" t="s">
        <v>1668</v>
      </c>
      <c r="K58" s="9" t="s">
        <v>1687</v>
      </c>
      <c r="L58" s="15"/>
    </row>
    <row r="59" ht="19.9" customHeight="true" spans="1:12">
      <c r="A59" s="6"/>
      <c r="B59" s="6"/>
      <c r="C59" s="7"/>
      <c r="D59" s="6"/>
      <c r="E59" s="6" t="s">
        <v>1663</v>
      </c>
      <c r="F59" s="6" t="s">
        <v>1683</v>
      </c>
      <c r="G59" s="6" t="s">
        <v>1768</v>
      </c>
      <c r="H59" s="9" t="s">
        <v>1666</v>
      </c>
      <c r="I59" s="9" t="s">
        <v>1784</v>
      </c>
      <c r="J59" s="9" t="s">
        <v>1699</v>
      </c>
      <c r="K59" s="9" t="s">
        <v>1674</v>
      </c>
      <c r="L59" s="15"/>
    </row>
    <row r="60" ht="40.7" customHeight="true" spans="1:12">
      <c r="A60" s="6"/>
      <c r="B60" s="6"/>
      <c r="C60" s="7"/>
      <c r="D60" s="6"/>
      <c r="E60" s="6" t="s">
        <v>1670</v>
      </c>
      <c r="F60" s="6" t="s">
        <v>1671</v>
      </c>
      <c r="G60" s="6" t="s">
        <v>1785</v>
      </c>
      <c r="H60" s="9" t="s">
        <v>1666</v>
      </c>
      <c r="I60" s="9" t="s">
        <v>1698</v>
      </c>
      <c r="J60" s="9" t="s">
        <v>1733</v>
      </c>
      <c r="K60" s="9" t="s">
        <v>1674</v>
      </c>
      <c r="L60" s="15"/>
    </row>
    <row r="61" ht="27.1" customHeight="true" spans="1:12">
      <c r="A61" s="6"/>
      <c r="B61" s="6"/>
      <c r="C61" s="7"/>
      <c r="D61" s="6"/>
      <c r="E61" s="6" t="s">
        <v>1675</v>
      </c>
      <c r="F61" s="6" t="s">
        <v>1676</v>
      </c>
      <c r="G61" s="6" t="s">
        <v>1786</v>
      </c>
      <c r="H61" s="9" t="s">
        <v>1666</v>
      </c>
      <c r="I61" s="9" t="s">
        <v>1667</v>
      </c>
      <c r="J61" s="9" t="s">
        <v>1668</v>
      </c>
      <c r="K61" s="9" t="s">
        <v>1680</v>
      </c>
      <c r="L61" s="15"/>
    </row>
    <row r="62" ht="30.5" customHeight="true" spans="1:12">
      <c r="A62" s="6"/>
      <c r="B62" s="6" t="s">
        <v>1787</v>
      </c>
      <c r="C62" s="20">
        <v>6.3</v>
      </c>
      <c r="D62" s="6" t="s">
        <v>1754</v>
      </c>
      <c r="E62" s="6" t="s">
        <v>1663</v>
      </c>
      <c r="F62" s="6" t="s">
        <v>1683</v>
      </c>
      <c r="G62" s="6" t="s">
        <v>1755</v>
      </c>
      <c r="H62" s="9" t="s">
        <v>1666</v>
      </c>
      <c r="I62" s="9" t="s">
        <v>1788</v>
      </c>
      <c r="J62" s="9" t="s">
        <v>1757</v>
      </c>
      <c r="K62" s="9" t="s">
        <v>1674</v>
      </c>
      <c r="L62" s="15"/>
    </row>
    <row r="63" ht="30.5" customHeight="true" spans="1:12">
      <c r="A63" s="6"/>
      <c r="B63" s="6"/>
      <c r="C63" s="7"/>
      <c r="D63" s="6"/>
      <c r="E63" s="6" t="s">
        <v>1663</v>
      </c>
      <c r="F63" s="6" t="s">
        <v>1683</v>
      </c>
      <c r="G63" s="6" t="s">
        <v>1758</v>
      </c>
      <c r="H63" s="9" t="s">
        <v>1666</v>
      </c>
      <c r="I63" s="9" t="s">
        <v>1715</v>
      </c>
      <c r="J63" s="9" t="s">
        <v>1759</v>
      </c>
      <c r="K63" s="9" t="s">
        <v>1674</v>
      </c>
      <c r="L63" s="15"/>
    </row>
    <row r="64" ht="30.5" customHeight="true" spans="1:12">
      <c r="A64" s="6"/>
      <c r="B64" s="6"/>
      <c r="C64" s="7"/>
      <c r="D64" s="6"/>
      <c r="E64" s="6" t="s">
        <v>1670</v>
      </c>
      <c r="F64" s="6" t="s">
        <v>1671</v>
      </c>
      <c r="G64" s="6" t="s">
        <v>1764</v>
      </c>
      <c r="H64" s="9" t="s">
        <v>1685</v>
      </c>
      <c r="I64" s="9" t="s">
        <v>1698</v>
      </c>
      <c r="J64" s="9" t="s">
        <v>1759</v>
      </c>
      <c r="K64" s="9" t="s">
        <v>1687</v>
      </c>
      <c r="L64" s="15"/>
    </row>
    <row r="65" ht="30.5" customHeight="true" spans="1:12">
      <c r="A65" s="6"/>
      <c r="B65" s="6"/>
      <c r="C65" s="7"/>
      <c r="D65" s="6"/>
      <c r="E65" s="6" t="s">
        <v>1675</v>
      </c>
      <c r="F65" s="6" t="s">
        <v>1676</v>
      </c>
      <c r="G65" s="6" t="s">
        <v>1761</v>
      </c>
      <c r="H65" s="9" t="s">
        <v>1666</v>
      </c>
      <c r="I65" s="9" t="s">
        <v>1667</v>
      </c>
      <c r="J65" s="9" t="s">
        <v>1668</v>
      </c>
      <c r="K65" s="9" t="s">
        <v>1680</v>
      </c>
      <c r="L65" s="15"/>
    </row>
    <row r="66" ht="27.1" customHeight="true" spans="1:12">
      <c r="A66" s="6"/>
      <c r="B66" s="6" t="s">
        <v>1789</v>
      </c>
      <c r="C66" s="20">
        <v>5.13</v>
      </c>
      <c r="D66" s="6" t="s">
        <v>1790</v>
      </c>
      <c r="E66" s="6" t="s">
        <v>1663</v>
      </c>
      <c r="F66" s="6" t="s">
        <v>1664</v>
      </c>
      <c r="G66" s="6" t="s">
        <v>1783</v>
      </c>
      <c r="H66" s="9" t="s">
        <v>1666</v>
      </c>
      <c r="I66" s="9" t="s">
        <v>1667</v>
      </c>
      <c r="J66" s="9" t="s">
        <v>1668</v>
      </c>
      <c r="K66" s="9" t="s">
        <v>1687</v>
      </c>
      <c r="L66" s="15"/>
    </row>
    <row r="67" ht="19.9" customHeight="true" spans="1:12">
      <c r="A67" s="6"/>
      <c r="B67" s="6"/>
      <c r="C67" s="7"/>
      <c r="D67" s="6"/>
      <c r="E67" s="6" t="s">
        <v>1663</v>
      </c>
      <c r="F67" s="6" t="s">
        <v>1683</v>
      </c>
      <c r="G67" s="6" t="s">
        <v>1768</v>
      </c>
      <c r="H67" s="9" t="s">
        <v>1666</v>
      </c>
      <c r="I67" s="9" t="s">
        <v>1791</v>
      </c>
      <c r="J67" s="9" t="s">
        <v>1699</v>
      </c>
      <c r="K67" s="9" t="s">
        <v>1674</v>
      </c>
      <c r="L67" s="15"/>
    </row>
    <row r="68" ht="40.7" customHeight="true" spans="1:12">
      <c r="A68" s="6"/>
      <c r="B68" s="6"/>
      <c r="C68" s="7"/>
      <c r="D68" s="6"/>
      <c r="E68" s="6" t="s">
        <v>1670</v>
      </c>
      <c r="F68" s="6" t="s">
        <v>1671</v>
      </c>
      <c r="G68" s="6" t="s">
        <v>1785</v>
      </c>
      <c r="H68" s="9" t="s">
        <v>1666</v>
      </c>
      <c r="I68" s="9" t="s">
        <v>1698</v>
      </c>
      <c r="J68" s="9" t="s">
        <v>1733</v>
      </c>
      <c r="K68" s="9" t="s">
        <v>1674</v>
      </c>
      <c r="L68" s="15"/>
    </row>
    <row r="69" ht="27.1" customHeight="true" spans="1:12">
      <c r="A69" s="6"/>
      <c r="B69" s="6"/>
      <c r="C69" s="7"/>
      <c r="D69" s="6"/>
      <c r="E69" s="6" t="s">
        <v>1675</v>
      </c>
      <c r="F69" s="6" t="s">
        <v>1676</v>
      </c>
      <c r="G69" s="6" t="s">
        <v>1771</v>
      </c>
      <c r="H69" s="9" t="s">
        <v>1666</v>
      </c>
      <c r="I69" s="9" t="s">
        <v>1667</v>
      </c>
      <c r="J69" s="9" t="s">
        <v>1668</v>
      </c>
      <c r="K69" s="9" t="s">
        <v>1680</v>
      </c>
      <c r="L69" s="15"/>
    </row>
    <row r="70" ht="27.1" customHeight="true" spans="1:12">
      <c r="A70" s="6"/>
      <c r="B70" s="6" t="s">
        <v>1792</v>
      </c>
      <c r="C70" s="20">
        <v>3</v>
      </c>
      <c r="D70" s="6" t="s">
        <v>1782</v>
      </c>
      <c r="E70" s="6" t="s">
        <v>1663</v>
      </c>
      <c r="F70" s="6" t="s">
        <v>1664</v>
      </c>
      <c r="G70" s="6" t="s">
        <v>1783</v>
      </c>
      <c r="H70" s="9" t="s">
        <v>1678</v>
      </c>
      <c r="I70" s="9" t="s">
        <v>1667</v>
      </c>
      <c r="J70" s="9" t="s">
        <v>1668</v>
      </c>
      <c r="K70" s="9" t="s">
        <v>1687</v>
      </c>
      <c r="L70" s="15"/>
    </row>
    <row r="71" ht="19.9" customHeight="true" spans="1:12">
      <c r="A71" s="6"/>
      <c r="B71" s="6"/>
      <c r="C71" s="7"/>
      <c r="D71" s="6"/>
      <c r="E71" s="6" t="s">
        <v>1663</v>
      </c>
      <c r="F71" s="6" t="s">
        <v>1683</v>
      </c>
      <c r="G71" s="6" t="s">
        <v>1768</v>
      </c>
      <c r="H71" s="9" t="s">
        <v>1666</v>
      </c>
      <c r="I71" s="9" t="s">
        <v>1793</v>
      </c>
      <c r="J71" s="9" t="s">
        <v>1699</v>
      </c>
      <c r="K71" s="9" t="s">
        <v>1674</v>
      </c>
      <c r="L71" s="15"/>
    </row>
    <row r="72" ht="40.7" customHeight="true" spans="1:12">
      <c r="A72" s="6"/>
      <c r="B72" s="6"/>
      <c r="C72" s="7"/>
      <c r="D72" s="6"/>
      <c r="E72" s="6" t="s">
        <v>1670</v>
      </c>
      <c r="F72" s="6" t="s">
        <v>1671</v>
      </c>
      <c r="G72" s="6" t="s">
        <v>1785</v>
      </c>
      <c r="H72" s="9" t="s">
        <v>1666</v>
      </c>
      <c r="I72" s="9" t="s">
        <v>1698</v>
      </c>
      <c r="J72" s="9" t="s">
        <v>1733</v>
      </c>
      <c r="K72" s="9" t="s">
        <v>1674</v>
      </c>
      <c r="L72" s="15"/>
    </row>
    <row r="73" ht="27.1" customHeight="true" spans="1:12">
      <c r="A73" s="6"/>
      <c r="B73" s="6"/>
      <c r="C73" s="7"/>
      <c r="D73" s="6"/>
      <c r="E73" s="6" t="s">
        <v>1675</v>
      </c>
      <c r="F73" s="6" t="s">
        <v>1676</v>
      </c>
      <c r="G73" s="6" t="s">
        <v>1771</v>
      </c>
      <c r="H73" s="9" t="s">
        <v>1666</v>
      </c>
      <c r="I73" s="9" t="s">
        <v>1794</v>
      </c>
      <c r="J73" s="9" t="s">
        <v>1668</v>
      </c>
      <c r="K73" s="9" t="s">
        <v>1680</v>
      </c>
      <c r="L73" s="15"/>
    </row>
    <row r="74" ht="31.65" customHeight="true" spans="1:12">
      <c r="A74" s="6" t="s">
        <v>1795</v>
      </c>
      <c r="B74" s="6" t="s">
        <v>1730</v>
      </c>
      <c r="C74" s="20">
        <v>5</v>
      </c>
      <c r="D74" s="6" t="s">
        <v>1796</v>
      </c>
      <c r="E74" s="6" t="s">
        <v>1663</v>
      </c>
      <c r="F74" s="6" t="s">
        <v>1683</v>
      </c>
      <c r="G74" s="6" t="s">
        <v>1797</v>
      </c>
      <c r="H74" s="9" t="s">
        <v>1666</v>
      </c>
      <c r="I74" s="9" t="s">
        <v>1669</v>
      </c>
      <c r="J74" s="9" t="s">
        <v>1798</v>
      </c>
      <c r="K74" s="9" t="s">
        <v>1708</v>
      </c>
      <c r="L74" s="15"/>
    </row>
    <row r="75" ht="31.65" customHeight="true" spans="1:12">
      <c r="A75" s="6"/>
      <c r="B75" s="6"/>
      <c r="C75" s="7"/>
      <c r="D75" s="6"/>
      <c r="E75" s="6" t="s">
        <v>1670</v>
      </c>
      <c r="F75" s="6" t="s">
        <v>1671</v>
      </c>
      <c r="G75" s="6" t="s">
        <v>1799</v>
      </c>
      <c r="H75" s="9" t="s">
        <v>1666</v>
      </c>
      <c r="I75" s="9" t="s">
        <v>1800</v>
      </c>
      <c r="J75" s="9" t="s">
        <v>1801</v>
      </c>
      <c r="K75" s="9" t="s">
        <v>1708</v>
      </c>
      <c r="L75" s="15"/>
    </row>
    <row r="76" ht="31.65" customHeight="true" spans="1:12">
      <c r="A76" s="6"/>
      <c r="B76" s="6"/>
      <c r="C76" s="7"/>
      <c r="D76" s="6"/>
      <c r="E76" s="6" t="s">
        <v>1675</v>
      </c>
      <c r="F76" s="6" t="s">
        <v>1676</v>
      </c>
      <c r="G76" s="6" t="s">
        <v>1746</v>
      </c>
      <c r="H76" s="9" t="s">
        <v>1666</v>
      </c>
      <c r="I76" s="9" t="s">
        <v>1679</v>
      </c>
      <c r="J76" s="9" t="s">
        <v>1668</v>
      </c>
      <c r="K76" s="9" t="s">
        <v>1680</v>
      </c>
      <c r="L76" s="15"/>
    </row>
    <row r="77" ht="20.35" customHeight="true" spans="1:12">
      <c r="A77" s="6" t="s">
        <v>1802</v>
      </c>
      <c r="B77" s="6" t="s">
        <v>1803</v>
      </c>
      <c r="C77" s="20">
        <v>30</v>
      </c>
      <c r="D77" s="6" t="s">
        <v>1804</v>
      </c>
      <c r="E77" s="6" t="s">
        <v>1663</v>
      </c>
      <c r="F77" s="6" t="s">
        <v>1683</v>
      </c>
      <c r="G77" s="6" t="s">
        <v>1805</v>
      </c>
      <c r="H77" s="9" t="s">
        <v>1691</v>
      </c>
      <c r="I77" s="9" t="s">
        <v>1692</v>
      </c>
      <c r="J77" s="9" t="s">
        <v>1699</v>
      </c>
      <c r="K77" s="9" t="s">
        <v>1669</v>
      </c>
      <c r="L77" s="15"/>
    </row>
    <row r="78" ht="27.1" customHeight="true" spans="1:12">
      <c r="A78" s="6"/>
      <c r="B78" s="6"/>
      <c r="C78" s="7"/>
      <c r="D78" s="6"/>
      <c r="E78" s="6" t="s">
        <v>1670</v>
      </c>
      <c r="F78" s="6" t="s">
        <v>1709</v>
      </c>
      <c r="G78" s="6" t="s">
        <v>1806</v>
      </c>
      <c r="H78" s="9" t="s">
        <v>1666</v>
      </c>
      <c r="I78" s="9" t="s">
        <v>1752</v>
      </c>
      <c r="J78" s="9" t="s">
        <v>1668</v>
      </c>
      <c r="K78" s="9" t="s">
        <v>1708</v>
      </c>
      <c r="L78" s="15"/>
    </row>
    <row r="79" ht="47.45" customHeight="true" spans="1:12">
      <c r="A79" s="6"/>
      <c r="B79" s="6" t="s">
        <v>1807</v>
      </c>
      <c r="C79" s="20">
        <v>7</v>
      </c>
      <c r="D79" s="6" t="s">
        <v>1808</v>
      </c>
      <c r="E79" s="6" t="s">
        <v>1663</v>
      </c>
      <c r="F79" s="6" t="s">
        <v>1664</v>
      </c>
      <c r="G79" s="6" t="s">
        <v>1809</v>
      </c>
      <c r="H79" s="9" t="s">
        <v>1685</v>
      </c>
      <c r="I79" s="9" t="s">
        <v>1702</v>
      </c>
      <c r="J79" s="9" t="s">
        <v>1719</v>
      </c>
      <c r="K79" s="9" t="s">
        <v>1669</v>
      </c>
      <c r="L79" s="15"/>
    </row>
    <row r="80" ht="47.45" customHeight="true" spans="1:12">
      <c r="A80" s="6"/>
      <c r="B80" s="6"/>
      <c r="C80" s="7"/>
      <c r="D80" s="6"/>
      <c r="E80" s="6" t="s">
        <v>1670</v>
      </c>
      <c r="F80" s="6" t="s">
        <v>1709</v>
      </c>
      <c r="G80" s="6" t="s">
        <v>1810</v>
      </c>
      <c r="H80" s="9" t="s">
        <v>1726</v>
      </c>
      <c r="I80" s="9" t="s">
        <v>1679</v>
      </c>
      <c r="J80" s="9" t="s">
        <v>1668</v>
      </c>
      <c r="K80" s="9" t="s">
        <v>1708</v>
      </c>
      <c r="L80" s="15"/>
    </row>
    <row r="81" ht="99.45" customHeight="true" spans="1:12">
      <c r="A81" s="6"/>
      <c r="B81" s="6" t="s">
        <v>1811</v>
      </c>
      <c r="C81" s="20">
        <v>68</v>
      </c>
      <c r="D81" s="6" t="s">
        <v>1812</v>
      </c>
      <c r="E81" s="6" t="s">
        <v>1663</v>
      </c>
      <c r="F81" s="6" t="s">
        <v>1683</v>
      </c>
      <c r="G81" s="6" t="s">
        <v>1813</v>
      </c>
      <c r="H81" s="9" t="s">
        <v>1666</v>
      </c>
      <c r="I81" s="9" t="s">
        <v>1702</v>
      </c>
      <c r="J81" s="9" t="s">
        <v>1719</v>
      </c>
      <c r="K81" s="9" t="s">
        <v>1669</v>
      </c>
      <c r="L81" s="15"/>
    </row>
    <row r="82" ht="99.45" customHeight="true" spans="1:12">
      <c r="A82" s="6"/>
      <c r="B82" s="6"/>
      <c r="C82" s="7"/>
      <c r="D82" s="6"/>
      <c r="E82" s="6" t="s">
        <v>1670</v>
      </c>
      <c r="F82" s="6" t="s">
        <v>1750</v>
      </c>
      <c r="G82" s="6" t="s">
        <v>1814</v>
      </c>
      <c r="H82" s="9" t="s">
        <v>1666</v>
      </c>
      <c r="I82" s="9" t="s">
        <v>1687</v>
      </c>
      <c r="J82" s="9" t="s">
        <v>1668</v>
      </c>
      <c r="K82" s="9" t="s">
        <v>1674</v>
      </c>
      <c r="L82" s="15"/>
    </row>
    <row r="83" ht="99.45" customHeight="true" spans="1:12">
      <c r="A83" s="6"/>
      <c r="B83" s="6"/>
      <c r="C83" s="7"/>
      <c r="D83" s="6"/>
      <c r="E83" s="6" t="s">
        <v>1675</v>
      </c>
      <c r="F83" s="6" t="s">
        <v>1676</v>
      </c>
      <c r="G83" s="6" t="s">
        <v>1676</v>
      </c>
      <c r="H83" s="9" t="s">
        <v>1666</v>
      </c>
      <c r="I83" s="9" t="s">
        <v>1752</v>
      </c>
      <c r="J83" s="9" t="s">
        <v>1668</v>
      </c>
      <c r="K83" s="9" t="s">
        <v>1680</v>
      </c>
      <c r="L83" s="15"/>
    </row>
    <row r="84" ht="27.1" customHeight="true" spans="1:12">
      <c r="A84" s="6"/>
      <c r="B84" s="6" t="s">
        <v>1815</v>
      </c>
      <c r="C84" s="21">
        <v>23100</v>
      </c>
      <c r="D84" s="6" t="s">
        <v>1816</v>
      </c>
      <c r="E84" s="6" t="s">
        <v>1663</v>
      </c>
      <c r="F84" s="6" t="s">
        <v>1664</v>
      </c>
      <c r="G84" s="6" t="s">
        <v>1817</v>
      </c>
      <c r="H84" s="9" t="s">
        <v>1666</v>
      </c>
      <c r="I84" s="9" t="s">
        <v>1667</v>
      </c>
      <c r="J84" s="9" t="s">
        <v>1668</v>
      </c>
      <c r="K84" s="9" t="s">
        <v>1674</v>
      </c>
      <c r="L84" s="15"/>
    </row>
    <row r="85" ht="27.1" customHeight="true" spans="1:12">
      <c r="A85" s="6"/>
      <c r="B85" s="6"/>
      <c r="C85" s="7"/>
      <c r="D85" s="6"/>
      <c r="E85" s="6" t="s">
        <v>1663</v>
      </c>
      <c r="F85" s="6" t="s">
        <v>1683</v>
      </c>
      <c r="G85" s="6" t="s">
        <v>1818</v>
      </c>
      <c r="H85" s="9" t="s">
        <v>1685</v>
      </c>
      <c r="I85" s="9" t="s">
        <v>1686</v>
      </c>
      <c r="J85" s="9" t="s">
        <v>1668</v>
      </c>
      <c r="K85" s="9" t="s">
        <v>1680</v>
      </c>
      <c r="L85" s="15"/>
    </row>
    <row r="86" ht="19.9" customHeight="true" spans="1:12">
      <c r="A86" s="6"/>
      <c r="B86" s="6"/>
      <c r="C86" s="7"/>
      <c r="D86" s="6"/>
      <c r="E86" s="6" t="s">
        <v>1663</v>
      </c>
      <c r="F86" s="6" t="s">
        <v>1688</v>
      </c>
      <c r="G86" s="6" t="s">
        <v>1819</v>
      </c>
      <c r="H86" s="9" t="s">
        <v>1666</v>
      </c>
      <c r="I86" s="9" t="s">
        <v>1669</v>
      </c>
      <c r="J86" s="9" t="s">
        <v>1668</v>
      </c>
      <c r="K86" s="9" t="s">
        <v>1680</v>
      </c>
      <c r="L86" s="15"/>
    </row>
    <row r="87" ht="40.7" customHeight="true" spans="1:12">
      <c r="A87" s="6"/>
      <c r="B87" s="6"/>
      <c r="C87" s="7"/>
      <c r="D87" s="6"/>
      <c r="E87" s="6" t="s">
        <v>1663</v>
      </c>
      <c r="F87" s="6" t="s">
        <v>1688</v>
      </c>
      <c r="G87" s="6" t="s">
        <v>1820</v>
      </c>
      <c r="H87" s="9" t="s">
        <v>1666</v>
      </c>
      <c r="I87" s="9" t="s">
        <v>1667</v>
      </c>
      <c r="J87" s="9" t="s">
        <v>1668</v>
      </c>
      <c r="K87" s="9" t="s">
        <v>1680</v>
      </c>
      <c r="L87" s="15"/>
    </row>
    <row r="88" ht="27.1" customHeight="true" spans="1:12">
      <c r="A88" s="6"/>
      <c r="B88" s="6"/>
      <c r="C88" s="7"/>
      <c r="D88" s="6"/>
      <c r="E88" s="6" t="s">
        <v>1670</v>
      </c>
      <c r="F88" s="6" t="s">
        <v>1671</v>
      </c>
      <c r="G88" s="6" t="s">
        <v>1821</v>
      </c>
      <c r="H88" s="9" t="s">
        <v>1666</v>
      </c>
      <c r="I88" s="9" t="s">
        <v>1822</v>
      </c>
      <c r="J88" s="9" t="s">
        <v>1798</v>
      </c>
      <c r="K88" s="9" t="s">
        <v>1687</v>
      </c>
      <c r="L88" s="15"/>
    </row>
    <row r="89" ht="27.1" customHeight="true" spans="1:12">
      <c r="A89" s="6"/>
      <c r="B89" s="6"/>
      <c r="C89" s="7"/>
      <c r="D89" s="6"/>
      <c r="E89" s="6" t="s">
        <v>1675</v>
      </c>
      <c r="F89" s="6" t="s">
        <v>1676</v>
      </c>
      <c r="G89" s="6" t="s">
        <v>1823</v>
      </c>
      <c r="H89" s="9" t="s">
        <v>1666</v>
      </c>
      <c r="I89" s="9" t="s">
        <v>1667</v>
      </c>
      <c r="J89" s="9" t="s">
        <v>1668</v>
      </c>
      <c r="K89" s="9" t="s">
        <v>1680</v>
      </c>
      <c r="L89" s="15"/>
    </row>
    <row r="90" ht="27.1" customHeight="true" spans="1:12">
      <c r="A90" s="6"/>
      <c r="B90" s="6" t="s">
        <v>1824</v>
      </c>
      <c r="C90" s="21">
        <v>7000</v>
      </c>
      <c r="D90" s="6" t="s">
        <v>1825</v>
      </c>
      <c r="E90" s="6" t="s">
        <v>1663</v>
      </c>
      <c r="F90" s="6" t="s">
        <v>1683</v>
      </c>
      <c r="G90" s="6" t="s">
        <v>1826</v>
      </c>
      <c r="H90" s="9" t="s">
        <v>1691</v>
      </c>
      <c r="I90" s="9" t="s">
        <v>1827</v>
      </c>
      <c r="J90" s="9" t="s">
        <v>1743</v>
      </c>
      <c r="K90" s="9" t="s">
        <v>1687</v>
      </c>
      <c r="L90" s="15"/>
    </row>
    <row r="91" ht="27.1" customHeight="true" spans="1:12">
      <c r="A91" s="6"/>
      <c r="B91" s="6"/>
      <c r="C91" s="7"/>
      <c r="D91" s="6"/>
      <c r="E91" s="6" t="s">
        <v>1663</v>
      </c>
      <c r="F91" s="6" t="s">
        <v>1688</v>
      </c>
      <c r="G91" s="6" t="s">
        <v>1828</v>
      </c>
      <c r="H91" s="9" t="s">
        <v>1666</v>
      </c>
      <c r="I91" s="9" t="s">
        <v>1667</v>
      </c>
      <c r="J91" s="9" t="s">
        <v>1668</v>
      </c>
      <c r="K91" s="9" t="s">
        <v>1687</v>
      </c>
      <c r="L91" s="15"/>
    </row>
    <row r="92" ht="27.1" customHeight="true" spans="1:12">
      <c r="A92" s="6"/>
      <c r="B92" s="6"/>
      <c r="C92" s="7"/>
      <c r="D92" s="6"/>
      <c r="E92" s="6" t="s">
        <v>1663</v>
      </c>
      <c r="F92" s="6" t="s">
        <v>1688</v>
      </c>
      <c r="G92" s="6" t="s">
        <v>1829</v>
      </c>
      <c r="H92" s="9" t="s">
        <v>1685</v>
      </c>
      <c r="I92" s="9" t="s">
        <v>1686</v>
      </c>
      <c r="J92" s="9" t="s">
        <v>1668</v>
      </c>
      <c r="K92" s="9" t="s">
        <v>1687</v>
      </c>
      <c r="L92" s="15"/>
    </row>
    <row r="93" ht="40.7" customHeight="true" spans="1:12">
      <c r="A93" s="6"/>
      <c r="B93" s="6"/>
      <c r="C93" s="7"/>
      <c r="D93" s="6"/>
      <c r="E93" s="6" t="s">
        <v>1670</v>
      </c>
      <c r="F93" s="6" t="s">
        <v>1671</v>
      </c>
      <c r="G93" s="6" t="s">
        <v>1830</v>
      </c>
      <c r="H93" s="9" t="s">
        <v>1666</v>
      </c>
      <c r="I93" s="9" t="s">
        <v>1831</v>
      </c>
      <c r="J93" s="9" t="s">
        <v>1668</v>
      </c>
      <c r="K93" s="9" t="s">
        <v>1687</v>
      </c>
      <c r="L93" s="15"/>
    </row>
    <row r="94" ht="19.9" customHeight="true" spans="1:12">
      <c r="A94" s="6"/>
      <c r="B94" s="6"/>
      <c r="C94" s="7"/>
      <c r="D94" s="6"/>
      <c r="E94" s="6" t="s">
        <v>1675</v>
      </c>
      <c r="F94" s="6" t="s">
        <v>1676</v>
      </c>
      <c r="G94" s="6" t="s">
        <v>1832</v>
      </c>
      <c r="H94" s="9" t="s">
        <v>1666</v>
      </c>
      <c r="I94" s="9" t="s">
        <v>1752</v>
      </c>
      <c r="J94" s="9" t="s">
        <v>1668</v>
      </c>
      <c r="K94" s="9" t="s">
        <v>1680</v>
      </c>
      <c r="L94" s="15"/>
    </row>
    <row r="95" ht="27.1" customHeight="true" spans="1:12">
      <c r="A95" s="6"/>
      <c r="B95" s="6" t="s">
        <v>1833</v>
      </c>
      <c r="C95" s="21">
        <v>1200</v>
      </c>
      <c r="D95" s="6" t="s">
        <v>1816</v>
      </c>
      <c r="E95" s="6" t="s">
        <v>1663</v>
      </c>
      <c r="F95" s="6" t="s">
        <v>1664</v>
      </c>
      <c r="G95" s="6" t="s">
        <v>1834</v>
      </c>
      <c r="H95" s="9" t="s">
        <v>1666</v>
      </c>
      <c r="I95" s="9" t="s">
        <v>1752</v>
      </c>
      <c r="J95" s="9" t="s">
        <v>1668</v>
      </c>
      <c r="K95" s="9" t="s">
        <v>1674</v>
      </c>
      <c r="L95" s="15"/>
    </row>
    <row r="96" ht="19.9" customHeight="true" spans="1:12">
      <c r="A96" s="6"/>
      <c r="B96" s="6"/>
      <c r="C96" s="7"/>
      <c r="D96" s="6"/>
      <c r="E96" s="6" t="s">
        <v>1663</v>
      </c>
      <c r="F96" s="6" t="s">
        <v>1683</v>
      </c>
      <c r="G96" s="6" t="s">
        <v>1835</v>
      </c>
      <c r="H96" s="9" t="s">
        <v>1666</v>
      </c>
      <c r="I96" s="9" t="s">
        <v>1836</v>
      </c>
      <c r="J96" s="9" t="s">
        <v>1798</v>
      </c>
      <c r="K96" s="9" t="s">
        <v>1674</v>
      </c>
      <c r="L96" s="15"/>
    </row>
    <row r="97" ht="40.7" customHeight="true" spans="1:12">
      <c r="A97" s="6"/>
      <c r="B97" s="6"/>
      <c r="C97" s="7"/>
      <c r="D97" s="6"/>
      <c r="E97" s="6" t="s">
        <v>1670</v>
      </c>
      <c r="F97" s="6" t="s">
        <v>1671</v>
      </c>
      <c r="G97" s="6" t="s">
        <v>1837</v>
      </c>
      <c r="H97" s="9" t="s">
        <v>1666</v>
      </c>
      <c r="I97" s="9" t="s">
        <v>1800</v>
      </c>
      <c r="J97" s="9" t="s">
        <v>1668</v>
      </c>
      <c r="K97" s="9" t="s">
        <v>1687</v>
      </c>
      <c r="L97" s="15"/>
    </row>
    <row r="98" ht="19.9" customHeight="true" spans="1:12">
      <c r="A98" s="6"/>
      <c r="B98" s="6"/>
      <c r="C98" s="7"/>
      <c r="D98" s="6"/>
      <c r="E98" s="6" t="s">
        <v>1675</v>
      </c>
      <c r="F98" s="6" t="s">
        <v>1676</v>
      </c>
      <c r="G98" s="6" t="s">
        <v>1832</v>
      </c>
      <c r="H98" s="9" t="s">
        <v>1666</v>
      </c>
      <c r="I98" s="9" t="s">
        <v>1752</v>
      </c>
      <c r="J98" s="9" t="s">
        <v>1668</v>
      </c>
      <c r="K98" s="9" t="s">
        <v>1680</v>
      </c>
      <c r="L98" s="15"/>
    </row>
    <row r="99" ht="27.1" customHeight="true" spans="1:12">
      <c r="A99" s="6"/>
      <c r="B99" s="6" t="s">
        <v>1838</v>
      </c>
      <c r="C99" s="21">
        <v>5178.76</v>
      </c>
      <c r="D99" s="6" t="s">
        <v>1839</v>
      </c>
      <c r="E99" s="6" t="s">
        <v>1663</v>
      </c>
      <c r="F99" s="6" t="s">
        <v>1683</v>
      </c>
      <c r="G99" s="6" t="s">
        <v>1840</v>
      </c>
      <c r="H99" s="9" t="s">
        <v>1666</v>
      </c>
      <c r="I99" s="9" t="s">
        <v>1841</v>
      </c>
      <c r="J99" s="9" t="s">
        <v>1842</v>
      </c>
      <c r="K99" s="9" t="s">
        <v>1674</v>
      </c>
      <c r="L99" s="15"/>
    </row>
    <row r="100" ht="27.1" customHeight="true" spans="1:12">
      <c r="A100" s="6"/>
      <c r="B100" s="6"/>
      <c r="C100" s="7"/>
      <c r="D100" s="6"/>
      <c r="E100" s="6" t="s">
        <v>1663</v>
      </c>
      <c r="F100" s="6" t="s">
        <v>1683</v>
      </c>
      <c r="G100" s="6" t="s">
        <v>1843</v>
      </c>
      <c r="H100" s="9" t="s">
        <v>1685</v>
      </c>
      <c r="I100" s="9" t="s">
        <v>1698</v>
      </c>
      <c r="J100" s="9" t="s">
        <v>1693</v>
      </c>
      <c r="K100" s="9" t="s">
        <v>1687</v>
      </c>
      <c r="L100" s="15"/>
    </row>
    <row r="101" ht="27.1" customHeight="true" spans="1:12">
      <c r="A101" s="6"/>
      <c r="B101" s="6"/>
      <c r="C101" s="7"/>
      <c r="D101" s="6"/>
      <c r="E101" s="6" t="s">
        <v>1670</v>
      </c>
      <c r="F101" s="6" t="s">
        <v>1671</v>
      </c>
      <c r="G101" s="6" t="s">
        <v>1844</v>
      </c>
      <c r="H101" s="9" t="s">
        <v>1666</v>
      </c>
      <c r="I101" s="9" t="s">
        <v>1698</v>
      </c>
      <c r="J101" s="9" t="s">
        <v>1668</v>
      </c>
      <c r="K101" s="9" t="s">
        <v>1674</v>
      </c>
      <c r="L101" s="15"/>
    </row>
    <row r="102" ht="19.9" customHeight="true" spans="1:12">
      <c r="A102" s="6"/>
      <c r="B102" s="6"/>
      <c r="C102" s="7"/>
      <c r="D102" s="6"/>
      <c r="E102" s="6" t="s">
        <v>1675</v>
      </c>
      <c r="F102" s="6" t="s">
        <v>1676</v>
      </c>
      <c r="G102" s="6" t="s">
        <v>1845</v>
      </c>
      <c r="H102" s="9" t="s">
        <v>1666</v>
      </c>
      <c r="I102" s="9" t="s">
        <v>1667</v>
      </c>
      <c r="J102" s="9" t="s">
        <v>1668</v>
      </c>
      <c r="K102" s="9" t="s">
        <v>1680</v>
      </c>
      <c r="L102" s="15"/>
    </row>
    <row r="103" ht="27.1" customHeight="true" spans="1:12">
      <c r="A103" s="6"/>
      <c r="B103" s="6" t="s">
        <v>1846</v>
      </c>
      <c r="C103" s="20">
        <v>115.17</v>
      </c>
      <c r="D103" s="6" t="s">
        <v>1847</v>
      </c>
      <c r="E103" s="6" t="s">
        <v>1663</v>
      </c>
      <c r="F103" s="6" t="s">
        <v>1664</v>
      </c>
      <c r="G103" s="6" t="s">
        <v>1848</v>
      </c>
      <c r="H103" s="9" t="s">
        <v>1666</v>
      </c>
      <c r="I103" s="9" t="s">
        <v>1673</v>
      </c>
      <c r="J103" s="9" t="s">
        <v>1668</v>
      </c>
      <c r="K103" s="9" t="s">
        <v>1674</v>
      </c>
      <c r="L103" s="15"/>
    </row>
    <row r="104" ht="27.1" customHeight="true" spans="1:12">
      <c r="A104" s="6"/>
      <c r="B104" s="6"/>
      <c r="C104" s="7"/>
      <c r="D104" s="6"/>
      <c r="E104" s="6" t="s">
        <v>1663</v>
      </c>
      <c r="F104" s="6" t="s">
        <v>1683</v>
      </c>
      <c r="G104" s="6" t="s">
        <v>1849</v>
      </c>
      <c r="H104" s="9" t="s">
        <v>1666</v>
      </c>
      <c r="I104" s="9" t="s">
        <v>1756</v>
      </c>
      <c r="J104" s="9" t="s">
        <v>1759</v>
      </c>
      <c r="K104" s="9" t="s">
        <v>1687</v>
      </c>
      <c r="L104" s="15"/>
    </row>
    <row r="105" ht="27.1" customHeight="true" spans="1:12">
      <c r="A105" s="6"/>
      <c r="B105" s="6"/>
      <c r="C105" s="7"/>
      <c r="D105" s="6"/>
      <c r="E105" s="6" t="s">
        <v>1670</v>
      </c>
      <c r="F105" s="6" t="s">
        <v>1709</v>
      </c>
      <c r="G105" s="6" t="s">
        <v>1818</v>
      </c>
      <c r="H105" s="9" t="s">
        <v>1685</v>
      </c>
      <c r="I105" s="9" t="s">
        <v>1686</v>
      </c>
      <c r="J105" s="9" t="s">
        <v>1668</v>
      </c>
      <c r="K105" s="9" t="s">
        <v>1687</v>
      </c>
      <c r="L105" s="15"/>
    </row>
    <row r="106" ht="19.9" customHeight="true" spans="1:12">
      <c r="A106" s="6"/>
      <c r="B106" s="6"/>
      <c r="C106" s="7"/>
      <c r="D106" s="6"/>
      <c r="E106" s="6" t="s">
        <v>1675</v>
      </c>
      <c r="F106" s="6" t="s">
        <v>1676</v>
      </c>
      <c r="G106" s="6" t="s">
        <v>1850</v>
      </c>
      <c r="H106" s="9" t="s">
        <v>1666</v>
      </c>
      <c r="I106" s="9" t="s">
        <v>1667</v>
      </c>
      <c r="J106" s="9" t="s">
        <v>1668</v>
      </c>
      <c r="K106" s="9" t="s">
        <v>1680</v>
      </c>
      <c r="L106" s="15"/>
    </row>
    <row r="107" ht="27.1" customHeight="true" spans="1:12">
      <c r="A107" s="6"/>
      <c r="B107" s="6" t="s">
        <v>1851</v>
      </c>
      <c r="C107" s="20">
        <v>26</v>
      </c>
      <c r="D107" s="6" t="s">
        <v>1852</v>
      </c>
      <c r="E107" s="6" t="s">
        <v>1663</v>
      </c>
      <c r="F107" s="6" t="s">
        <v>1683</v>
      </c>
      <c r="G107" s="6" t="s">
        <v>1853</v>
      </c>
      <c r="H107" s="9" t="s">
        <v>1685</v>
      </c>
      <c r="I107" s="9" t="s">
        <v>1715</v>
      </c>
      <c r="J107" s="9" t="s">
        <v>1699</v>
      </c>
      <c r="K107" s="9" t="s">
        <v>1708</v>
      </c>
      <c r="L107" s="15"/>
    </row>
    <row r="108" ht="27.1" customHeight="true" spans="1:12">
      <c r="A108" s="6"/>
      <c r="B108" s="6"/>
      <c r="C108" s="7"/>
      <c r="D108" s="6"/>
      <c r="E108" s="6" t="s">
        <v>1670</v>
      </c>
      <c r="F108" s="6" t="s">
        <v>1671</v>
      </c>
      <c r="G108" s="6" t="s">
        <v>1854</v>
      </c>
      <c r="H108" s="9" t="s">
        <v>1685</v>
      </c>
      <c r="I108" s="9" t="s">
        <v>1715</v>
      </c>
      <c r="J108" s="9" t="s">
        <v>1699</v>
      </c>
      <c r="K108" s="9" t="s">
        <v>1708</v>
      </c>
      <c r="L108" s="15"/>
    </row>
    <row r="109" ht="19.9" customHeight="true" spans="1:12">
      <c r="A109" s="6"/>
      <c r="B109" s="6"/>
      <c r="C109" s="7"/>
      <c r="D109" s="6"/>
      <c r="E109" s="6" t="s">
        <v>1675</v>
      </c>
      <c r="F109" s="6" t="s">
        <v>1676</v>
      </c>
      <c r="G109" s="6" t="s">
        <v>1855</v>
      </c>
      <c r="H109" s="9" t="s">
        <v>1666</v>
      </c>
      <c r="I109" s="9" t="s">
        <v>1667</v>
      </c>
      <c r="J109" s="9" t="s">
        <v>1668</v>
      </c>
      <c r="K109" s="9" t="s">
        <v>1680</v>
      </c>
      <c r="L109" s="15"/>
    </row>
    <row r="110" ht="27.1" customHeight="true" spans="1:12">
      <c r="A110" s="6"/>
      <c r="B110" s="6" t="s">
        <v>1856</v>
      </c>
      <c r="C110" s="20">
        <v>16</v>
      </c>
      <c r="D110" s="6" t="s">
        <v>1857</v>
      </c>
      <c r="E110" s="6" t="s">
        <v>1663</v>
      </c>
      <c r="F110" s="6" t="s">
        <v>1664</v>
      </c>
      <c r="G110" s="6" t="s">
        <v>1858</v>
      </c>
      <c r="H110" s="9" t="s">
        <v>1685</v>
      </c>
      <c r="I110" s="9" t="s">
        <v>1800</v>
      </c>
      <c r="J110" s="9" t="s">
        <v>1699</v>
      </c>
      <c r="K110" s="9" t="s">
        <v>1669</v>
      </c>
      <c r="L110" s="15"/>
    </row>
    <row r="111" ht="22.6" customHeight="true" spans="1:12">
      <c r="A111" s="6"/>
      <c r="B111" s="6"/>
      <c r="C111" s="7"/>
      <c r="D111" s="6"/>
      <c r="E111" s="6" t="s">
        <v>1670</v>
      </c>
      <c r="F111" s="6" t="s">
        <v>1671</v>
      </c>
      <c r="G111" s="6" t="s">
        <v>1859</v>
      </c>
      <c r="H111" s="9" t="s">
        <v>1691</v>
      </c>
      <c r="I111" s="9" t="s">
        <v>1800</v>
      </c>
      <c r="J111" s="9" t="s">
        <v>1699</v>
      </c>
      <c r="K111" s="9" t="s">
        <v>1680</v>
      </c>
      <c r="L111" s="15"/>
    </row>
    <row r="112" ht="27.1" customHeight="true" spans="1:12">
      <c r="A112" s="6"/>
      <c r="B112" s="6"/>
      <c r="C112" s="7"/>
      <c r="D112" s="6"/>
      <c r="E112" s="6" t="s">
        <v>1670</v>
      </c>
      <c r="F112" s="6" t="s">
        <v>1671</v>
      </c>
      <c r="G112" s="6" t="s">
        <v>1860</v>
      </c>
      <c r="H112" s="9" t="s">
        <v>1685</v>
      </c>
      <c r="I112" s="9" t="s">
        <v>1800</v>
      </c>
      <c r="J112" s="9" t="s">
        <v>1699</v>
      </c>
      <c r="K112" s="9" t="s">
        <v>1674</v>
      </c>
      <c r="L112" s="15"/>
    </row>
    <row r="113" ht="27.1" customHeight="true" spans="1:12">
      <c r="A113" s="6"/>
      <c r="B113" s="6" t="s">
        <v>1861</v>
      </c>
      <c r="C113" s="20">
        <v>16</v>
      </c>
      <c r="D113" s="6" t="s">
        <v>1862</v>
      </c>
      <c r="E113" s="6" t="s">
        <v>1663</v>
      </c>
      <c r="F113" s="6" t="s">
        <v>1683</v>
      </c>
      <c r="G113" s="6" t="s">
        <v>1863</v>
      </c>
      <c r="H113" s="9" t="s">
        <v>1685</v>
      </c>
      <c r="I113" s="9" t="s">
        <v>1800</v>
      </c>
      <c r="J113" s="9" t="s">
        <v>1699</v>
      </c>
      <c r="K113" s="9" t="s">
        <v>1756</v>
      </c>
      <c r="L113" s="15"/>
    </row>
    <row r="114" ht="27.1" customHeight="true" spans="1:12">
      <c r="A114" s="6"/>
      <c r="B114" s="6"/>
      <c r="C114" s="7"/>
      <c r="D114" s="6"/>
      <c r="E114" s="6" t="s">
        <v>1670</v>
      </c>
      <c r="F114" s="6" t="s">
        <v>1750</v>
      </c>
      <c r="G114" s="6" t="s">
        <v>1864</v>
      </c>
      <c r="H114" s="9" t="s">
        <v>1691</v>
      </c>
      <c r="I114" s="9" t="s">
        <v>1680</v>
      </c>
      <c r="J114" s="9" t="s">
        <v>1668</v>
      </c>
      <c r="K114" s="9" t="s">
        <v>1674</v>
      </c>
      <c r="L114" s="15"/>
    </row>
    <row r="115" ht="27.1" customHeight="true" spans="1:12">
      <c r="A115" s="6"/>
      <c r="B115" s="6" t="s">
        <v>1865</v>
      </c>
      <c r="C115" s="20">
        <v>200</v>
      </c>
      <c r="D115" s="6" t="s">
        <v>1866</v>
      </c>
      <c r="E115" s="6" t="s">
        <v>1663</v>
      </c>
      <c r="F115" s="6" t="s">
        <v>1683</v>
      </c>
      <c r="G115" s="6" t="s">
        <v>1867</v>
      </c>
      <c r="H115" s="9" t="s">
        <v>1685</v>
      </c>
      <c r="I115" s="9" t="s">
        <v>1674</v>
      </c>
      <c r="J115" s="9" t="s">
        <v>1699</v>
      </c>
      <c r="K115" s="9" t="s">
        <v>1687</v>
      </c>
      <c r="L115" s="15"/>
    </row>
    <row r="116" ht="27.1" customHeight="true" spans="1:12">
      <c r="A116" s="6"/>
      <c r="B116" s="6"/>
      <c r="C116" s="7"/>
      <c r="D116" s="6"/>
      <c r="E116" s="6" t="s">
        <v>1663</v>
      </c>
      <c r="F116" s="6" t="s">
        <v>1683</v>
      </c>
      <c r="G116" s="6" t="s">
        <v>1868</v>
      </c>
      <c r="H116" s="9" t="s">
        <v>1666</v>
      </c>
      <c r="I116" s="9" t="s">
        <v>1680</v>
      </c>
      <c r="J116" s="9" t="s">
        <v>1869</v>
      </c>
      <c r="K116" s="9" t="s">
        <v>1674</v>
      </c>
      <c r="L116" s="15"/>
    </row>
    <row r="117" ht="19.9" customHeight="true" spans="1:12">
      <c r="A117" s="6"/>
      <c r="B117" s="6"/>
      <c r="C117" s="7"/>
      <c r="D117" s="6"/>
      <c r="E117" s="6" t="s">
        <v>1670</v>
      </c>
      <c r="F117" s="6" t="s">
        <v>1671</v>
      </c>
      <c r="G117" s="6" t="s">
        <v>1870</v>
      </c>
      <c r="H117" s="9" t="s">
        <v>1666</v>
      </c>
      <c r="I117" s="9" t="s">
        <v>1831</v>
      </c>
      <c r="J117" s="9" t="s">
        <v>1668</v>
      </c>
      <c r="K117" s="9" t="s">
        <v>1674</v>
      </c>
      <c r="L117" s="15"/>
    </row>
    <row r="118" ht="27.1" customHeight="true" spans="1:12">
      <c r="A118" s="6"/>
      <c r="B118" s="6"/>
      <c r="C118" s="7"/>
      <c r="D118" s="6"/>
      <c r="E118" s="6" t="s">
        <v>1675</v>
      </c>
      <c r="F118" s="6" t="s">
        <v>1676</v>
      </c>
      <c r="G118" s="6" t="s">
        <v>1871</v>
      </c>
      <c r="H118" s="9" t="s">
        <v>1691</v>
      </c>
      <c r="I118" s="9" t="s">
        <v>1872</v>
      </c>
      <c r="J118" s="9" t="s">
        <v>1693</v>
      </c>
      <c r="K118" s="9" t="s">
        <v>1680</v>
      </c>
      <c r="L118" s="15"/>
    </row>
    <row r="119" ht="27.1" customHeight="true" spans="1:12">
      <c r="A119" s="6"/>
      <c r="B119" s="6" t="s">
        <v>1873</v>
      </c>
      <c r="C119" s="20">
        <v>240</v>
      </c>
      <c r="D119" s="6" t="s">
        <v>1874</v>
      </c>
      <c r="E119" s="6" t="s">
        <v>1663</v>
      </c>
      <c r="F119" s="6" t="s">
        <v>1683</v>
      </c>
      <c r="G119" s="6" t="s">
        <v>1875</v>
      </c>
      <c r="H119" s="9" t="s">
        <v>1666</v>
      </c>
      <c r="I119" s="9" t="s">
        <v>1674</v>
      </c>
      <c r="J119" s="9" t="s">
        <v>1798</v>
      </c>
      <c r="K119" s="9" t="s">
        <v>1708</v>
      </c>
      <c r="L119" s="15"/>
    </row>
    <row r="120" ht="40.7" customHeight="true" spans="1:12">
      <c r="A120" s="6"/>
      <c r="B120" s="6"/>
      <c r="C120" s="7"/>
      <c r="D120" s="6"/>
      <c r="E120" s="6" t="s">
        <v>1670</v>
      </c>
      <c r="F120" s="6" t="s">
        <v>1671</v>
      </c>
      <c r="G120" s="6" t="s">
        <v>1876</v>
      </c>
      <c r="H120" s="9" t="s">
        <v>1666</v>
      </c>
      <c r="I120" s="9" t="s">
        <v>1692</v>
      </c>
      <c r="J120" s="9" t="s">
        <v>1877</v>
      </c>
      <c r="K120" s="9" t="s">
        <v>1708</v>
      </c>
      <c r="L120" s="15"/>
    </row>
    <row r="121" ht="27.1" customHeight="true" spans="1:12">
      <c r="A121" s="6"/>
      <c r="B121" s="6"/>
      <c r="C121" s="7"/>
      <c r="D121" s="6"/>
      <c r="E121" s="6" t="s">
        <v>1675</v>
      </c>
      <c r="F121" s="6" t="s">
        <v>1676</v>
      </c>
      <c r="G121" s="6" t="s">
        <v>1878</v>
      </c>
      <c r="H121" s="9" t="s">
        <v>1666</v>
      </c>
      <c r="I121" s="9" t="s">
        <v>1752</v>
      </c>
      <c r="J121" s="9" t="s">
        <v>1668</v>
      </c>
      <c r="K121" s="9" t="s">
        <v>1680</v>
      </c>
      <c r="L121" s="15"/>
    </row>
    <row r="122" ht="19.9" customHeight="true" spans="1:12">
      <c r="A122" s="6"/>
      <c r="B122" s="6" t="s">
        <v>1879</v>
      </c>
      <c r="C122" s="20">
        <v>53.4</v>
      </c>
      <c r="D122" s="6" t="s">
        <v>1880</v>
      </c>
      <c r="E122" s="6" t="s">
        <v>1663</v>
      </c>
      <c r="F122" s="6" t="s">
        <v>1683</v>
      </c>
      <c r="G122" s="6" t="s">
        <v>1881</v>
      </c>
      <c r="H122" s="9" t="s">
        <v>1666</v>
      </c>
      <c r="I122" s="9" t="s">
        <v>1882</v>
      </c>
      <c r="J122" s="9" t="s">
        <v>1699</v>
      </c>
      <c r="K122" s="9" t="s">
        <v>1674</v>
      </c>
      <c r="L122" s="15"/>
    </row>
    <row r="123" ht="27.1" customHeight="true" spans="1:12">
      <c r="A123" s="6"/>
      <c r="B123" s="6"/>
      <c r="C123" s="7"/>
      <c r="D123" s="6"/>
      <c r="E123" s="6" t="s">
        <v>1663</v>
      </c>
      <c r="F123" s="6" t="s">
        <v>1683</v>
      </c>
      <c r="G123" s="6" t="s">
        <v>1883</v>
      </c>
      <c r="H123" s="9" t="s">
        <v>1685</v>
      </c>
      <c r="I123" s="9" t="s">
        <v>1702</v>
      </c>
      <c r="J123" s="9" t="s">
        <v>1719</v>
      </c>
      <c r="K123" s="9" t="s">
        <v>1674</v>
      </c>
      <c r="L123" s="15"/>
    </row>
    <row r="124" ht="19.9" customHeight="true" spans="1:12">
      <c r="A124" s="6"/>
      <c r="B124" s="6"/>
      <c r="C124" s="7"/>
      <c r="D124" s="6"/>
      <c r="E124" s="6" t="s">
        <v>1670</v>
      </c>
      <c r="F124" s="6" t="s">
        <v>1709</v>
      </c>
      <c r="G124" s="6" t="s">
        <v>1884</v>
      </c>
      <c r="H124" s="9" t="s">
        <v>1685</v>
      </c>
      <c r="I124" s="9" t="s">
        <v>1885</v>
      </c>
      <c r="J124" s="9" t="s">
        <v>1886</v>
      </c>
      <c r="K124" s="9" t="s">
        <v>1687</v>
      </c>
      <c r="L124" s="15"/>
    </row>
    <row r="125" ht="19.9" customHeight="true" spans="1:12">
      <c r="A125" s="6"/>
      <c r="B125" s="6"/>
      <c r="C125" s="7"/>
      <c r="D125" s="6"/>
      <c r="E125" s="6" t="s">
        <v>1675</v>
      </c>
      <c r="F125" s="6" t="s">
        <v>1676</v>
      </c>
      <c r="G125" s="6" t="s">
        <v>1855</v>
      </c>
      <c r="H125" s="9" t="s">
        <v>1666</v>
      </c>
      <c r="I125" s="9" t="s">
        <v>1667</v>
      </c>
      <c r="J125" s="9" t="s">
        <v>1668</v>
      </c>
      <c r="K125" s="9" t="s">
        <v>1680</v>
      </c>
      <c r="L125" s="15"/>
    </row>
    <row r="126" ht="27.1" customHeight="true" spans="1:12">
      <c r="A126" s="6"/>
      <c r="B126" s="6" t="s">
        <v>1887</v>
      </c>
      <c r="C126" s="20">
        <v>29</v>
      </c>
      <c r="D126" s="6" t="s">
        <v>1888</v>
      </c>
      <c r="E126" s="6" t="s">
        <v>1663</v>
      </c>
      <c r="F126" s="6" t="s">
        <v>1683</v>
      </c>
      <c r="G126" s="6" t="s">
        <v>1889</v>
      </c>
      <c r="H126" s="9" t="s">
        <v>1685</v>
      </c>
      <c r="I126" s="9" t="s">
        <v>1702</v>
      </c>
      <c r="J126" s="9" t="s">
        <v>1719</v>
      </c>
      <c r="K126" s="9" t="s">
        <v>1669</v>
      </c>
      <c r="L126" s="15"/>
    </row>
    <row r="127" ht="19.9" customHeight="true" spans="1:12">
      <c r="A127" s="6"/>
      <c r="B127" s="6"/>
      <c r="C127" s="7"/>
      <c r="D127" s="6"/>
      <c r="E127" s="6" t="s">
        <v>1670</v>
      </c>
      <c r="F127" s="6" t="s">
        <v>1671</v>
      </c>
      <c r="G127" s="6" t="s">
        <v>1890</v>
      </c>
      <c r="H127" s="9" t="s">
        <v>1666</v>
      </c>
      <c r="I127" s="9" t="s">
        <v>1752</v>
      </c>
      <c r="J127" s="9" t="s">
        <v>1668</v>
      </c>
      <c r="K127" s="9" t="s">
        <v>1674</v>
      </c>
      <c r="L127" s="15"/>
    </row>
    <row r="128" ht="19.9" customHeight="true" spans="1:12">
      <c r="A128" s="6"/>
      <c r="B128" s="6"/>
      <c r="C128" s="7"/>
      <c r="D128" s="6"/>
      <c r="E128" s="6" t="s">
        <v>1675</v>
      </c>
      <c r="F128" s="6" t="s">
        <v>1676</v>
      </c>
      <c r="G128" s="6" t="s">
        <v>1891</v>
      </c>
      <c r="H128" s="9" t="s">
        <v>1666</v>
      </c>
      <c r="I128" s="9" t="s">
        <v>1752</v>
      </c>
      <c r="J128" s="9" t="s">
        <v>1668</v>
      </c>
      <c r="K128" s="9" t="s">
        <v>1680</v>
      </c>
      <c r="L128" s="15"/>
    </row>
    <row r="129" ht="27.1" customHeight="true" spans="1:12">
      <c r="A129" s="6"/>
      <c r="B129" s="6" t="s">
        <v>1892</v>
      </c>
      <c r="C129" s="20">
        <v>40</v>
      </c>
      <c r="D129" s="6" t="s">
        <v>1893</v>
      </c>
      <c r="E129" s="6" t="s">
        <v>1663</v>
      </c>
      <c r="F129" s="6" t="s">
        <v>1683</v>
      </c>
      <c r="G129" s="6" t="s">
        <v>1894</v>
      </c>
      <c r="H129" s="9" t="s">
        <v>1685</v>
      </c>
      <c r="I129" s="9" t="s">
        <v>1702</v>
      </c>
      <c r="J129" s="9" t="s">
        <v>1719</v>
      </c>
      <c r="K129" s="9" t="s">
        <v>1669</v>
      </c>
      <c r="L129" s="15"/>
    </row>
    <row r="130" ht="20.35" customHeight="true" spans="1:12">
      <c r="A130" s="6"/>
      <c r="B130" s="6"/>
      <c r="C130" s="7"/>
      <c r="D130" s="6"/>
      <c r="E130" s="6" t="s">
        <v>1670</v>
      </c>
      <c r="F130" s="6" t="s">
        <v>1671</v>
      </c>
      <c r="G130" s="6" t="s">
        <v>1895</v>
      </c>
      <c r="H130" s="9" t="s">
        <v>1666</v>
      </c>
      <c r="I130" s="9" t="s">
        <v>1679</v>
      </c>
      <c r="J130" s="9" t="s">
        <v>1668</v>
      </c>
      <c r="K130" s="9" t="s">
        <v>1708</v>
      </c>
      <c r="L130" s="15"/>
    </row>
    <row r="131" ht="27.1" customHeight="true" spans="1:12">
      <c r="A131" s="6"/>
      <c r="B131" s="6" t="s">
        <v>1896</v>
      </c>
      <c r="C131" s="20">
        <v>14</v>
      </c>
      <c r="D131" s="6" t="s">
        <v>1897</v>
      </c>
      <c r="E131" s="6" t="s">
        <v>1663</v>
      </c>
      <c r="F131" s="6" t="s">
        <v>1683</v>
      </c>
      <c r="G131" s="6" t="s">
        <v>1898</v>
      </c>
      <c r="H131" s="9" t="s">
        <v>1685</v>
      </c>
      <c r="I131" s="9" t="s">
        <v>1716</v>
      </c>
      <c r="J131" s="9" t="s">
        <v>1699</v>
      </c>
      <c r="K131" s="9" t="s">
        <v>1674</v>
      </c>
      <c r="L131" s="15"/>
    </row>
    <row r="132" ht="27.1" customHeight="true" spans="1:12">
      <c r="A132" s="6"/>
      <c r="B132" s="6"/>
      <c r="C132" s="7"/>
      <c r="D132" s="6"/>
      <c r="E132" s="6" t="s">
        <v>1663</v>
      </c>
      <c r="F132" s="6" t="s">
        <v>1683</v>
      </c>
      <c r="G132" s="6" t="s">
        <v>1899</v>
      </c>
      <c r="H132" s="9" t="s">
        <v>1685</v>
      </c>
      <c r="I132" s="9" t="s">
        <v>1698</v>
      </c>
      <c r="J132" s="9" t="s">
        <v>1693</v>
      </c>
      <c r="K132" s="9" t="s">
        <v>1716</v>
      </c>
      <c r="L132" s="15"/>
    </row>
    <row r="133" ht="27.1" customHeight="true" spans="1:12">
      <c r="A133" s="6"/>
      <c r="B133" s="6"/>
      <c r="C133" s="7"/>
      <c r="D133" s="6"/>
      <c r="E133" s="6" t="s">
        <v>1670</v>
      </c>
      <c r="F133" s="6" t="s">
        <v>1671</v>
      </c>
      <c r="G133" s="6" t="s">
        <v>1900</v>
      </c>
      <c r="H133" s="9" t="s">
        <v>1685</v>
      </c>
      <c r="I133" s="9" t="s">
        <v>1716</v>
      </c>
      <c r="J133" s="9" t="s">
        <v>1699</v>
      </c>
      <c r="K133" s="9" t="s">
        <v>1716</v>
      </c>
      <c r="L133" s="15"/>
    </row>
    <row r="134" ht="19.9" customHeight="true" spans="1:12">
      <c r="A134" s="6"/>
      <c r="B134" s="6"/>
      <c r="C134" s="7"/>
      <c r="D134" s="6"/>
      <c r="E134" s="6" t="s">
        <v>1675</v>
      </c>
      <c r="F134" s="6" t="s">
        <v>1676</v>
      </c>
      <c r="G134" s="6" t="s">
        <v>1855</v>
      </c>
      <c r="H134" s="9" t="s">
        <v>1666</v>
      </c>
      <c r="I134" s="9" t="s">
        <v>1667</v>
      </c>
      <c r="J134" s="9" t="s">
        <v>1668</v>
      </c>
      <c r="K134" s="9" t="s">
        <v>1680</v>
      </c>
      <c r="L134" s="15"/>
    </row>
    <row r="135" ht="19.9" customHeight="true" spans="1:12">
      <c r="A135" s="6"/>
      <c r="B135" s="6" t="s">
        <v>1901</v>
      </c>
      <c r="C135" s="20">
        <v>630</v>
      </c>
      <c r="D135" s="6" t="s">
        <v>1902</v>
      </c>
      <c r="E135" s="6" t="s">
        <v>1663</v>
      </c>
      <c r="F135" s="6" t="s">
        <v>1664</v>
      </c>
      <c r="G135" s="6" t="s">
        <v>1903</v>
      </c>
      <c r="H135" s="9" t="s">
        <v>1685</v>
      </c>
      <c r="I135" s="9" t="s">
        <v>1686</v>
      </c>
      <c r="J135" s="9" t="s">
        <v>1668</v>
      </c>
      <c r="K135" s="9" t="s">
        <v>1687</v>
      </c>
      <c r="L135" s="15"/>
    </row>
    <row r="136" ht="19.9" customHeight="true" spans="1:12">
      <c r="A136" s="6"/>
      <c r="B136" s="6"/>
      <c r="C136" s="7"/>
      <c r="D136" s="6"/>
      <c r="E136" s="6" t="s">
        <v>1663</v>
      </c>
      <c r="F136" s="6" t="s">
        <v>1683</v>
      </c>
      <c r="G136" s="6" t="s">
        <v>1904</v>
      </c>
      <c r="H136" s="9" t="s">
        <v>1685</v>
      </c>
      <c r="I136" s="9" t="s">
        <v>1686</v>
      </c>
      <c r="J136" s="9" t="s">
        <v>1668</v>
      </c>
      <c r="K136" s="9" t="s">
        <v>1788</v>
      </c>
      <c r="L136" s="15"/>
    </row>
    <row r="137" ht="19.9" customHeight="true" spans="1:12">
      <c r="A137" s="6"/>
      <c r="B137" s="6"/>
      <c r="C137" s="7"/>
      <c r="D137" s="6"/>
      <c r="E137" s="6" t="s">
        <v>1663</v>
      </c>
      <c r="F137" s="6" t="s">
        <v>1683</v>
      </c>
      <c r="G137" s="6" t="s">
        <v>1690</v>
      </c>
      <c r="H137" s="9" t="s">
        <v>1691</v>
      </c>
      <c r="I137" s="9" t="s">
        <v>1680</v>
      </c>
      <c r="J137" s="9" t="s">
        <v>1693</v>
      </c>
      <c r="K137" s="9" t="s">
        <v>1788</v>
      </c>
      <c r="L137" s="15"/>
    </row>
    <row r="138" ht="19.9" customHeight="true" spans="1:12">
      <c r="A138" s="6"/>
      <c r="B138" s="6"/>
      <c r="C138" s="7"/>
      <c r="D138" s="6"/>
      <c r="E138" s="6" t="s">
        <v>1670</v>
      </c>
      <c r="F138" s="6" t="s">
        <v>1750</v>
      </c>
      <c r="G138" s="6" t="s">
        <v>1905</v>
      </c>
      <c r="H138" s="9" t="s">
        <v>1691</v>
      </c>
      <c r="I138" s="9" t="s">
        <v>1692</v>
      </c>
      <c r="J138" s="9" t="s">
        <v>1668</v>
      </c>
      <c r="K138" s="9" t="s">
        <v>1674</v>
      </c>
      <c r="L138" s="15"/>
    </row>
    <row r="139" ht="27.1" customHeight="true" spans="1:12">
      <c r="A139" s="6"/>
      <c r="B139" s="6"/>
      <c r="C139" s="7"/>
      <c r="D139" s="6"/>
      <c r="E139" s="6" t="s">
        <v>1675</v>
      </c>
      <c r="F139" s="6" t="s">
        <v>1676</v>
      </c>
      <c r="G139" s="6" t="s">
        <v>1906</v>
      </c>
      <c r="H139" s="9" t="s">
        <v>1666</v>
      </c>
      <c r="I139" s="9" t="s">
        <v>1667</v>
      </c>
      <c r="J139" s="9" t="s">
        <v>1668</v>
      </c>
      <c r="K139" s="9" t="s">
        <v>1680</v>
      </c>
      <c r="L139" s="15"/>
    </row>
    <row r="140" ht="19.9" customHeight="true" spans="1:12">
      <c r="A140" s="6"/>
      <c r="B140" s="6" t="s">
        <v>1721</v>
      </c>
      <c r="C140" s="20">
        <v>40.8</v>
      </c>
      <c r="D140" s="6" t="s">
        <v>1907</v>
      </c>
      <c r="E140" s="6" t="s">
        <v>1663</v>
      </c>
      <c r="F140" s="6" t="s">
        <v>1683</v>
      </c>
      <c r="G140" s="6" t="s">
        <v>1908</v>
      </c>
      <c r="H140" s="9" t="s">
        <v>1666</v>
      </c>
      <c r="I140" s="9" t="s">
        <v>1740</v>
      </c>
      <c r="J140" s="9" t="s">
        <v>1699</v>
      </c>
      <c r="K140" s="9" t="s">
        <v>1708</v>
      </c>
      <c r="L140" s="15"/>
    </row>
    <row r="141" ht="19.9" customHeight="true" spans="1:12">
      <c r="A141" s="6"/>
      <c r="B141" s="6"/>
      <c r="C141" s="7"/>
      <c r="D141" s="6"/>
      <c r="E141" s="6" t="s">
        <v>1670</v>
      </c>
      <c r="F141" s="6" t="s">
        <v>1750</v>
      </c>
      <c r="G141" s="6" t="s">
        <v>1909</v>
      </c>
      <c r="H141" s="9" t="s">
        <v>1666</v>
      </c>
      <c r="I141" s="9" t="s">
        <v>1708</v>
      </c>
      <c r="J141" s="9" t="s">
        <v>1801</v>
      </c>
      <c r="K141" s="9" t="s">
        <v>1708</v>
      </c>
      <c r="L141" s="15"/>
    </row>
    <row r="142" ht="19.9" customHeight="true" spans="1:12">
      <c r="A142" s="6"/>
      <c r="B142" s="6"/>
      <c r="C142" s="7"/>
      <c r="D142" s="6"/>
      <c r="E142" s="6" t="s">
        <v>1675</v>
      </c>
      <c r="F142" s="6" t="s">
        <v>1676</v>
      </c>
      <c r="G142" s="6" t="s">
        <v>1855</v>
      </c>
      <c r="H142" s="9" t="s">
        <v>1666</v>
      </c>
      <c r="I142" s="9" t="s">
        <v>1679</v>
      </c>
      <c r="J142" s="9" t="s">
        <v>1668</v>
      </c>
      <c r="K142" s="9" t="s">
        <v>1680</v>
      </c>
      <c r="L142" s="15"/>
    </row>
    <row r="143" ht="27.1" customHeight="true" spans="1:12">
      <c r="A143" s="6"/>
      <c r="B143" s="6" t="s">
        <v>1910</v>
      </c>
      <c r="C143" s="20">
        <v>48</v>
      </c>
      <c r="D143" s="6" t="s">
        <v>1911</v>
      </c>
      <c r="E143" s="6" t="s">
        <v>1663</v>
      </c>
      <c r="F143" s="6" t="s">
        <v>1664</v>
      </c>
      <c r="G143" s="6" t="s">
        <v>1912</v>
      </c>
      <c r="H143" s="9" t="s">
        <v>1666</v>
      </c>
      <c r="I143" s="9" t="s">
        <v>1752</v>
      </c>
      <c r="J143" s="9" t="s">
        <v>1668</v>
      </c>
      <c r="K143" s="9" t="s">
        <v>1669</v>
      </c>
      <c r="L143" s="15"/>
    </row>
    <row r="144" ht="27.1" customHeight="true" spans="1:12">
      <c r="A144" s="6"/>
      <c r="B144" s="6"/>
      <c r="C144" s="7"/>
      <c r="D144" s="6"/>
      <c r="E144" s="6" t="s">
        <v>1670</v>
      </c>
      <c r="F144" s="6" t="s">
        <v>1671</v>
      </c>
      <c r="G144" s="6" t="s">
        <v>1913</v>
      </c>
      <c r="H144" s="9" t="s">
        <v>1666</v>
      </c>
      <c r="I144" s="9" t="s">
        <v>1752</v>
      </c>
      <c r="J144" s="9" t="s">
        <v>1668</v>
      </c>
      <c r="K144" s="9" t="s">
        <v>1708</v>
      </c>
      <c r="L144" s="15"/>
    </row>
    <row r="145" ht="27.1" customHeight="true" spans="1:12">
      <c r="A145" s="6" t="s">
        <v>1914</v>
      </c>
      <c r="B145" s="6" t="s">
        <v>1915</v>
      </c>
      <c r="C145" s="20">
        <v>10</v>
      </c>
      <c r="D145" s="6" t="s">
        <v>1916</v>
      </c>
      <c r="E145" s="6" t="s">
        <v>1663</v>
      </c>
      <c r="F145" s="6" t="s">
        <v>1683</v>
      </c>
      <c r="G145" s="6" t="s">
        <v>1917</v>
      </c>
      <c r="H145" s="9" t="s">
        <v>1666</v>
      </c>
      <c r="I145" s="9" t="s">
        <v>1756</v>
      </c>
      <c r="J145" s="9" t="s">
        <v>1918</v>
      </c>
      <c r="K145" s="9" t="s">
        <v>1756</v>
      </c>
      <c r="L145" s="15"/>
    </row>
    <row r="146" ht="27.1" customHeight="true" spans="1:12">
      <c r="A146" s="6"/>
      <c r="B146" s="6"/>
      <c r="C146" s="7"/>
      <c r="D146" s="6"/>
      <c r="E146" s="6" t="s">
        <v>1670</v>
      </c>
      <c r="F146" s="6" t="s">
        <v>1750</v>
      </c>
      <c r="G146" s="6" t="s">
        <v>1919</v>
      </c>
      <c r="H146" s="9" t="s">
        <v>1666</v>
      </c>
      <c r="I146" s="9" t="s">
        <v>1687</v>
      </c>
      <c r="J146" s="9" t="s">
        <v>1918</v>
      </c>
      <c r="K146" s="9" t="s">
        <v>1687</v>
      </c>
      <c r="L146" s="15"/>
    </row>
    <row r="147" ht="27.1" customHeight="true" spans="1:12">
      <c r="A147" s="6"/>
      <c r="B147" s="6"/>
      <c r="C147" s="7"/>
      <c r="D147" s="6"/>
      <c r="E147" s="6" t="s">
        <v>1675</v>
      </c>
      <c r="F147" s="6" t="s">
        <v>1676</v>
      </c>
      <c r="G147" s="6" t="s">
        <v>1920</v>
      </c>
      <c r="H147" s="9" t="s">
        <v>1666</v>
      </c>
      <c r="I147" s="9" t="s">
        <v>1687</v>
      </c>
      <c r="J147" s="9" t="s">
        <v>1918</v>
      </c>
      <c r="K147" s="9" t="s">
        <v>1680</v>
      </c>
      <c r="L147" s="15"/>
    </row>
    <row r="148" ht="19.9" customHeight="true" spans="1:12">
      <c r="A148" s="6"/>
      <c r="B148" s="6" t="s">
        <v>1921</v>
      </c>
      <c r="C148" s="20">
        <v>45</v>
      </c>
      <c r="D148" s="6" t="s">
        <v>1922</v>
      </c>
      <c r="E148" s="6" t="s">
        <v>1663</v>
      </c>
      <c r="F148" s="6" t="s">
        <v>1683</v>
      </c>
      <c r="G148" s="6" t="s">
        <v>1923</v>
      </c>
      <c r="H148" s="9" t="s">
        <v>1666</v>
      </c>
      <c r="I148" s="9" t="s">
        <v>1698</v>
      </c>
      <c r="J148" s="9" t="s">
        <v>1693</v>
      </c>
      <c r="K148" s="9" t="s">
        <v>1669</v>
      </c>
      <c r="L148" s="15"/>
    </row>
    <row r="149" ht="19.9" customHeight="true" spans="1:12">
      <c r="A149" s="6"/>
      <c r="B149" s="6"/>
      <c r="C149" s="7"/>
      <c r="D149" s="6"/>
      <c r="E149" s="6" t="s">
        <v>1670</v>
      </c>
      <c r="F149" s="6" t="s">
        <v>1924</v>
      </c>
      <c r="G149" s="6" t="s">
        <v>1925</v>
      </c>
      <c r="H149" s="9" t="s">
        <v>1691</v>
      </c>
      <c r="I149" s="9" t="s">
        <v>1667</v>
      </c>
      <c r="J149" s="9" t="s">
        <v>1668</v>
      </c>
      <c r="K149" s="9" t="s">
        <v>1674</v>
      </c>
      <c r="L149" s="15"/>
    </row>
    <row r="150" ht="27.1" customHeight="true" spans="1:12">
      <c r="A150" s="6"/>
      <c r="B150" s="6"/>
      <c r="C150" s="7"/>
      <c r="D150" s="6"/>
      <c r="E150" s="6" t="s">
        <v>1675</v>
      </c>
      <c r="F150" s="6" t="s">
        <v>1676</v>
      </c>
      <c r="G150" s="6" t="s">
        <v>1926</v>
      </c>
      <c r="H150" s="9" t="s">
        <v>1666</v>
      </c>
      <c r="I150" s="9" t="s">
        <v>1831</v>
      </c>
      <c r="J150" s="9" t="s">
        <v>1668</v>
      </c>
      <c r="K150" s="9" t="s">
        <v>1680</v>
      </c>
      <c r="L150" s="15"/>
    </row>
    <row r="151" ht="27.1" customHeight="true" spans="1:12">
      <c r="A151" s="6"/>
      <c r="B151" s="6" t="s">
        <v>1901</v>
      </c>
      <c r="C151" s="21">
        <v>1600</v>
      </c>
      <c r="D151" s="6" t="s">
        <v>1927</v>
      </c>
      <c r="E151" s="6" t="s">
        <v>1663</v>
      </c>
      <c r="F151" s="6" t="s">
        <v>1664</v>
      </c>
      <c r="G151" s="6" t="s">
        <v>1928</v>
      </c>
      <c r="H151" s="9" t="s">
        <v>1666</v>
      </c>
      <c r="I151" s="9" t="s">
        <v>1673</v>
      </c>
      <c r="J151" s="9" t="s">
        <v>1668</v>
      </c>
      <c r="K151" s="9" t="s">
        <v>1674</v>
      </c>
      <c r="L151" s="15"/>
    </row>
    <row r="152" ht="19.9" customHeight="true" spans="1:12">
      <c r="A152" s="6"/>
      <c r="B152" s="6"/>
      <c r="C152" s="7"/>
      <c r="D152" s="6"/>
      <c r="E152" s="6" t="s">
        <v>1663</v>
      </c>
      <c r="F152" s="6" t="s">
        <v>1683</v>
      </c>
      <c r="G152" s="6" t="s">
        <v>1929</v>
      </c>
      <c r="H152" s="9" t="s">
        <v>1685</v>
      </c>
      <c r="I152" s="9" t="s">
        <v>1686</v>
      </c>
      <c r="J152" s="9" t="s">
        <v>1668</v>
      </c>
      <c r="K152" s="9" t="s">
        <v>1680</v>
      </c>
      <c r="L152" s="15"/>
    </row>
    <row r="153" ht="19.9" customHeight="true" spans="1:12">
      <c r="A153" s="6"/>
      <c r="B153" s="6"/>
      <c r="C153" s="7"/>
      <c r="D153" s="6"/>
      <c r="E153" s="6" t="s">
        <v>1670</v>
      </c>
      <c r="F153" s="6" t="s">
        <v>1750</v>
      </c>
      <c r="G153" s="6" t="s">
        <v>1905</v>
      </c>
      <c r="H153" s="9" t="s">
        <v>1691</v>
      </c>
      <c r="I153" s="9" t="s">
        <v>1692</v>
      </c>
      <c r="J153" s="9" t="s">
        <v>1693</v>
      </c>
      <c r="K153" s="9" t="s">
        <v>1687</v>
      </c>
      <c r="L153" s="15"/>
    </row>
    <row r="154" ht="19.9" customHeight="true" spans="1:12">
      <c r="A154" s="6"/>
      <c r="B154" s="6"/>
      <c r="C154" s="7"/>
      <c r="D154" s="6"/>
      <c r="E154" s="6" t="s">
        <v>1670</v>
      </c>
      <c r="F154" s="6" t="s">
        <v>1924</v>
      </c>
      <c r="G154" s="6" t="s">
        <v>1930</v>
      </c>
      <c r="H154" s="9" t="s">
        <v>1666</v>
      </c>
      <c r="I154" s="9" t="s">
        <v>1931</v>
      </c>
      <c r="J154" s="9" t="s">
        <v>1932</v>
      </c>
      <c r="K154" s="9" t="s">
        <v>1687</v>
      </c>
      <c r="L154" s="15"/>
    </row>
    <row r="155" ht="27.1" customHeight="true" spans="1:12">
      <c r="A155" s="6"/>
      <c r="B155" s="6"/>
      <c r="C155" s="7"/>
      <c r="D155" s="6"/>
      <c r="E155" s="6" t="s">
        <v>1675</v>
      </c>
      <c r="F155" s="6" t="s">
        <v>1676</v>
      </c>
      <c r="G155" s="6" t="s">
        <v>1933</v>
      </c>
      <c r="H155" s="9" t="s">
        <v>1666</v>
      </c>
      <c r="I155" s="9" t="s">
        <v>1667</v>
      </c>
      <c r="J155" s="9" t="s">
        <v>1934</v>
      </c>
      <c r="K155" s="9" t="s">
        <v>1680</v>
      </c>
      <c r="L155" s="15"/>
    </row>
    <row r="156" ht="27.1" customHeight="true" spans="1:12">
      <c r="A156" s="6"/>
      <c r="B156" s="6" t="s">
        <v>1935</v>
      </c>
      <c r="C156" s="20">
        <v>100</v>
      </c>
      <c r="D156" s="6" t="s">
        <v>1936</v>
      </c>
      <c r="E156" s="6" t="s">
        <v>1663</v>
      </c>
      <c r="F156" s="6" t="s">
        <v>1683</v>
      </c>
      <c r="G156" s="6" t="s">
        <v>1937</v>
      </c>
      <c r="H156" s="9" t="s">
        <v>1666</v>
      </c>
      <c r="I156" s="9" t="s">
        <v>1938</v>
      </c>
      <c r="J156" s="9" t="s">
        <v>1699</v>
      </c>
      <c r="K156" s="9" t="s">
        <v>1708</v>
      </c>
      <c r="L156" s="15"/>
    </row>
    <row r="157" ht="27.1" customHeight="true" spans="1:12">
      <c r="A157" s="6"/>
      <c r="B157" s="6"/>
      <c r="C157" s="7"/>
      <c r="D157" s="6"/>
      <c r="E157" s="6" t="s">
        <v>1670</v>
      </c>
      <c r="F157" s="6" t="s">
        <v>1709</v>
      </c>
      <c r="G157" s="6" t="s">
        <v>1939</v>
      </c>
      <c r="H157" s="9" t="s">
        <v>1666</v>
      </c>
      <c r="I157" s="9" t="s">
        <v>1940</v>
      </c>
      <c r="J157" s="9" t="s">
        <v>1699</v>
      </c>
      <c r="K157" s="9" t="s">
        <v>1687</v>
      </c>
      <c r="L157" s="15"/>
    </row>
    <row r="158" ht="27.1" customHeight="true" spans="1:12">
      <c r="A158" s="6"/>
      <c r="B158" s="6"/>
      <c r="C158" s="7"/>
      <c r="D158" s="6"/>
      <c r="E158" s="6" t="s">
        <v>1670</v>
      </c>
      <c r="F158" s="6" t="s">
        <v>1671</v>
      </c>
      <c r="G158" s="6" t="s">
        <v>1941</v>
      </c>
      <c r="H158" s="9" t="s">
        <v>1666</v>
      </c>
      <c r="I158" s="9" t="s">
        <v>1841</v>
      </c>
      <c r="J158" s="9" t="s">
        <v>1699</v>
      </c>
      <c r="K158" s="9" t="s">
        <v>1687</v>
      </c>
      <c r="L158" s="15"/>
    </row>
    <row r="159" ht="20.35" customHeight="true" spans="1:12">
      <c r="A159" s="6"/>
      <c r="B159" s="6"/>
      <c r="C159" s="7"/>
      <c r="D159" s="6"/>
      <c r="E159" s="6" t="s">
        <v>1675</v>
      </c>
      <c r="F159" s="6" t="s">
        <v>1676</v>
      </c>
      <c r="G159" s="6" t="s">
        <v>1942</v>
      </c>
      <c r="H159" s="9" t="s">
        <v>1666</v>
      </c>
      <c r="I159" s="9" t="s">
        <v>1752</v>
      </c>
      <c r="J159" s="9" t="s">
        <v>1668</v>
      </c>
      <c r="K159" s="9" t="s">
        <v>1680</v>
      </c>
      <c r="L159" s="15"/>
    </row>
    <row r="160" ht="19.9" customHeight="true" spans="1:12">
      <c r="A160" s="6"/>
      <c r="B160" s="6" t="s">
        <v>1943</v>
      </c>
      <c r="C160" s="20">
        <v>53</v>
      </c>
      <c r="D160" s="6" t="s">
        <v>1944</v>
      </c>
      <c r="E160" s="6" t="s">
        <v>1663</v>
      </c>
      <c r="F160" s="6" t="s">
        <v>1683</v>
      </c>
      <c r="G160" s="6" t="s">
        <v>1945</v>
      </c>
      <c r="H160" s="9" t="s">
        <v>1666</v>
      </c>
      <c r="I160" s="9" t="s">
        <v>1669</v>
      </c>
      <c r="J160" s="9" t="s">
        <v>1946</v>
      </c>
      <c r="K160" s="9" t="s">
        <v>1674</v>
      </c>
      <c r="L160" s="15"/>
    </row>
    <row r="161" ht="40.7" customHeight="true" spans="1:12">
      <c r="A161" s="6"/>
      <c r="B161" s="6"/>
      <c r="C161" s="7"/>
      <c r="D161" s="6"/>
      <c r="E161" s="6" t="s">
        <v>1663</v>
      </c>
      <c r="F161" s="6" t="s">
        <v>1683</v>
      </c>
      <c r="G161" s="6" t="s">
        <v>1947</v>
      </c>
      <c r="H161" s="9" t="s">
        <v>1666</v>
      </c>
      <c r="I161" s="9" t="s">
        <v>1669</v>
      </c>
      <c r="J161" s="9" t="s">
        <v>1801</v>
      </c>
      <c r="K161" s="9" t="s">
        <v>1674</v>
      </c>
      <c r="L161" s="15"/>
    </row>
    <row r="162" ht="27.1" customHeight="true" spans="1:12">
      <c r="A162" s="6"/>
      <c r="B162" s="6"/>
      <c r="C162" s="7"/>
      <c r="D162" s="6"/>
      <c r="E162" s="6" t="s">
        <v>1670</v>
      </c>
      <c r="F162" s="6" t="s">
        <v>1671</v>
      </c>
      <c r="G162" s="6" t="s">
        <v>1948</v>
      </c>
      <c r="H162" s="9" t="s">
        <v>1726</v>
      </c>
      <c r="I162" s="9" t="s">
        <v>1949</v>
      </c>
      <c r="J162" s="9"/>
      <c r="K162" s="9" t="s">
        <v>1687</v>
      </c>
      <c r="L162" s="15"/>
    </row>
    <row r="163" ht="19.9" customHeight="true" spans="1:12">
      <c r="A163" s="6"/>
      <c r="B163" s="6"/>
      <c r="C163" s="7"/>
      <c r="D163" s="6"/>
      <c r="E163" s="6" t="s">
        <v>1675</v>
      </c>
      <c r="F163" s="6" t="s">
        <v>1676</v>
      </c>
      <c r="G163" s="6" t="s">
        <v>1950</v>
      </c>
      <c r="H163" s="9" t="s">
        <v>1666</v>
      </c>
      <c r="I163" s="9" t="s">
        <v>1673</v>
      </c>
      <c r="J163" s="9" t="s">
        <v>1668</v>
      </c>
      <c r="K163" s="9" t="s">
        <v>1680</v>
      </c>
      <c r="L163" s="15"/>
    </row>
    <row r="164" ht="19.9" customHeight="true" spans="1:12">
      <c r="A164" s="6" t="s">
        <v>1951</v>
      </c>
      <c r="B164" s="6" t="s">
        <v>1952</v>
      </c>
      <c r="C164" s="20">
        <v>5</v>
      </c>
      <c r="D164" s="6" t="s">
        <v>1953</v>
      </c>
      <c r="E164" s="6" t="s">
        <v>1663</v>
      </c>
      <c r="F164" s="6" t="s">
        <v>1683</v>
      </c>
      <c r="G164" s="6" t="s">
        <v>1954</v>
      </c>
      <c r="H164" s="9" t="s">
        <v>1666</v>
      </c>
      <c r="I164" s="9" t="s">
        <v>1715</v>
      </c>
      <c r="J164" s="9" t="s">
        <v>1693</v>
      </c>
      <c r="K164" s="9" t="s">
        <v>1674</v>
      </c>
      <c r="L164" s="15"/>
    </row>
    <row r="165" ht="27.1" customHeight="true" spans="1:12">
      <c r="A165" s="6"/>
      <c r="B165" s="6"/>
      <c r="C165" s="7"/>
      <c r="D165" s="6"/>
      <c r="E165" s="6" t="s">
        <v>1663</v>
      </c>
      <c r="F165" s="6" t="s">
        <v>1683</v>
      </c>
      <c r="G165" s="6" t="s">
        <v>1955</v>
      </c>
      <c r="H165" s="9" t="s">
        <v>1666</v>
      </c>
      <c r="I165" s="9" t="s">
        <v>1698</v>
      </c>
      <c r="J165" s="9" t="s">
        <v>1956</v>
      </c>
      <c r="K165" s="9" t="s">
        <v>1674</v>
      </c>
      <c r="L165" s="15"/>
    </row>
    <row r="166" ht="27.1" customHeight="true" spans="1:12">
      <c r="A166" s="6"/>
      <c r="B166" s="6"/>
      <c r="C166" s="7"/>
      <c r="D166" s="6"/>
      <c r="E166" s="6" t="s">
        <v>1670</v>
      </c>
      <c r="F166" s="6" t="s">
        <v>1671</v>
      </c>
      <c r="G166" s="6" t="s">
        <v>1957</v>
      </c>
      <c r="H166" s="9" t="s">
        <v>1666</v>
      </c>
      <c r="I166" s="9" t="s">
        <v>1686</v>
      </c>
      <c r="J166" s="9" t="s">
        <v>1668</v>
      </c>
      <c r="K166" s="9" t="s">
        <v>1674</v>
      </c>
      <c r="L166" s="15"/>
    </row>
    <row r="167" ht="27.1" customHeight="true" spans="1:12">
      <c r="A167" s="6"/>
      <c r="B167" s="6" t="s">
        <v>1958</v>
      </c>
      <c r="C167" s="20">
        <v>5</v>
      </c>
      <c r="D167" s="6" t="s">
        <v>1959</v>
      </c>
      <c r="E167" s="6" t="s">
        <v>1663</v>
      </c>
      <c r="F167" s="6" t="s">
        <v>1683</v>
      </c>
      <c r="G167" s="6" t="s">
        <v>1960</v>
      </c>
      <c r="H167" s="9" t="s">
        <v>1666</v>
      </c>
      <c r="I167" s="9" t="s">
        <v>1800</v>
      </c>
      <c r="J167" s="9" t="s">
        <v>1759</v>
      </c>
      <c r="K167" s="9" t="s">
        <v>1674</v>
      </c>
      <c r="L167" s="15"/>
    </row>
    <row r="168" ht="27.1" customHeight="true" spans="1:12">
      <c r="A168" s="6"/>
      <c r="B168" s="6"/>
      <c r="C168" s="7"/>
      <c r="D168" s="6"/>
      <c r="E168" s="6" t="s">
        <v>1663</v>
      </c>
      <c r="F168" s="6" t="s">
        <v>1683</v>
      </c>
      <c r="G168" s="6" t="s">
        <v>1961</v>
      </c>
      <c r="H168" s="9" t="s">
        <v>1666</v>
      </c>
      <c r="I168" s="9" t="s">
        <v>1800</v>
      </c>
      <c r="J168" s="9" t="s">
        <v>1956</v>
      </c>
      <c r="K168" s="9" t="s">
        <v>1674</v>
      </c>
      <c r="L168" s="15"/>
    </row>
    <row r="169" ht="27.1" customHeight="true" spans="1:12">
      <c r="A169" s="6"/>
      <c r="B169" s="6"/>
      <c r="C169" s="7"/>
      <c r="D169" s="6"/>
      <c r="E169" s="6" t="s">
        <v>1670</v>
      </c>
      <c r="F169" s="6" t="s">
        <v>1671</v>
      </c>
      <c r="G169" s="6" t="s">
        <v>1962</v>
      </c>
      <c r="H169" s="9" t="s">
        <v>1726</v>
      </c>
      <c r="I169" s="9" t="s">
        <v>1963</v>
      </c>
      <c r="J169" s="9"/>
      <c r="K169" s="9" t="s">
        <v>1674</v>
      </c>
      <c r="L169" s="15"/>
    </row>
    <row r="170" ht="19.9" customHeight="true" spans="1:12">
      <c r="A170" s="6"/>
      <c r="B170" s="6" t="s">
        <v>1964</v>
      </c>
      <c r="C170" s="20">
        <v>15</v>
      </c>
      <c r="D170" s="6" t="s">
        <v>1965</v>
      </c>
      <c r="E170" s="6" t="s">
        <v>1663</v>
      </c>
      <c r="F170" s="6" t="s">
        <v>1683</v>
      </c>
      <c r="G170" s="6" t="s">
        <v>1954</v>
      </c>
      <c r="H170" s="9" t="s">
        <v>1666</v>
      </c>
      <c r="I170" s="9" t="s">
        <v>1715</v>
      </c>
      <c r="J170" s="9" t="s">
        <v>1693</v>
      </c>
      <c r="K170" s="9" t="s">
        <v>1708</v>
      </c>
      <c r="L170" s="15"/>
    </row>
    <row r="171" ht="27.1" customHeight="true" spans="1:12">
      <c r="A171" s="6"/>
      <c r="B171" s="6"/>
      <c r="C171" s="7"/>
      <c r="D171" s="6"/>
      <c r="E171" s="6" t="s">
        <v>1663</v>
      </c>
      <c r="F171" s="6" t="s">
        <v>1683</v>
      </c>
      <c r="G171" s="6" t="s">
        <v>1961</v>
      </c>
      <c r="H171" s="9" t="s">
        <v>1666</v>
      </c>
      <c r="I171" s="9" t="s">
        <v>1800</v>
      </c>
      <c r="J171" s="9" t="s">
        <v>1956</v>
      </c>
      <c r="K171" s="9" t="s">
        <v>1687</v>
      </c>
      <c r="L171" s="15"/>
    </row>
    <row r="172" ht="27.1" customHeight="true" spans="1:12">
      <c r="A172" s="6"/>
      <c r="B172" s="6"/>
      <c r="C172" s="7"/>
      <c r="D172" s="6"/>
      <c r="E172" s="6" t="s">
        <v>1670</v>
      </c>
      <c r="F172" s="6" t="s">
        <v>1671</v>
      </c>
      <c r="G172" s="6" t="s">
        <v>1966</v>
      </c>
      <c r="H172" s="9" t="s">
        <v>1666</v>
      </c>
      <c r="I172" s="9" t="s">
        <v>1667</v>
      </c>
      <c r="J172" s="9" t="s">
        <v>1668</v>
      </c>
      <c r="K172" s="9" t="s">
        <v>1674</v>
      </c>
      <c r="L172" s="15"/>
    </row>
    <row r="173" ht="36.15" customHeight="true" spans="1:12">
      <c r="A173" s="6"/>
      <c r="B173" s="6" t="s">
        <v>1807</v>
      </c>
      <c r="C173" s="20">
        <v>9</v>
      </c>
      <c r="D173" s="6" t="s">
        <v>1967</v>
      </c>
      <c r="E173" s="6" t="s">
        <v>1663</v>
      </c>
      <c r="F173" s="6" t="s">
        <v>1683</v>
      </c>
      <c r="G173" s="6" t="s">
        <v>1954</v>
      </c>
      <c r="H173" s="9" t="s">
        <v>1666</v>
      </c>
      <c r="I173" s="9" t="s">
        <v>1800</v>
      </c>
      <c r="J173" s="9" t="s">
        <v>1693</v>
      </c>
      <c r="K173" s="9" t="s">
        <v>1703</v>
      </c>
      <c r="L173" s="15"/>
    </row>
    <row r="174" ht="36.15" customHeight="true" spans="1:12">
      <c r="A174" s="6"/>
      <c r="B174" s="6"/>
      <c r="C174" s="7"/>
      <c r="D174" s="6"/>
      <c r="E174" s="6" t="s">
        <v>1663</v>
      </c>
      <c r="F174" s="6" t="s">
        <v>1683</v>
      </c>
      <c r="G174" s="6" t="s">
        <v>1968</v>
      </c>
      <c r="H174" s="9" t="s">
        <v>1666</v>
      </c>
      <c r="I174" s="9" t="s">
        <v>1692</v>
      </c>
      <c r="J174" s="9" t="s">
        <v>1699</v>
      </c>
      <c r="K174" s="9" t="s">
        <v>1716</v>
      </c>
      <c r="L174" s="15"/>
    </row>
    <row r="175" ht="36.15" customHeight="true" spans="1:12">
      <c r="A175" s="6"/>
      <c r="B175" s="6"/>
      <c r="C175" s="7"/>
      <c r="D175" s="6"/>
      <c r="E175" s="6" t="s">
        <v>1670</v>
      </c>
      <c r="F175" s="6" t="s">
        <v>1671</v>
      </c>
      <c r="G175" s="6" t="s">
        <v>1969</v>
      </c>
      <c r="H175" s="9" t="s">
        <v>1666</v>
      </c>
      <c r="I175" s="9" t="s">
        <v>1800</v>
      </c>
      <c r="J175" s="9" t="s">
        <v>1956</v>
      </c>
      <c r="K175" s="9" t="s">
        <v>1674</v>
      </c>
      <c r="L175" s="15"/>
    </row>
    <row r="176" ht="54.25" customHeight="true" spans="1:12">
      <c r="A176" s="6"/>
      <c r="B176" s="6" t="s">
        <v>1970</v>
      </c>
      <c r="C176" s="20">
        <v>7</v>
      </c>
      <c r="D176" s="6" t="s">
        <v>1971</v>
      </c>
      <c r="E176" s="6" t="s">
        <v>1663</v>
      </c>
      <c r="F176" s="6" t="s">
        <v>1683</v>
      </c>
      <c r="G176" s="6" t="s">
        <v>1972</v>
      </c>
      <c r="H176" s="9" t="s">
        <v>1666</v>
      </c>
      <c r="I176" s="9" t="s">
        <v>1800</v>
      </c>
      <c r="J176" s="9" t="s">
        <v>1973</v>
      </c>
      <c r="K176" s="9" t="s">
        <v>1756</v>
      </c>
      <c r="L176" s="15"/>
    </row>
    <row r="177" ht="27.1" customHeight="true" spans="1:12">
      <c r="A177" s="6"/>
      <c r="B177" s="6"/>
      <c r="C177" s="7"/>
      <c r="D177" s="6"/>
      <c r="E177" s="6" t="s">
        <v>1670</v>
      </c>
      <c r="F177" s="6" t="s">
        <v>1671</v>
      </c>
      <c r="G177" s="6" t="s">
        <v>1957</v>
      </c>
      <c r="H177" s="9" t="s">
        <v>1666</v>
      </c>
      <c r="I177" s="9" t="s">
        <v>1667</v>
      </c>
      <c r="J177" s="9" t="s">
        <v>1668</v>
      </c>
      <c r="K177" s="9" t="s">
        <v>1674</v>
      </c>
      <c r="L177" s="15"/>
    </row>
    <row r="178" ht="33.9" customHeight="true" spans="1:12">
      <c r="A178" s="6"/>
      <c r="B178" s="6" t="s">
        <v>1974</v>
      </c>
      <c r="C178" s="20">
        <v>5</v>
      </c>
      <c r="D178" s="6" t="s">
        <v>1975</v>
      </c>
      <c r="E178" s="6" t="s">
        <v>1663</v>
      </c>
      <c r="F178" s="6" t="s">
        <v>1683</v>
      </c>
      <c r="G178" s="6" t="s">
        <v>1954</v>
      </c>
      <c r="H178" s="9" t="s">
        <v>1666</v>
      </c>
      <c r="I178" s="9" t="s">
        <v>1698</v>
      </c>
      <c r="J178" s="9" t="s">
        <v>1693</v>
      </c>
      <c r="K178" s="9" t="s">
        <v>1756</v>
      </c>
      <c r="L178" s="15"/>
    </row>
    <row r="179" ht="33.9" customHeight="true" spans="1:12">
      <c r="A179" s="6"/>
      <c r="B179" s="6"/>
      <c r="C179" s="7"/>
      <c r="D179" s="6"/>
      <c r="E179" s="6" t="s">
        <v>1670</v>
      </c>
      <c r="F179" s="6" t="s">
        <v>1671</v>
      </c>
      <c r="G179" s="6" t="s">
        <v>1976</v>
      </c>
      <c r="H179" s="9" t="s">
        <v>1666</v>
      </c>
      <c r="I179" s="9" t="s">
        <v>1800</v>
      </c>
      <c r="J179" s="9" t="s">
        <v>1918</v>
      </c>
      <c r="K179" s="9" t="s">
        <v>1674</v>
      </c>
      <c r="L179" s="15"/>
    </row>
    <row r="180" ht="27.1" customHeight="true" spans="1:12">
      <c r="A180" s="6"/>
      <c r="B180" s="6" t="s">
        <v>1977</v>
      </c>
      <c r="C180" s="20">
        <v>8</v>
      </c>
      <c r="D180" s="6" t="s">
        <v>1978</v>
      </c>
      <c r="E180" s="6" t="s">
        <v>1663</v>
      </c>
      <c r="F180" s="6" t="s">
        <v>1683</v>
      </c>
      <c r="G180" s="6" t="s">
        <v>1954</v>
      </c>
      <c r="H180" s="9" t="s">
        <v>1666</v>
      </c>
      <c r="I180" s="9" t="s">
        <v>1800</v>
      </c>
      <c r="J180" s="9" t="s">
        <v>1693</v>
      </c>
      <c r="K180" s="9" t="s">
        <v>1687</v>
      </c>
      <c r="L180" s="15"/>
    </row>
    <row r="181" ht="27.1" customHeight="true" spans="1:12">
      <c r="A181" s="6"/>
      <c r="B181" s="6"/>
      <c r="C181" s="7"/>
      <c r="D181" s="6"/>
      <c r="E181" s="6" t="s">
        <v>1663</v>
      </c>
      <c r="F181" s="6" t="s">
        <v>1683</v>
      </c>
      <c r="G181" s="6" t="s">
        <v>1968</v>
      </c>
      <c r="H181" s="9" t="s">
        <v>1666</v>
      </c>
      <c r="I181" s="9" t="s">
        <v>1687</v>
      </c>
      <c r="J181" s="9" t="s">
        <v>1699</v>
      </c>
      <c r="K181" s="9" t="s">
        <v>1674</v>
      </c>
      <c r="L181" s="15"/>
    </row>
    <row r="182" ht="27.1" customHeight="true" spans="1:12">
      <c r="A182" s="6"/>
      <c r="B182" s="6"/>
      <c r="C182" s="7"/>
      <c r="D182" s="6"/>
      <c r="E182" s="6" t="s">
        <v>1663</v>
      </c>
      <c r="F182" s="6" t="s">
        <v>1683</v>
      </c>
      <c r="G182" s="6" t="s">
        <v>1961</v>
      </c>
      <c r="H182" s="9" t="s">
        <v>1666</v>
      </c>
      <c r="I182" s="9" t="s">
        <v>1715</v>
      </c>
      <c r="J182" s="9" t="s">
        <v>1956</v>
      </c>
      <c r="K182" s="9" t="s">
        <v>1680</v>
      </c>
      <c r="L182" s="15"/>
    </row>
    <row r="183" ht="27.1" customHeight="true" spans="1:12">
      <c r="A183" s="6"/>
      <c r="B183" s="6"/>
      <c r="C183" s="7"/>
      <c r="D183" s="6"/>
      <c r="E183" s="6" t="s">
        <v>1670</v>
      </c>
      <c r="F183" s="6" t="s">
        <v>1671</v>
      </c>
      <c r="G183" s="6" t="s">
        <v>1979</v>
      </c>
      <c r="H183" s="9" t="s">
        <v>1666</v>
      </c>
      <c r="I183" s="9" t="s">
        <v>1698</v>
      </c>
      <c r="J183" s="9" t="s">
        <v>1956</v>
      </c>
      <c r="K183" s="9" t="s">
        <v>1674</v>
      </c>
      <c r="L183" s="15"/>
    </row>
    <row r="184" ht="40.7" customHeight="true" spans="1:12">
      <c r="A184" s="6"/>
      <c r="B184" s="6" t="s">
        <v>1980</v>
      </c>
      <c r="C184" s="20">
        <v>5</v>
      </c>
      <c r="D184" s="6" t="s">
        <v>1981</v>
      </c>
      <c r="E184" s="6" t="s">
        <v>1663</v>
      </c>
      <c r="F184" s="6" t="s">
        <v>1683</v>
      </c>
      <c r="G184" s="6" t="s">
        <v>1968</v>
      </c>
      <c r="H184" s="9" t="s">
        <v>1666</v>
      </c>
      <c r="I184" s="9" t="s">
        <v>1715</v>
      </c>
      <c r="J184" s="9" t="s">
        <v>1699</v>
      </c>
      <c r="K184" s="9" t="s">
        <v>1674</v>
      </c>
      <c r="L184" s="15"/>
    </row>
    <row r="185" ht="40.7" customHeight="true" spans="1:12">
      <c r="A185" s="6"/>
      <c r="B185" s="6"/>
      <c r="C185" s="7"/>
      <c r="D185" s="6"/>
      <c r="E185" s="6" t="s">
        <v>1663</v>
      </c>
      <c r="F185" s="6" t="s">
        <v>1683</v>
      </c>
      <c r="G185" s="6" t="s">
        <v>1955</v>
      </c>
      <c r="H185" s="9" t="s">
        <v>1666</v>
      </c>
      <c r="I185" s="9" t="s">
        <v>1692</v>
      </c>
      <c r="J185" s="9" t="s">
        <v>1956</v>
      </c>
      <c r="K185" s="9" t="s">
        <v>1674</v>
      </c>
      <c r="L185" s="15"/>
    </row>
    <row r="186" ht="40.7" customHeight="true" spans="1:12">
      <c r="A186" s="6"/>
      <c r="B186" s="6"/>
      <c r="C186" s="7"/>
      <c r="D186" s="6"/>
      <c r="E186" s="6" t="s">
        <v>1670</v>
      </c>
      <c r="F186" s="6" t="s">
        <v>1671</v>
      </c>
      <c r="G186" s="6" t="s">
        <v>1982</v>
      </c>
      <c r="H186" s="9" t="s">
        <v>1666</v>
      </c>
      <c r="I186" s="9" t="s">
        <v>1669</v>
      </c>
      <c r="J186" s="9" t="s">
        <v>1668</v>
      </c>
      <c r="K186" s="9" t="s">
        <v>1674</v>
      </c>
      <c r="L186" s="15"/>
    </row>
    <row r="187" ht="40.7" customHeight="true" spans="1:12">
      <c r="A187" s="6" t="s">
        <v>1983</v>
      </c>
      <c r="B187" s="6" t="s">
        <v>1984</v>
      </c>
      <c r="C187" s="20">
        <v>27</v>
      </c>
      <c r="D187" s="6" t="s">
        <v>1985</v>
      </c>
      <c r="E187" s="6" t="s">
        <v>1663</v>
      </c>
      <c r="F187" s="6" t="s">
        <v>1683</v>
      </c>
      <c r="G187" s="6" t="s">
        <v>1986</v>
      </c>
      <c r="H187" s="9" t="s">
        <v>1666</v>
      </c>
      <c r="I187" s="9" t="s">
        <v>1715</v>
      </c>
      <c r="J187" s="9" t="s">
        <v>1693</v>
      </c>
      <c r="K187" s="9" t="s">
        <v>1708</v>
      </c>
      <c r="L187" s="15"/>
    </row>
    <row r="188" ht="27.1" customHeight="true" spans="1:12">
      <c r="A188" s="6"/>
      <c r="B188" s="6"/>
      <c r="C188" s="7"/>
      <c r="D188" s="6"/>
      <c r="E188" s="6" t="s">
        <v>1670</v>
      </c>
      <c r="F188" s="6" t="s">
        <v>1709</v>
      </c>
      <c r="G188" s="6" t="s">
        <v>1987</v>
      </c>
      <c r="H188" s="9" t="s">
        <v>1666</v>
      </c>
      <c r="I188" s="9" t="s">
        <v>1692</v>
      </c>
      <c r="J188" s="9" t="s">
        <v>1988</v>
      </c>
      <c r="K188" s="9" t="s">
        <v>1708</v>
      </c>
      <c r="L188" s="15"/>
    </row>
    <row r="189" ht="19.9" customHeight="true" spans="1:12">
      <c r="A189" s="6"/>
      <c r="B189" s="6"/>
      <c r="C189" s="7"/>
      <c r="D189" s="6"/>
      <c r="E189" s="6" t="s">
        <v>1675</v>
      </c>
      <c r="F189" s="6" t="s">
        <v>1676</v>
      </c>
      <c r="G189" s="6" t="s">
        <v>1676</v>
      </c>
      <c r="H189" s="9" t="s">
        <v>1666</v>
      </c>
      <c r="I189" s="9" t="s">
        <v>1679</v>
      </c>
      <c r="J189" s="9" t="s">
        <v>1668</v>
      </c>
      <c r="K189" s="9" t="s">
        <v>1680</v>
      </c>
      <c r="L189" s="15"/>
    </row>
    <row r="190" ht="72.35" customHeight="true" spans="1:12">
      <c r="A190" s="6" t="s">
        <v>1989</v>
      </c>
      <c r="B190" s="6" t="s">
        <v>1811</v>
      </c>
      <c r="C190" s="20">
        <v>28.5</v>
      </c>
      <c r="D190" s="6" t="s">
        <v>1990</v>
      </c>
      <c r="E190" s="6" t="s">
        <v>1663</v>
      </c>
      <c r="F190" s="6" t="s">
        <v>1683</v>
      </c>
      <c r="G190" s="6" t="s">
        <v>1991</v>
      </c>
      <c r="H190" s="9" t="s">
        <v>1666</v>
      </c>
      <c r="I190" s="9" t="s">
        <v>1763</v>
      </c>
      <c r="J190" s="9" t="s">
        <v>1693</v>
      </c>
      <c r="K190" s="9" t="s">
        <v>1669</v>
      </c>
      <c r="L190" s="15"/>
    </row>
    <row r="191" ht="72.35" customHeight="true" spans="1:12">
      <c r="A191" s="6"/>
      <c r="B191" s="6"/>
      <c r="C191" s="7"/>
      <c r="D191" s="6"/>
      <c r="E191" s="6" t="s">
        <v>1670</v>
      </c>
      <c r="F191" s="6" t="s">
        <v>1671</v>
      </c>
      <c r="G191" s="6" t="s">
        <v>1992</v>
      </c>
      <c r="H191" s="9" t="s">
        <v>1666</v>
      </c>
      <c r="I191" s="9" t="s">
        <v>1752</v>
      </c>
      <c r="J191" s="9" t="s">
        <v>1668</v>
      </c>
      <c r="K191" s="9" t="s">
        <v>1674</v>
      </c>
      <c r="L191" s="15"/>
    </row>
    <row r="192" ht="72.35" customHeight="true" spans="1:12">
      <c r="A192" s="6"/>
      <c r="B192" s="6"/>
      <c r="C192" s="7"/>
      <c r="D192" s="6"/>
      <c r="E192" s="6" t="s">
        <v>1675</v>
      </c>
      <c r="F192" s="6" t="s">
        <v>1676</v>
      </c>
      <c r="G192" s="6" t="s">
        <v>1676</v>
      </c>
      <c r="H192" s="9" t="s">
        <v>1666</v>
      </c>
      <c r="I192" s="9" t="s">
        <v>1752</v>
      </c>
      <c r="J192" s="9" t="s">
        <v>1668</v>
      </c>
      <c r="K192" s="9" t="s">
        <v>1680</v>
      </c>
      <c r="L192" s="15"/>
    </row>
    <row r="193" ht="36.15" customHeight="true" spans="1:12">
      <c r="A193" s="6"/>
      <c r="B193" s="6" t="s">
        <v>1993</v>
      </c>
      <c r="C193" s="20">
        <v>8.5</v>
      </c>
      <c r="D193" s="6" t="s">
        <v>1994</v>
      </c>
      <c r="E193" s="6" t="s">
        <v>1663</v>
      </c>
      <c r="F193" s="6" t="s">
        <v>1683</v>
      </c>
      <c r="G193" s="6" t="s">
        <v>1995</v>
      </c>
      <c r="H193" s="9" t="s">
        <v>1678</v>
      </c>
      <c r="I193" s="9" t="s">
        <v>1996</v>
      </c>
      <c r="J193" s="9" t="s">
        <v>1699</v>
      </c>
      <c r="K193" s="9" t="s">
        <v>1674</v>
      </c>
      <c r="L193" s="15"/>
    </row>
    <row r="194" ht="40.7" customHeight="true" spans="1:12">
      <c r="A194" s="6"/>
      <c r="B194" s="6"/>
      <c r="C194" s="7"/>
      <c r="D194" s="6"/>
      <c r="E194" s="6" t="s">
        <v>1663</v>
      </c>
      <c r="F194" s="6" t="s">
        <v>1683</v>
      </c>
      <c r="G194" s="6" t="s">
        <v>1997</v>
      </c>
      <c r="H194" s="9" t="s">
        <v>1678</v>
      </c>
      <c r="I194" s="9" t="s">
        <v>1998</v>
      </c>
      <c r="J194" s="9" t="s">
        <v>1999</v>
      </c>
      <c r="K194" s="9" t="s">
        <v>1674</v>
      </c>
      <c r="L194" s="15"/>
    </row>
    <row r="195" ht="36.15" customHeight="true" spans="1:12">
      <c r="A195" s="6"/>
      <c r="B195" s="6"/>
      <c r="C195" s="7"/>
      <c r="D195" s="6"/>
      <c r="E195" s="6" t="s">
        <v>1670</v>
      </c>
      <c r="F195" s="6" t="s">
        <v>1671</v>
      </c>
      <c r="G195" s="6" t="s">
        <v>2000</v>
      </c>
      <c r="H195" s="9" t="s">
        <v>1678</v>
      </c>
      <c r="I195" s="9" t="s">
        <v>1669</v>
      </c>
      <c r="J195" s="9" t="s">
        <v>1668</v>
      </c>
      <c r="K195" s="9" t="s">
        <v>1674</v>
      </c>
      <c r="L195" s="15"/>
    </row>
    <row r="196" ht="40.7" customHeight="true" spans="1:12">
      <c r="A196" s="6"/>
      <c r="B196" s="6" t="s">
        <v>1921</v>
      </c>
      <c r="C196" s="20">
        <v>15</v>
      </c>
      <c r="D196" s="6" t="s">
        <v>2001</v>
      </c>
      <c r="E196" s="6" t="s">
        <v>1663</v>
      </c>
      <c r="F196" s="6" t="s">
        <v>1664</v>
      </c>
      <c r="G196" s="6" t="s">
        <v>2002</v>
      </c>
      <c r="H196" s="9" t="s">
        <v>1666</v>
      </c>
      <c r="I196" s="9" t="s">
        <v>1715</v>
      </c>
      <c r="J196" s="9" t="s">
        <v>2003</v>
      </c>
      <c r="K196" s="9" t="s">
        <v>1669</v>
      </c>
      <c r="L196" s="15"/>
    </row>
    <row r="197" ht="54.25" customHeight="true" spans="1:12">
      <c r="A197" s="6"/>
      <c r="B197" s="6"/>
      <c r="C197" s="7"/>
      <c r="D197" s="6"/>
      <c r="E197" s="6" t="s">
        <v>1670</v>
      </c>
      <c r="F197" s="6" t="s">
        <v>1671</v>
      </c>
      <c r="G197" s="6" t="s">
        <v>2004</v>
      </c>
      <c r="H197" s="9" t="s">
        <v>1666</v>
      </c>
      <c r="I197" s="9" t="s">
        <v>1673</v>
      </c>
      <c r="J197" s="9" t="s">
        <v>1668</v>
      </c>
      <c r="K197" s="9" t="s">
        <v>1674</v>
      </c>
      <c r="L197" s="15"/>
    </row>
    <row r="198" ht="27.1" customHeight="true" spans="1:12">
      <c r="A198" s="6"/>
      <c r="B198" s="6"/>
      <c r="C198" s="7"/>
      <c r="D198" s="6"/>
      <c r="E198" s="6" t="s">
        <v>1675</v>
      </c>
      <c r="F198" s="6" t="s">
        <v>1676</v>
      </c>
      <c r="G198" s="6" t="s">
        <v>2005</v>
      </c>
      <c r="H198" s="9" t="s">
        <v>1666</v>
      </c>
      <c r="I198" s="9" t="s">
        <v>1667</v>
      </c>
      <c r="J198" s="9" t="s">
        <v>1668</v>
      </c>
      <c r="K198" s="9" t="s">
        <v>1680</v>
      </c>
      <c r="L198" s="15"/>
    </row>
    <row r="199" ht="19.9" customHeight="true" spans="1:12">
      <c r="A199" s="6"/>
      <c r="B199" s="6" t="s">
        <v>1896</v>
      </c>
      <c r="C199" s="20">
        <v>60</v>
      </c>
      <c r="D199" s="6" t="s">
        <v>2006</v>
      </c>
      <c r="E199" s="6" t="s">
        <v>1663</v>
      </c>
      <c r="F199" s="6" t="s">
        <v>1683</v>
      </c>
      <c r="G199" s="6" t="s">
        <v>2007</v>
      </c>
      <c r="H199" s="9" t="s">
        <v>1666</v>
      </c>
      <c r="I199" s="9" t="s">
        <v>1800</v>
      </c>
      <c r="J199" s="9" t="s">
        <v>2003</v>
      </c>
      <c r="K199" s="9" t="s">
        <v>1687</v>
      </c>
      <c r="L199" s="15"/>
    </row>
    <row r="200" ht="19.9" customHeight="true" spans="1:12">
      <c r="A200" s="6"/>
      <c r="B200" s="6"/>
      <c r="C200" s="7"/>
      <c r="D200" s="6"/>
      <c r="E200" s="6" t="s">
        <v>1663</v>
      </c>
      <c r="F200" s="6" t="s">
        <v>1683</v>
      </c>
      <c r="G200" s="6" t="s">
        <v>2008</v>
      </c>
      <c r="H200" s="9" t="s">
        <v>1666</v>
      </c>
      <c r="I200" s="9" t="s">
        <v>1669</v>
      </c>
      <c r="J200" s="9" t="s">
        <v>2009</v>
      </c>
      <c r="K200" s="9" t="s">
        <v>1687</v>
      </c>
      <c r="L200" s="15"/>
    </row>
    <row r="201" ht="19.9" customHeight="true" spans="1:12">
      <c r="A201" s="6"/>
      <c r="B201" s="6"/>
      <c r="C201" s="7"/>
      <c r="D201" s="6"/>
      <c r="E201" s="6" t="s">
        <v>1663</v>
      </c>
      <c r="F201" s="6" t="s">
        <v>1688</v>
      </c>
      <c r="G201" s="6" t="s">
        <v>2010</v>
      </c>
      <c r="H201" s="9" t="s">
        <v>1666</v>
      </c>
      <c r="I201" s="9" t="s">
        <v>1667</v>
      </c>
      <c r="J201" s="9" t="s">
        <v>1668</v>
      </c>
      <c r="K201" s="9" t="s">
        <v>1687</v>
      </c>
      <c r="L201" s="15"/>
    </row>
    <row r="202" ht="54.25" customHeight="true" spans="1:12">
      <c r="A202" s="6"/>
      <c r="B202" s="6"/>
      <c r="C202" s="7"/>
      <c r="D202" s="6"/>
      <c r="E202" s="6" t="s">
        <v>1670</v>
      </c>
      <c r="F202" s="6" t="s">
        <v>1671</v>
      </c>
      <c r="G202" s="6" t="s">
        <v>2011</v>
      </c>
      <c r="H202" s="9" t="s">
        <v>1666</v>
      </c>
      <c r="I202" s="9" t="s">
        <v>1686</v>
      </c>
      <c r="J202" s="9" t="s">
        <v>1699</v>
      </c>
      <c r="K202" s="9" t="s">
        <v>1687</v>
      </c>
      <c r="L202" s="15"/>
    </row>
    <row r="203" ht="40.7" customHeight="true" spans="1:12">
      <c r="A203" s="6"/>
      <c r="B203" s="6"/>
      <c r="C203" s="7"/>
      <c r="D203" s="6"/>
      <c r="E203" s="6" t="s">
        <v>1675</v>
      </c>
      <c r="F203" s="6" t="s">
        <v>1676</v>
      </c>
      <c r="G203" s="6" t="s">
        <v>2012</v>
      </c>
      <c r="H203" s="9" t="s">
        <v>1666</v>
      </c>
      <c r="I203" s="9" t="s">
        <v>1667</v>
      </c>
      <c r="J203" s="9" t="s">
        <v>1668</v>
      </c>
      <c r="K203" s="9" t="s">
        <v>1680</v>
      </c>
      <c r="L203" s="15"/>
    </row>
    <row r="204" ht="40.7" customHeight="true" spans="1:12">
      <c r="A204" s="6"/>
      <c r="B204" s="6" t="s">
        <v>1901</v>
      </c>
      <c r="C204" s="20">
        <v>60</v>
      </c>
      <c r="D204" s="6" t="s">
        <v>2013</v>
      </c>
      <c r="E204" s="6" t="s">
        <v>1663</v>
      </c>
      <c r="F204" s="6" t="s">
        <v>1683</v>
      </c>
      <c r="G204" s="6" t="s">
        <v>2014</v>
      </c>
      <c r="H204" s="9" t="s">
        <v>1666</v>
      </c>
      <c r="I204" s="9" t="s">
        <v>1680</v>
      </c>
      <c r="J204" s="9" t="s">
        <v>1719</v>
      </c>
      <c r="K204" s="9" t="s">
        <v>1669</v>
      </c>
      <c r="L204" s="15"/>
    </row>
    <row r="205" ht="40.7" customHeight="true" spans="1:12">
      <c r="A205" s="6"/>
      <c r="B205" s="6"/>
      <c r="C205" s="7"/>
      <c r="D205" s="6"/>
      <c r="E205" s="6" t="s">
        <v>1670</v>
      </c>
      <c r="F205" s="6" t="s">
        <v>1750</v>
      </c>
      <c r="G205" s="6" t="s">
        <v>1905</v>
      </c>
      <c r="H205" s="9" t="s">
        <v>1691</v>
      </c>
      <c r="I205" s="9" t="s">
        <v>1692</v>
      </c>
      <c r="J205" s="9" t="s">
        <v>1668</v>
      </c>
      <c r="K205" s="9" t="s">
        <v>1674</v>
      </c>
      <c r="L205" s="15"/>
    </row>
    <row r="206" ht="40.7" customHeight="true" spans="1:12">
      <c r="A206" s="6"/>
      <c r="B206" s="6"/>
      <c r="C206" s="7"/>
      <c r="D206" s="6"/>
      <c r="E206" s="6" t="s">
        <v>1675</v>
      </c>
      <c r="F206" s="6" t="s">
        <v>1676</v>
      </c>
      <c r="G206" s="6" t="s">
        <v>1942</v>
      </c>
      <c r="H206" s="9" t="s">
        <v>1666</v>
      </c>
      <c r="I206" s="9" t="s">
        <v>1673</v>
      </c>
      <c r="J206" s="9" t="s">
        <v>1668</v>
      </c>
      <c r="K206" s="9" t="s">
        <v>1680</v>
      </c>
      <c r="L206" s="15"/>
    </row>
    <row r="207" ht="27.1" customHeight="true" spans="1:12">
      <c r="A207" s="6"/>
      <c r="B207" s="6" t="s">
        <v>2015</v>
      </c>
      <c r="C207" s="20">
        <v>40</v>
      </c>
      <c r="D207" s="6" t="s">
        <v>2016</v>
      </c>
      <c r="E207" s="6" t="s">
        <v>1663</v>
      </c>
      <c r="F207" s="6" t="s">
        <v>1683</v>
      </c>
      <c r="G207" s="6" t="s">
        <v>2017</v>
      </c>
      <c r="H207" s="9" t="s">
        <v>1666</v>
      </c>
      <c r="I207" s="9" t="s">
        <v>1715</v>
      </c>
      <c r="J207" s="9" t="s">
        <v>2018</v>
      </c>
      <c r="K207" s="9" t="s">
        <v>1687</v>
      </c>
      <c r="L207" s="15"/>
    </row>
    <row r="208" ht="40.7" customHeight="true" spans="1:12">
      <c r="A208" s="6"/>
      <c r="B208" s="6"/>
      <c r="C208" s="7"/>
      <c r="D208" s="6"/>
      <c r="E208" s="6" t="s">
        <v>1663</v>
      </c>
      <c r="F208" s="6" t="s">
        <v>1683</v>
      </c>
      <c r="G208" s="6" t="s">
        <v>2019</v>
      </c>
      <c r="H208" s="9" t="s">
        <v>1666</v>
      </c>
      <c r="I208" s="9" t="s">
        <v>1692</v>
      </c>
      <c r="J208" s="9" t="s">
        <v>2018</v>
      </c>
      <c r="K208" s="9" t="s">
        <v>1674</v>
      </c>
      <c r="L208" s="15"/>
    </row>
    <row r="209" ht="27.1" customHeight="true" spans="1:12">
      <c r="A209" s="6"/>
      <c r="B209" s="6"/>
      <c r="C209" s="7"/>
      <c r="D209" s="6"/>
      <c r="E209" s="6" t="s">
        <v>1670</v>
      </c>
      <c r="F209" s="6" t="s">
        <v>1671</v>
      </c>
      <c r="G209" s="6" t="s">
        <v>2020</v>
      </c>
      <c r="H209" s="9" t="s">
        <v>1666</v>
      </c>
      <c r="I209" s="9" t="s">
        <v>1715</v>
      </c>
      <c r="J209" s="9" t="s">
        <v>2021</v>
      </c>
      <c r="K209" s="9" t="s">
        <v>1674</v>
      </c>
      <c r="L209" s="15"/>
    </row>
    <row r="210" ht="19.9" customHeight="true" spans="1:12">
      <c r="A210" s="6"/>
      <c r="B210" s="6"/>
      <c r="C210" s="7"/>
      <c r="D210" s="6"/>
      <c r="E210" s="6" t="s">
        <v>1675</v>
      </c>
      <c r="F210" s="6" t="s">
        <v>1676</v>
      </c>
      <c r="G210" s="6" t="s">
        <v>2022</v>
      </c>
      <c r="H210" s="9" t="s">
        <v>1666</v>
      </c>
      <c r="I210" s="9" t="s">
        <v>1667</v>
      </c>
      <c r="J210" s="9" t="s">
        <v>1668</v>
      </c>
      <c r="K210" s="9" t="s">
        <v>1680</v>
      </c>
      <c r="L210" s="15"/>
    </row>
    <row r="211" ht="54.25" customHeight="true" spans="1:12">
      <c r="A211" s="6"/>
      <c r="B211" s="6" t="s">
        <v>2023</v>
      </c>
      <c r="C211" s="20">
        <v>51.09</v>
      </c>
      <c r="D211" s="6" t="s">
        <v>2024</v>
      </c>
      <c r="E211" s="6" t="s">
        <v>1663</v>
      </c>
      <c r="F211" s="6" t="s">
        <v>1683</v>
      </c>
      <c r="G211" s="6" t="s">
        <v>2025</v>
      </c>
      <c r="H211" s="9" t="s">
        <v>1666</v>
      </c>
      <c r="I211" s="9" t="s">
        <v>1673</v>
      </c>
      <c r="J211" s="9" t="s">
        <v>1693</v>
      </c>
      <c r="K211" s="9" t="s">
        <v>1700</v>
      </c>
      <c r="L211" s="15"/>
    </row>
    <row r="212" ht="27.1" customHeight="true" spans="1:12">
      <c r="A212" s="6"/>
      <c r="B212" s="6"/>
      <c r="C212" s="7"/>
      <c r="D212" s="6"/>
      <c r="E212" s="6" t="s">
        <v>1670</v>
      </c>
      <c r="F212" s="6" t="s">
        <v>1750</v>
      </c>
      <c r="G212" s="6" t="s">
        <v>2026</v>
      </c>
      <c r="H212" s="9" t="s">
        <v>1666</v>
      </c>
      <c r="I212" s="9" t="s">
        <v>2027</v>
      </c>
      <c r="J212" s="9" t="s">
        <v>1699</v>
      </c>
      <c r="K212" s="9" t="s">
        <v>1708</v>
      </c>
      <c r="L212" s="15"/>
    </row>
    <row r="213" ht="22.6" customHeight="true" spans="1:12">
      <c r="A213" s="6"/>
      <c r="B213" s="6"/>
      <c r="C213" s="7"/>
      <c r="D213" s="6"/>
      <c r="E213" s="6" t="s">
        <v>1675</v>
      </c>
      <c r="F213" s="6" t="s">
        <v>1676</v>
      </c>
      <c r="G213" s="6" t="s">
        <v>2028</v>
      </c>
      <c r="H213" s="9" t="s">
        <v>1666</v>
      </c>
      <c r="I213" s="9" t="s">
        <v>1679</v>
      </c>
      <c r="J213" s="9" t="s">
        <v>1668</v>
      </c>
      <c r="K213" s="9" t="s">
        <v>1692</v>
      </c>
      <c r="L213" s="15"/>
    </row>
    <row r="214" ht="271.35" customHeight="true" spans="1:12">
      <c r="A214" s="6"/>
      <c r="B214" s="6" t="s">
        <v>2029</v>
      </c>
      <c r="C214" s="20">
        <v>4.75</v>
      </c>
      <c r="D214" s="6" t="s">
        <v>2030</v>
      </c>
      <c r="E214" s="6" t="s">
        <v>1663</v>
      </c>
      <c r="F214" s="6" t="s">
        <v>1683</v>
      </c>
      <c r="G214" s="6" t="s">
        <v>2031</v>
      </c>
      <c r="H214" s="9" t="s">
        <v>1666</v>
      </c>
      <c r="I214" s="9" t="s">
        <v>1752</v>
      </c>
      <c r="J214" s="9" t="s">
        <v>1668</v>
      </c>
      <c r="K214" s="9" t="s">
        <v>1756</v>
      </c>
      <c r="L214" s="15"/>
    </row>
    <row r="215" ht="271.35" customHeight="true" spans="1:12">
      <c r="A215" s="6"/>
      <c r="B215" s="6"/>
      <c r="C215" s="7"/>
      <c r="D215" s="6"/>
      <c r="E215" s="6" t="s">
        <v>1670</v>
      </c>
      <c r="F215" s="6" t="s">
        <v>1671</v>
      </c>
      <c r="G215" s="6" t="s">
        <v>2032</v>
      </c>
      <c r="H215" s="9" t="s">
        <v>1666</v>
      </c>
      <c r="I215" s="9" t="s">
        <v>1752</v>
      </c>
      <c r="J215" s="9" t="s">
        <v>1668</v>
      </c>
      <c r="K215" s="9" t="s">
        <v>1674</v>
      </c>
      <c r="L215" s="15"/>
    </row>
    <row r="216" ht="27.1" customHeight="true" spans="1:12">
      <c r="A216" s="6"/>
      <c r="B216" s="6" t="s">
        <v>1901</v>
      </c>
      <c r="C216" s="20">
        <v>20</v>
      </c>
      <c r="D216" s="6" t="s">
        <v>2033</v>
      </c>
      <c r="E216" s="6" t="s">
        <v>1663</v>
      </c>
      <c r="F216" s="6" t="s">
        <v>1683</v>
      </c>
      <c r="G216" s="6" t="s">
        <v>2034</v>
      </c>
      <c r="H216" s="9" t="s">
        <v>1666</v>
      </c>
      <c r="I216" s="9" t="s">
        <v>2035</v>
      </c>
      <c r="J216" s="9" t="s">
        <v>1699</v>
      </c>
      <c r="K216" s="9" t="s">
        <v>1708</v>
      </c>
      <c r="L216" s="15"/>
    </row>
    <row r="217" ht="19.9" customHeight="true" spans="1:12">
      <c r="A217" s="6"/>
      <c r="B217" s="6"/>
      <c r="C217" s="7"/>
      <c r="D217" s="6"/>
      <c r="E217" s="6" t="s">
        <v>1670</v>
      </c>
      <c r="F217" s="6" t="s">
        <v>1750</v>
      </c>
      <c r="G217" s="6" t="s">
        <v>1905</v>
      </c>
      <c r="H217" s="9" t="s">
        <v>1691</v>
      </c>
      <c r="I217" s="9" t="s">
        <v>1692</v>
      </c>
      <c r="J217" s="9" t="s">
        <v>1668</v>
      </c>
      <c r="K217" s="9" t="s">
        <v>1708</v>
      </c>
      <c r="L217" s="15"/>
    </row>
    <row r="218" ht="19.9" customHeight="true" spans="1:12">
      <c r="A218" s="6"/>
      <c r="B218" s="6"/>
      <c r="C218" s="7"/>
      <c r="D218" s="6"/>
      <c r="E218" s="6" t="s">
        <v>1675</v>
      </c>
      <c r="F218" s="6" t="s">
        <v>1676</v>
      </c>
      <c r="G218" s="6" t="s">
        <v>2036</v>
      </c>
      <c r="H218" s="9" t="s">
        <v>1666</v>
      </c>
      <c r="I218" s="9" t="s">
        <v>1667</v>
      </c>
      <c r="J218" s="9" t="s">
        <v>1668</v>
      </c>
      <c r="K218" s="9" t="s">
        <v>1680</v>
      </c>
      <c r="L218" s="15"/>
    </row>
    <row r="219" ht="49.7" customHeight="true" spans="1:12">
      <c r="A219" s="6" t="s">
        <v>2037</v>
      </c>
      <c r="B219" s="6" t="s">
        <v>2038</v>
      </c>
      <c r="C219" s="20">
        <v>40</v>
      </c>
      <c r="D219" s="6" t="s">
        <v>2039</v>
      </c>
      <c r="E219" s="6" t="s">
        <v>1663</v>
      </c>
      <c r="F219" s="6" t="s">
        <v>1683</v>
      </c>
      <c r="G219" s="6" t="s">
        <v>2040</v>
      </c>
      <c r="H219" s="9" t="s">
        <v>1666</v>
      </c>
      <c r="I219" s="9" t="s">
        <v>1740</v>
      </c>
      <c r="J219" s="9" t="s">
        <v>1693</v>
      </c>
      <c r="K219" s="9" t="s">
        <v>1674</v>
      </c>
      <c r="L219" s="15"/>
    </row>
    <row r="220" ht="49.7" customHeight="true" spans="1:12">
      <c r="A220" s="6"/>
      <c r="B220" s="6"/>
      <c r="C220" s="7"/>
      <c r="D220" s="6"/>
      <c r="E220" s="6" t="s">
        <v>1663</v>
      </c>
      <c r="F220" s="6" t="s">
        <v>1683</v>
      </c>
      <c r="G220" s="6" t="s">
        <v>2041</v>
      </c>
      <c r="H220" s="9" t="s">
        <v>1666</v>
      </c>
      <c r="I220" s="9" t="s">
        <v>1698</v>
      </c>
      <c r="J220" s="9" t="s">
        <v>1693</v>
      </c>
      <c r="K220" s="9" t="s">
        <v>1674</v>
      </c>
      <c r="L220" s="15"/>
    </row>
    <row r="221" ht="49.7" customHeight="true" spans="1:12">
      <c r="A221" s="6"/>
      <c r="B221" s="6"/>
      <c r="C221" s="7"/>
      <c r="D221" s="6"/>
      <c r="E221" s="6" t="s">
        <v>1670</v>
      </c>
      <c r="F221" s="6" t="s">
        <v>1671</v>
      </c>
      <c r="G221" s="6" t="s">
        <v>2042</v>
      </c>
      <c r="H221" s="9" t="s">
        <v>1666</v>
      </c>
      <c r="I221" s="9" t="s">
        <v>1740</v>
      </c>
      <c r="J221" s="9" t="s">
        <v>1973</v>
      </c>
      <c r="K221" s="9" t="s">
        <v>1674</v>
      </c>
      <c r="L221" s="15"/>
    </row>
    <row r="222" ht="27.1" customHeight="true" spans="1:12">
      <c r="A222" s="6"/>
      <c r="B222" s="6" t="s">
        <v>1865</v>
      </c>
      <c r="C222" s="20">
        <v>30</v>
      </c>
      <c r="D222" s="6" t="s">
        <v>2043</v>
      </c>
      <c r="E222" s="6" t="s">
        <v>1663</v>
      </c>
      <c r="F222" s="6" t="s">
        <v>1683</v>
      </c>
      <c r="G222" s="6" t="s">
        <v>2044</v>
      </c>
      <c r="H222" s="9" t="s">
        <v>1666</v>
      </c>
      <c r="I222" s="9" t="s">
        <v>1692</v>
      </c>
      <c r="J222" s="9" t="s">
        <v>1693</v>
      </c>
      <c r="K222" s="9" t="s">
        <v>1674</v>
      </c>
      <c r="L222" s="15"/>
    </row>
    <row r="223" ht="27.1" customHeight="true" spans="1:12">
      <c r="A223" s="6"/>
      <c r="B223" s="6"/>
      <c r="C223" s="7"/>
      <c r="D223" s="6"/>
      <c r="E223" s="6" t="s">
        <v>1663</v>
      </c>
      <c r="F223" s="6" t="s">
        <v>1688</v>
      </c>
      <c r="G223" s="6" t="s">
        <v>2045</v>
      </c>
      <c r="H223" s="9" t="s">
        <v>1726</v>
      </c>
      <c r="I223" s="9" t="s">
        <v>2046</v>
      </c>
      <c r="J223" s="9"/>
      <c r="K223" s="9" t="s">
        <v>1674</v>
      </c>
      <c r="L223" s="15"/>
    </row>
    <row r="224" ht="54.25" customHeight="true" spans="1:12">
      <c r="A224" s="6"/>
      <c r="B224" s="6"/>
      <c r="C224" s="7"/>
      <c r="D224" s="6"/>
      <c r="E224" s="6" t="s">
        <v>1670</v>
      </c>
      <c r="F224" s="6" t="s">
        <v>1671</v>
      </c>
      <c r="G224" s="6" t="s">
        <v>2047</v>
      </c>
      <c r="H224" s="9" t="s">
        <v>1691</v>
      </c>
      <c r="I224" s="9" t="s">
        <v>1872</v>
      </c>
      <c r="J224" s="9" t="s">
        <v>1693</v>
      </c>
      <c r="K224" s="9" t="s">
        <v>1674</v>
      </c>
      <c r="L224" s="15"/>
    </row>
    <row r="225" ht="49.7" customHeight="true" spans="1:12">
      <c r="A225" s="6"/>
      <c r="B225" s="6" t="s">
        <v>2048</v>
      </c>
      <c r="C225" s="20">
        <v>18</v>
      </c>
      <c r="D225" s="6" t="s">
        <v>2049</v>
      </c>
      <c r="E225" s="6" t="s">
        <v>1663</v>
      </c>
      <c r="F225" s="6" t="s">
        <v>1683</v>
      </c>
      <c r="G225" s="6" t="s">
        <v>2050</v>
      </c>
      <c r="H225" s="9" t="s">
        <v>1666</v>
      </c>
      <c r="I225" s="9" t="s">
        <v>1800</v>
      </c>
      <c r="J225" s="9" t="s">
        <v>1693</v>
      </c>
      <c r="K225" s="9" t="s">
        <v>1674</v>
      </c>
      <c r="L225" s="15"/>
    </row>
    <row r="226" ht="49.7" customHeight="true" spans="1:12">
      <c r="A226" s="6"/>
      <c r="B226" s="6"/>
      <c r="C226" s="7"/>
      <c r="D226" s="6"/>
      <c r="E226" s="6" t="s">
        <v>1663</v>
      </c>
      <c r="F226" s="6" t="s">
        <v>1683</v>
      </c>
      <c r="G226" s="6" t="s">
        <v>2051</v>
      </c>
      <c r="H226" s="9" t="s">
        <v>1666</v>
      </c>
      <c r="I226" s="9" t="s">
        <v>2052</v>
      </c>
      <c r="J226" s="9" t="s">
        <v>1693</v>
      </c>
      <c r="K226" s="9" t="s">
        <v>1674</v>
      </c>
      <c r="L226" s="15"/>
    </row>
    <row r="227" ht="49.7" customHeight="true" spans="1:12">
      <c r="A227" s="6"/>
      <c r="B227" s="6"/>
      <c r="C227" s="7"/>
      <c r="D227" s="6"/>
      <c r="E227" s="6" t="s">
        <v>1670</v>
      </c>
      <c r="F227" s="6" t="s">
        <v>1671</v>
      </c>
      <c r="G227" s="6" t="s">
        <v>2053</v>
      </c>
      <c r="H227" s="9" t="s">
        <v>1666</v>
      </c>
      <c r="I227" s="9" t="s">
        <v>1673</v>
      </c>
      <c r="J227" s="9" t="s">
        <v>1668</v>
      </c>
      <c r="K227" s="9" t="s">
        <v>1674</v>
      </c>
      <c r="L227" s="15"/>
    </row>
    <row r="228" ht="27.1" customHeight="true" spans="1:12">
      <c r="A228" s="6"/>
      <c r="B228" s="6" t="s">
        <v>2054</v>
      </c>
      <c r="C228" s="20">
        <v>10</v>
      </c>
      <c r="D228" s="6" t="s">
        <v>2055</v>
      </c>
      <c r="E228" s="6" t="s">
        <v>1663</v>
      </c>
      <c r="F228" s="6" t="s">
        <v>1688</v>
      </c>
      <c r="G228" s="6" t="s">
        <v>2056</v>
      </c>
      <c r="H228" s="9" t="s">
        <v>1666</v>
      </c>
      <c r="I228" s="9" t="s">
        <v>1752</v>
      </c>
      <c r="J228" s="9" t="s">
        <v>1668</v>
      </c>
      <c r="K228" s="9" t="s">
        <v>1669</v>
      </c>
      <c r="L228" s="15"/>
    </row>
    <row r="229" ht="27.1" customHeight="true" spans="1:12">
      <c r="A229" s="6"/>
      <c r="B229" s="6"/>
      <c r="C229" s="7"/>
      <c r="D229" s="6"/>
      <c r="E229" s="6" t="s">
        <v>1670</v>
      </c>
      <c r="F229" s="6" t="s">
        <v>1671</v>
      </c>
      <c r="G229" s="6" t="s">
        <v>2057</v>
      </c>
      <c r="H229" s="9" t="s">
        <v>1666</v>
      </c>
      <c r="I229" s="9" t="s">
        <v>2058</v>
      </c>
      <c r="J229" s="9" t="s">
        <v>1668</v>
      </c>
      <c r="K229" s="9" t="s">
        <v>1708</v>
      </c>
      <c r="L229" s="15"/>
    </row>
    <row r="230" ht="40.7" customHeight="true" spans="1:12">
      <c r="A230" s="6"/>
      <c r="B230" s="6" t="s">
        <v>1896</v>
      </c>
      <c r="C230" s="20">
        <v>70</v>
      </c>
      <c r="D230" s="6" t="s">
        <v>2059</v>
      </c>
      <c r="E230" s="6" t="s">
        <v>1663</v>
      </c>
      <c r="F230" s="6" t="s">
        <v>1683</v>
      </c>
      <c r="G230" s="6" t="s">
        <v>2060</v>
      </c>
      <c r="H230" s="9" t="s">
        <v>1666</v>
      </c>
      <c r="I230" s="9" t="s">
        <v>1698</v>
      </c>
      <c r="J230" s="9" t="s">
        <v>1693</v>
      </c>
      <c r="K230" s="9" t="s">
        <v>1687</v>
      </c>
      <c r="L230" s="15"/>
    </row>
    <row r="231" ht="40.7" customHeight="true" spans="1:12">
      <c r="A231" s="6"/>
      <c r="B231" s="6"/>
      <c r="C231" s="7"/>
      <c r="D231" s="6"/>
      <c r="E231" s="6" t="s">
        <v>1663</v>
      </c>
      <c r="F231" s="6" t="s">
        <v>1683</v>
      </c>
      <c r="G231" s="6" t="s">
        <v>2061</v>
      </c>
      <c r="H231" s="9" t="s">
        <v>1666</v>
      </c>
      <c r="I231" s="9" t="s">
        <v>1800</v>
      </c>
      <c r="J231" s="9" t="s">
        <v>1693</v>
      </c>
      <c r="K231" s="9" t="s">
        <v>1687</v>
      </c>
      <c r="L231" s="15"/>
    </row>
    <row r="232" ht="40.7" customHeight="true" spans="1:12">
      <c r="A232" s="6"/>
      <c r="B232" s="6"/>
      <c r="C232" s="7"/>
      <c r="D232" s="6"/>
      <c r="E232" s="6" t="s">
        <v>1663</v>
      </c>
      <c r="F232" s="6" t="s">
        <v>1683</v>
      </c>
      <c r="G232" s="6" t="s">
        <v>2062</v>
      </c>
      <c r="H232" s="9" t="s">
        <v>1666</v>
      </c>
      <c r="I232" s="9" t="s">
        <v>1667</v>
      </c>
      <c r="J232" s="9" t="s">
        <v>1668</v>
      </c>
      <c r="K232" s="9" t="s">
        <v>1687</v>
      </c>
      <c r="L232" s="15"/>
    </row>
    <row r="233" ht="40.7" customHeight="true" spans="1:12">
      <c r="A233" s="6"/>
      <c r="B233" s="6"/>
      <c r="C233" s="7"/>
      <c r="D233" s="6"/>
      <c r="E233" s="6" t="s">
        <v>1670</v>
      </c>
      <c r="F233" s="6" t="s">
        <v>1671</v>
      </c>
      <c r="G233" s="6" t="s">
        <v>2063</v>
      </c>
      <c r="H233" s="9" t="s">
        <v>1726</v>
      </c>
      <c r="I233" s="9" t="s">
        <v>2064</v>
      </c>
      <c r="J233" s="9"/>
      <c r="K233" s="9" t="s">
        <v>1674</v>
      </c>
      <c r="L233" s="15"/>
    </row>
    <row r="234" ht="27.1" customHeight="true" spans="1:12">
      <c r="A234" s="6" t="s">
        <v>2065</v>
      </c>
      <c r="B234" s="6" t="s">
        <v>2066</v>
      </c>
      <c r="C234" s="20">
        <v>80</v>
      </c>
      <c r="D234" s="6" t="s">
        <v>2067</v>
      </c>
      <c r="E234" s="6" t="s">
        <v>1663</v>
      </c>
      <c r="F234" s="6" t="s">
        <v>1683</v>
      </c>
      <c r="G234" s="6" t="s">
        <v>2068</v>
      </c>
      <c r="H234" s="9" t="s">
        <v>1666</v>
      </c>
      <c r="I234" s="9" t="s">
        <v>1800</v>
      </c>
      <c r="J234" s="9" t="s">
        <v>2003</v>
      </c>
      <c r="K234" s="9" t="s">
        <v>1669</v>
      </c>
      <c r="L234" s="15"/>
    </row>
    <row r="235" ht="27.1" customHeight="true" spans="1:12">
      <c r="A235" s="6"/>
      <c r="B235" s="6"/>
      <c r="C235" s="7"/>
      <c r="D235" s="6"/>
      <c r="E235" s="6" t="s">
        <v>1663</v>
      </c>
      <c r="F235" s="6" t="s">
        <v>1688</v>
      </c>
      <c r="G235" s="6" t="s">
        <v>2069</v>
      </c>
      <c r="H235" s="9" t="s">
        <v>1666</v>
      </c>
      <c r="I235" s="9" t="s">
        <v>1700</v>
      </c>
      <c r="J235" s="9" t="s">
        <v>2070</v>
      </c>
      <c r="K235" s="9" t="s">
        <v>1680</v>
      </c>
      <c r="L235" s="15"/>
    </row>
    <row r="236" ht="67.8" customHeight="true" spans="1:12">
      <c r="A236" s="6"/>
      <c r="B236" s="6"/>
      <c r="C236" s="7"/>
      <c r="D236" s="6"/>
      <c r="E236" s="6" t="s">
        <v>1670</v>
      </c>
      <c r="F236" s="6" t="s">
        <v>1671</v>
      </c>
      <c r="G236" s="6" t="s">
        <v>2071</v>
      </c>
      <c r="H236" s="9" t="s">
        <v>1726</v>
      </c>
      <c r="I236" s="9" t="s">
        <v>2072</v>
      </c>
      <c r="J236" s="9" t="s">
        <v>1934</v>
      </c>
      <c r="K236" s="9" t="s">
        <v>1674</v>
      </c>
      <c r="L236" s="15"/>
    </row>
    <row r="237" ht="27.1" customHeight="true" spans="1:12">
      <c r="A237" s="6"/>
      <c r="B237" s="6" t="s">
        <v>2015</v>
      </c>
      <c r="C237" s="20">
        <v>6.4</v>
      </c>
      <c r="D237" s="6" t="s">
        <v>2073</v>
      </c>
      <c r="E237" s="6" t="s">
        <v>1663</v>
      </c>
      <c r="F237" s="6" t="s">
        <v>1688</v>
      </c>
      <c r="G237" s="6" t="s">
        <v>2068</v>
      </c>
      <c r="H237" s="9" t="s">
        <v>1666</v>
      </c>
      <c r="I237" s="9" t="s">
        <v>1800</v>
      </c>
      <c r="J237" s="9" t="s">
        <v>1693</v>
      </c>
      <c r="K237" s="9" t="s">
        <v>1708</v>
      </c>
      <c r="L237" s="15"/>
    </row>
    <row r="238" ht="27.1" customHeight="true" spans="1:12">
      <c r="A238" s="6"/>
      <c r="B238" s="6"/>
      <c r="C238" s="7"/>
      <c r="D238" s="6"/>
      <c r="E238" s="6" t="s">
        <v>1670</v>
      </c>
      <c r="F238" s="6" t="s">
        <v>1671</v>
      </c>
      <c r="G238" s="6" t="s">
        <v>2074</v>
      </c>
      <c r="H238" s="9" t="s">
        <v>1666</v>
      </c>
      <c r="I238" s="9" t="s">
        <v>1667</v>
      </c>
      <c r="J238" s="9" t="s">
        <v>1934</v>
      </c>
      <c r="K238" s="9" t="s">
        <v>1708</v>
      </c>
      <c r="L238" s="15"/>
    </row>
    <row r="239" ht="19.9" customHeight="true" spans="1:12">
      <c r="A239" s="6"/>
      <c r="B239" s="6"/>
      <c r="C239" s="7"/>
      <c r="D239" s="6"/>
      <c r="E239" s="6" t="s">
        <v>1675</v>
      </c>
      <c r="F239" s="6" t="s">
        <v>1676</v>
      </c>
      <c r="G239" s="6" t="s">
        <v>2022</v>
      </c>
      <c r="H239" s="9" t="s">
        <v>1666</v>
      </c>
      <c r="I239" s="9" t="s">
        <v>1667</v>
      </c>
      <c r="J239" s="9" t="s">
        <v>1668</v>
      </c>
      <c r="K239" s="9" t="s">
        <v>1680</v>
      </c>
      <c r="L239" s="15"/>
    </row>
    <row r="240" ht="27.1" customHeight="true" spans="1:12">
      <c r="A240" s="6" t="s">
        <v>2075</v>
      </c>
      <c r="B240" s="6" t="s">
        <v>1730</v>
      </c>
      <c r="C240" s="20">
        <v>600</v>
      </c>
      <c r="D240" s="6" t="s">
        <v>2076</v>
      </c>
      <c r="E240" s="6" t="s">
        <v>1663</v>
      </c>
      <c r="F240" s="6" t="s">
        <v>1683</v>
      </c>
      <c r="G240" s="6" t="s">
        <v>2077</v>
      </c>
      <c r="H240" s="9" t="s">
        <v>1666</v>
      </c>
      <c r="I240" s="9" t="s">
        <v>1692</v>
      </c>
      <c r="J240" s="9" t="s">
        <v>1733</v>
      </c>
      <c r="K240" s="9" t="s">
        <v>1674</v>
      </c>
      <c r="L240" s="15"/>
    </row>
    <row r="241" ht="40.7" customHeight="true" spans="1:12">
      <c r="A241" s="6"/>
      <c r="B241" s="6"/>
      <c r="C241" s="7"/>
      <c r="D241" s="6"/>
      <c r="E241" s="6" t="s">
        <v>1663</v>
      </c>
      <c r="F241" s="6" t="s">
        <v>1683</v>
      </c>
      <c r="G241" s="6" t="s">
        <v>2078</v>
      </c>
      <c r="H241" s="9" t="s">
        <v>1666</v>
      </c>
      <c r="I241" s="9" t="s">
        <v>2079</v>
      </c>
      <c r="J241" s="9" t="s">
        <v>1798</v>
      </c>
      <c r="K241" s="9" t="s">
        <v>1674</v>
      </c>
      <c r="L241" s="15"/>
    </row>
    <row r="242" ht="81.4" customHeight="true" spans="1:12">
      <c r="A242" s="6"/>
      <c r="B242" s="6"/>
      <c r="C242" s="7"/>
      <c r="D242" s="6"/>
      <c r="E242" s="6" t="s">
        <v>1670</v>
      </c>
      <c r="F242" s="6" t="s">
        <v>1709</v>
      </c>
      <c r="G242" s="6" t="s">
        <v>2080</v>
      </c>
      <c r="H242" s="9" t="s">
        <v>1666</v>
      </c>
      <c r="I242" s="9" t="s">
        <v>1715</v>
      </c>
      <c r="J242" s="9" t="s">
        <v>1988</v>
      </c>
      <c r="K242" s="9" t="s">
        <v>1687</v>
      </c>
      <c r="L242" s="15"/>
    </row>
    <row r="243" ht="20.35" customHeight="true" spans="1:12">
      <c r="A243" s="6"/>
      <c r="B243" s="6"/>
      <c r="C243" s="7"/>
      <c r="D243" s="6"/>
      <c r="E243" s="6" t="s">
        <v>1675</v>
      </c>
      <c r="F243" s="6" t="s">
        <v>1676</v>
      </c>
      <c r="G243" s="6" t="s">
        <v>2081</v>
      </c>
      <c r="H243" s="9" t="s">
        <v>1666</v>
      </c>
      <c r="I243" s="9" t="s">
        <v>1673</v>
      </c>
      <c r="J243" s="9" t="s">
        <v>1668</v>
      </c>
      <c r="K243" s="9" t="s">
        <v>1680</v>
      </c>
      <c r="L243" s="15"/>
    </row>
    <row r="244" ht="47.45" customHeight="true" spans="1:12">
      <c r="A244" s="6"/>
      <c r="B244" s="6" t="s">
        <v>2082</v>
      </c>
      <c r="C244" s="20">
        <v>105.5</v>
      </c>
      <c r="D244" s="6" t="s">
        <v>2083</v>
      </c>
      <c r="E244" s="6" t="s">
        <v>1663</v>
      </c>
      <c r="F244" s="6" t="s">
        <v>1683</v>
      </c>
      <c r="G244" s="6" t="s">
        <v>2084</v>
      </c>
      <c r="H244" s="9" t="s">
        <v>1685</v>
      </c>
      <c r="I244" s="9" t="s">
        <v>1715</v>
      </c>
      <c r="J244" s="9" t="s">
        <v>1918</v>
      </c>
      <c r="K244" s="9" t="s">
        <v>1674</v>
      </c>
      <c r="L244" s="15"/>
    </row>
    <row r="245" ht="47.45" customHeight="true" spans="1:12">
      <c r="A245" s="6"/>
      <c r="B245" s="6"/>
      <c r="C245" s="7"/>
      <c r="D245" s="6"/>
      <c r="E245" s="6" t="s">
        <v>1663</v>
      </c>
      <c r="F245" s="6" t="s">
        <v>1688</v>
      </c>
      <c r="G245" s="6" t="s">
        <v>2085</v>
      </c>
      <c r="H245" s="9" t="s">
        <v>1666</v>
      </c>
      <c r="I245" s="9" t="s">
        <v>2086</v>
      </c>
      <c r="J245" s="9" t="s">
        <v>1699</v>
      </c>
      <c r="K245" s="9" t="s">
        <v>1687</v>
      </c>
      <c r="L245" s="15"/>
    </row>
    <row r="246" ht="47.45" customHeight="true" spans="1:12">
      <c r="A246" s="6"/>
      <c r="B246" s="6"/>
      <c r="C246" s="7"/>
      <c r="D246" s="6"/>
      <c r="E246" s="6" t="s">
        <v>1670</v>
      </c>
      <c r="F246" s="6" t="s">
        <v>1671</v>
      </c>
      <c r="G246" s="6" t="s">
        <v>2087</v>
      </c>
      <c r="H246" s="9" t="s">
        <v>1666</v>
      </c>
      <c r="I246" s="9" t="s">
        <v>1686</v>
      </c>
      <c r="J246" s="9" t="s">
        <v>1733</v>
      </c>
      <c r="K246" s="9" t="s">
        <v>1674</v>
      </c>
      <c r="L246" s="15"/>
    </row>
    <row r="247" ht="47.45" customHeight="true" spans="1:12">
      <c r="A247" s="6"/>
      <c r="B247" s="6"/>
      <c r="C247" s="7"/>
      <c r="D247" s="6"/>
      <c r="E247" s="6" t="s">
        <v>1675</v>
      </c>
      <c r="F247" s="6" t="s">
        <v>1676</v>
      </c>
      <c r="G247" s="6" t="s">
        <v>2088</v>
      </c>
      <c r="H247" s="9" t="s">
        <v>1666</v>
      </c>
      <c r="I247" s="9" t="s">
        <v>1673</v>
      </c>
      <c r="J247" s="9" t="s">
        <v>1668</v>
      </c>
      <c r="K247" s="9" t="s">
        <v>1680</v>
      </c>
      <c r="L247" s="15"/>
    </row>
    <row r="248" ht="19.9" customHeight="true" spans="1:12">
      <c r="A248" s="6"/>
      <c r="B248" s="6" t="s">
        <v>2089</v>
      </c>
      <c r="C248" s="20">
        <v>80</v>
      </c>
      <c r="D248" s="6" t="s">
        <v>2090</v>
      </c>
      <c r="E248" s="6" t="s">
        <v>1663</v>
      </c>
      <c r="F248" s="6" t="s">
        <v>1683</v>
      </c>
      <c r="G248" s="6" t="s">
        <v>2091</v>
      </c>
      <c r="H248" s="9" t="s">
        <v>1666</v>
      </c>
      <c r="I248" s="9" t="s">
        <v>1800</v>
      </c>
      <c r="J248" s="9" t="s">
        <v>1918</v>
      </c>
      <c r="K248" s="9" t="s">
        <v>1687</v>
      </c>
      <c r="L248" s="15"/>
    </row>
    <row r="249" ht="19.9" customHeight="true" spans="1:12">
      <c r="A249" s="6"/>
      <c r="B249" s="6"/>
      <c r="C249" s="7"/>
      <c r="D249" s="6"/>
      <c r="E249" s="6" t="s">
        <v>1663</v>
      </c>
      <c r="F249" s="6" t="s">
        <v>1683</v>
      </c>
      <c r="G249" s="6" t="s">
        <v>2092</v>
      </c>
      <c r="H249" s="9" t="s">
        <v>1666</v>
      </c>
      <c r="I249" s="9" t="s">
        <v>1800</v>
      </c>
      <c r="J249" s="9" t="s">
        <v>1999</v>
      </c>
      <c r="K249" s="9" t="s">
        <v>1687</v>
      </c>
      <c r="L249" s="15"/>
    </row>
    <row r="250" ht="19.9" customHeight="true" spans="1:12">
      <c r="A250" s="6"/>
      <c r="B250" s="6"/>
      <c r="C250" s="7"/>
      <c r="D250" s="6"/>
      <c r="E250" s="6" t="s">
        <v>1670</v>
      </c>
      <c r="F250" s="6" t="s">
        <v>1750</v>
      </c>
      <c r="G250" s="6" t="s">
        <v>2093</v>
      </c>
      <c r="H250" s="9" t="s">
        <v>1666</v>
      </c>
      <c r="I250" s="9" t="s">
        <v>1674</v>
      </c>
      <c r="J250" s="9" t="s">
        <v>1668</v>
      </c>
      <c r="K250" s="9" t="s">
        <v>1687</v>
      </c>
      <c r="L250" s="15"/>
    </row>
    <row r="251" ht="19.9" customHeight="true" spans="1:12">
      <c r="A251" s="6"/>
      <c r="B251" s="6"/>
      <c r="C251" s="7"/>
      <c r="D251" s="6"/>
      <c r="E251" s="6" t="s">
        <v>1670</v>
      </c>
      <c r="F251" s="6" t="s">
        <v>1750</v>
      </c>
      <c r="G251" s="6" t="s">
        <v>2094</v>
      </c>
      <c r="H251" s="9" t="s">
        <v>1666</v>
      </c>
      <c r="I251" s="9" t="s">
        <v>1669</v>
      </c>
      <c r="J251" s="9" t="s">
        <v>1668</v>
      </c>
      <c r="K251" s="9" t="s">
        <v>1687</v>
      </c>
      <c r="L251" s="15"/>
    </row>
    <row r="252" ht="19.9" customHeight="true" spans="1:12">
      <c r="A252" s="6"/>
      <c r="B252" s="6"/>
      <c r="C252" s="7"/>
      <c r="D252" s="6"/>
      <c r="E252" s="6" t="s">
        <v>1675</v>
      </c>
      <c r="F252" s="6" t="s">
        <v>1676</v>
      </c>
      <c r="G252" s="6" t="s">
        <v>1676</v>
      </c>
      <c r="H252" s="9" t="s">
        <v>1666</v>
      </c>
      <c r="I252" s="9" t="s">
        <v>1679</v>
      </c>
      <c r="J252" s="9" t="s">
        <v>1668</v>
      </c>
      <c r="K252" s="9" t="s">
        <v>1680</v>
      </c>
      <c r="L252" s="15"/>
    </row>
    <row r="253" ht="19.9" customHeight="true" spans="1:12">
      <c r="A253" s="6" t="s">
        <v>2095</v>
      </c>
      <c r="B253" s="6" t="s">
        <v>2096</v>
      </c>
      <c r="C253" s="20">
        <v>8</v>
      </c>
      <c r="D253" s="6" t="s">
        <v>2097</v>
      </c>
      <c r="E253" s="6" t="s">
        <v>1663</v>
      </c>
      <c r="F253" s="6" t="s">
        <v>1683</v>
      </c>
      <c r="G253" s="6" t="s">
        <v>2098</v>
      </c>
      <c r="H253" s="9" t="s">
        <v>1666</v>
      </c>
      <c r="I253" s="9" t="s">
        <v>1680</v>
      </c>
      <c r="J253" s="9" t="s">
        <v>2099</v>
      </c>
      <c r="K253" s="9" t="s">
        <v>1708</v>
      </c>
      <c r="L253" s="15"/>
    </row>
    <row r="254" ht="19.9" customHeight="true" spans="1:12">
      <c r="A254" s="6"/>
      <c r="B254" s="6"/>
      <c r="C254" s="7"/>
      <c r="D254" s="6"/>
      <c r="E254" s="6" t="s">
        <v>1670</v>
      </c>
      <c r="F254" s="6" t="s">
        <v>1671</v>
      </c>
      <c r="G254" s="6" t="s">
        <v>2100</v>
      </c>
      <c r="H254" s="9" t="s">
        <v>1691</v>
      </c>
      <c r="I254" s="9" t="s">
        <v>1680</v>
      </c>
      <c r="J254" s="9" t="s">
        <v>1699</v>
      </c>
      <c r="K254" s="9" t="s">
        <v>1708</v>
      </c>
      <c r="L254" s="15"/>
    </row>
    <row r="255" ht="19.9" customHeight="true" spans="1:12">
      <c r="A255" s="6"/>
      <c r="B255" s="6"/>
      <c r="C255" s="7"/>
      <c r="D255" s="6"/>
      <c r="E255" s="6" t="s">
        <v>1675</v>
      </c>
      <c r="F255" s="6" t="s">
        <v>1676</v>
      </c>
      <c r="G255" s="6" t="s">
        <v>2101</v>
      </c>
      <c r="H255" s="9" t="s">
        <v>1666</v>
      </c>
      <c r="I255" s="9" t="s">
        <v>1831</v>
      </c>
      <c r="J255" s="9" t="s">
        <v>1668</v>
      </c>
      <c r="K255" s="9" t="s">
        <v>1680</v>
      </c>
      <c r="L255" s="15"/>
    </row>
    <row r="256" ht="19.9" customHeight="true" spans="1:12">
      <c r="A256" s="6"/>
      <c r="B256" s="6" t="s">
        <v>2089</v>
      </c>
      <c r="C256" s="21">
        <v>1657</v>
      </c>
      <c r="D256" s="6" t="s">
        <v>2102</v>
      </c>
      <c r="E256" s="6" t="s">
        <v>1663</v>
      </c>
      <c r="F256" s="6" t="s">
        <v>1683</v>
      </c>
      <c r="G256" s="6" t="s">
        <v>2103</v>
      </c>
      <c r="H256" s="9" t="s">
        <v>1666</v>
      </c>
      <c r="I256" s="9" t="s">
        <v>1715</v>
      </c>
      <c r="J256" s="9" t="s">
        <v>1973</v>
      </c>
      <c r="K256" s="9" t="s">
        <v>1708</v>
      </c>
      <c r="L256" s="15"/>
    </row>
    <row r="257" ht="27.1" customHeight="true" spans="1:12">
      <c r="A257" s="6"/>
      <c r="B257" s="6"/>
      <c r="C257" s="7"/>
      <c r="D257" s="6"/>
      <c r="E257" s="6" t="s">
        <v>1670</v>
      </c>
      <c r="F257" s="6" t="s">
        <v>1671</v>
      </c>
      <c r="G257" s="6" t="s">
        <v>2104</v>
      </c>
      <c r="H257" s="9" t="s">
        <v>1666</v>
      </c>
      <c r="I257" s="9" t="s">
        <v>1687</v>
      </c>
      <c r="J257" s="9" t="s">
        <v>1869</v>
      </c>
      <c r="K257" s="9" t="s">
        <v>1708</v>
      </c>
      <c r="L257" s="15"/>
    </row>
    <row r="258" ht="19.9" customHeight="true" spans="1:12">
      <c r="A258" s="6"/>
      <c r="B258" s="6"/>
      <c r="C258" s="7"/>
      <c r="D258" s="6"/>
      <c r="E258" s="6" t="s">
        <v>1675</v>
      </c>
      <c r="F258" s="6" t="s">
        <v>1676</v>
      </c>
      <c r="G258" s="6" t="s">
        <v>1676</v>
      </c>
      <c r="H258" s="9" t="s">
        <v>1666</v>
      </c>
      <c r="I258" s="9" t="s">
        <v>1679</v>
      </c>
      <c r="J258" s="9" t="s">
        <v>1668</v>
      </c>
      <c r="K258" s="9" t="s">
        <v>1680</v>
      </c>
      <c r="L258" s="15"/>
    </row>
    <row r="259" ht="40.7" customHeight="true" spans="1:12">
      <c r="A259" s="6"/>
      <c r="B259" s="6" t="s">
        <v>2105</v>
      </c>
      <c r="C259" s="21">
        <v>2700</v>
      </c>
      <c r="D259" s="6" t="s">
        <v>2106</v>
      </c>
      <c r="E259" s="6" t="s">
        <v>1663</v>
      </c>
      <c r="F259" s="6" t="s">
        <v>1683</v>
      </c>
      <c r="G259" s="6" t="s">
        <v>2107</v>
      </c>
      <c r="H259" s="9" t="s">
        <v>1666</v>
      </c>
      <c r="I259" s="9" t="s">
        <v>1724</v>
      </c>
      <c r="J259" s="9" t="s">
        <v>1869</v>
      </c>
      <c r="K259" s="9" t="s">
        <v>1669</v>
      </c>
      <c r="L259" s="15"/>
    </row>
    <row r="260" ht="27.1" customHeight="true" spans="1:12">
      <c r="A260" s="6"/>
      <c r="B260" s="6"/>
      <c r="C260" s="7"/>
      <c r="D260" s="6"/>
      <c r="E260" s="6" t="s">
        <v>1670</v>
      </c>
      <c r="F260" s="6" t="s">
        <v>1671</v>
      </c>
      <c r="G260" s="6" t="s">
        <v>2108</v>
      </c>
      <c r="H260" s="9" t="s">
        <v>1666</v>
      </c>
      <c r="I260" s="9" t="s">
        <v>1686</v>
      </c>
      <c r="J260" s="9" t="s">
        <v>1668</v>
      </c>
      <c r="K260" s="9" t="s">
        <v>1674</v>
      </c>
      <c r="L260" s="15"/>
    </row>
    <row r="261" ht="19.9" customHeight="true" spans="1:12">
      <c r="A261" s="6"/>
      <c r="B261" s="6"/>
      <c r="C261" s="7"/>
      <c r="D261" s="6"/>
      <c r="E261" s="6" t="s">
        <v>1675</v>
      </c>
      <c r="F261" s="6" t="s">
        <v>1676</v>
      </c>
      <c r="G261" s="6" t="s">
        <v>2109</v>
      </c>
      <c r="H261" s="9" t="s">
        <v>1666</v>
      </c>
      <c r="I261" s="9" t="s">
        <v>1667</v>
      </c>
      <c r="J261" s="9" t="s">
        <v>1668</v>
      </c>
      <c r="K261" s="9" t="s">
        <v>1680</v>
      </c>
      <c r="L261" s="15"/>
    </row>
    <row r="262" ht="27.1" customHeight="true" spans="1:12">
      <c r="A262" s="6"/>
      <c r="B262" s="6" t="s">
        <v>2110</v>
      </c>
      <c r="C262" s="21">
        <v>1500</v>
      </c>
      <c r="D262" s="6" t="s">
        <v>2111</v>
      </c>
      <c r="E262" s="6" t="s">
        <v>1663</v>
      </c>
      <c r="F262" s="6" t="s">
        <v>1683</v>
      </c>
      <c r="G262" s="6" t="s">
        <v>2112</v>
      </c>
      <c r="H262" s="9" t="s">
        <v>1666</v>
      </c>
      <c r="I262" s="9" t="s">
        <v>1687</v>
      </c>
      <c r="J262" s="9" t="s">
        <v>1798</v>
      </c>
      <c r="K262" s="9" t="s">
        <v>1687</v>
      </c>
      <c r="L262" s="15"/>
    </row>
    <row r="263" ht="27.1" customHeight="true" spans="1:12">
      <c r="A263" s="6"/>
      <c r="B263" s="6"/>
      <c r="C263" s="7"/>
      <c r="D263" s="6"/>
      <c r="E263" s="6" t="s">
        <v>1663</v>
      </c>
      <c r="F263" s="6" t="s">
        <v>1683</v>
      </c>
      <c r="G263" s="6" t="s">
        <v>2113</v>
      </c>
      <c r="H263" s="9" t="s">
        <v>1666</v>
      </c>
      <c r="I263" s="9" t="s">
        <v>1674</v>
      </c>
      <c r="J263" s="9" t="s">
        <v>1798</v>
      </c>
      <c r="K263" s="9" t="s">
        <v>1687</v>
      </c>
      <c r="L263" s="15"/>
    </row>
    <row r="264" ht="27.1" customHeight="true" spans="1:12">
      <c r="A264" s="6"/>
      <c r="B264" s="6"/>
      <c r="C264" s="7"/>
      <c r="D264" s="6"/>
      <c r="E264" s="6" t="s">
        <v>2114</v>
      </c>
      <c r="F264" s="6" t="s">
        <v>2115</v>
      </c>
      <c r="G264" s="6" t="s">
        <v>2116</v>
      </c>
      <c r="H264" s="9" t="s">
        <v>1691</v>
      </c>
      <c r="I264" s="9" t="s">
        <v>1822</v>
      </c>
      <c r="J264" s="9" t="s">
        <v>2070</v>
      </c>
      <c r="K264" s="9" t="s">
        <v>1687</v>
      </c>
      <c r="L264" s="15"/>
    </row>
    <row r="265" ht="19.9" customHeight="true" spans="1:12">
      <c r="A265" s="6"/>
      <c r="B265" s="6"/>
      <c r="C265" s="7"/>
      <c r="D265" s="6"/>
      <c r="E265" s="6" t="s">
        <v>1670</v>
      </c>
      <c r="F265" s="6" t="s">
        <v>1709</v>
      </c>
      <c r="G265" s="6" t="s">
        <v>2117</v>
      </c>
      <c r="H265" s="9" t="s">
        <v>1691</v>
      </c>
      <c r="I265" s="9" t="s">
        <v>1674</v>
      </c>
      <c r="J265" s="9" t="s">
        <v>1668</v>
      </c>
      <c r="K265" s="9" t="s">
        <v>1687</v>
      </c>
      <c r="L265" s="15"/>
    </row>
    <row r="266" ht="19.9" customHeight="true" spans="1:12">
      <c r="A266" s="6"/>
      <c r="B266" s="6"/>
      <c r="C266" s="7"/>
      <c r="D266" s="6"/>
      <c r="E266" s="6" t="s">
        <v>1675</v>
      </c>
      <c r="F266" s="6" t="s">
        <v>1676</v>
      </c>
      <c r="G266" s="6" t="s">
        <v>2109</v>
      </c>
      <c r="H266" s="9" t="s">
        <v>1666</v>
      </c>
      <c r="I266" s="9" t="s">
        <v>1667</v>
      </c>
      <c r="J266" s="9" t="s">
        <v>1668</v>
      </c>
      <c r="K266" s="9" t="s">
        <v>1680</v>
      </c>
      <c r="L266" s="15"/>
    </row>
    <row r="267" ht="19.9" customHeight="true" spans="1:12">
      <c r="A267" s="6"/>
      <c r="B267" s="6" t="s">
        <v>2118</v>
      </c>
      <c r="C267" s="20">
        <v>580</v>
      </c>
      <c r="D267" s="6" t="s">
        <v>2119</v>
      </c>
      <c r="E267" s="6" t="s">
        <v>1663</v>
      </c>
      <c r="F267" s="6" t="s">
        <v>1683</v>
      </c>
      <c r="G267" s="6" t="s">
        <v>2120</v>
      </c>
      <c r="H267" s="9" t="s">
        <v>1666</v>
      </c>
      <c r="I267" s="9" t="s">
        <v>1742</v>
      </c>
      <c r="J267" s="9" t="s">
        <v>1699</v>
      </c>
      <c r="K267" s="9" t="s">
        <v>1708</v>
      </c>
      <c r="L267" s="15"/>
    </row>
    <row r="268" ht="19.9" customHeight="true" spans="1:12">
      <c r="A268" s="6"/>
      <c r="B268" s="6"/>
      <c r="C268" s="7"/>
      <c r="D268" s="6"/>
      <c r="E268" s="6" t="s">
        <v>1670</v>
      </c>
      <c r="F268" s="6" t="s">
        <v>1671</v>
      </c>
      <c r="G268" s="6" t="s">
        <v>2121</v>
      </c>
      <c r="H268" s="9" t="s">
        <v>1666</v>
      </c>
      <c r="I268" s="9" t="s">
        <v>1667</v>
      </c>
      <c r="J268" s="9" t="s">
        <v>1668</v>
      </c>
      <c r="K268" s="9" t="s">
        <v>1708</v>
      </c>
      <c r="L268" s="15"/>
    </row>
    <row r="269" ht="19.9" customHeight="true" spans="1:12">
      <c r="A269" s="6"/>
      <c r="B269" s="6"/>
      <c r="C269" s="7"/>
      <c r="D269" s="6"/>
      <c r="E269" s="6" t="s">
        <v>1675</v>
      </c>
      <c r="F269" s="6" t="s">
        <v>1676</v>
      </c>
      <c r="G269" s="6" t="s">
        <v>1676</v>
      </c>
      <c r="H269" s="9" t="s">
        <v>1666</v>
      </c>
      <c r="I269" s="9" t="s">
        <v>1667</v>
      </c>
      <c r="J269" s="9" t="s">
        <v>1668</v>
      </c>
      <c r="K269" s="9" t="s">
        <v>1680</v>
      </c>
      <c r="L269" s="15"/>
    </row>
    <row r="270" ht="40.7" customHeight="true" spans="1:12">
      <c r="A270" s="6" t="s">
        <v>2122</v>
      </c>
      <c r="B270" s="6" t="s">
        <v>1873</v>
      </c>
      <c r="C270" s="20">
        <v>17.5</v>
      </c>
      <c r="D270" s="6" t="s">
        <v>2123</v>
      </c>
      <c r="E270" s="6" t="s">
        <v>1663</v>
      </c>
      <c r="F270" s="6" t="s">
        <v>1683</v>
      </c>
      <c r="G270" s="6" t="s">
        <v>2124</v>
      </c>
      <c r="H270" s="9" t="s">
        <v>1666</v>
      </c>
      <c r="I270" s="9" t="s">
        <v>2086</v>
      </c>
      <c r="J270" s="9" t="s">
        <v>2125</v>
      </c>
      <c r="K270" s="9" t="s">
        <v>1669</v>
      </c>
      <c r="L270" s="15"/>
    </row>
    <row r="271" ht="54.25" customHeight="true" spans="1:12">
      <c r="A271" s="6"/>
      <c r="B271" s="6"/>
      <c r="C271" s="7"/>
      <c r="D271" s="6"/>
      <c r="E271" s="6" t="s">
        <v>1670</v>
      </c>
      <c r="F271" s="6" t="s">
        <v>1750</v>
      </c>
      <c r="G271" s="6" t="s">
        <v>2126</v>
      </c>
      <c r="H271" s="9" t="s">
        <v>1666</v>
      </c>
      <c r="I271" s="9" t="s">
        <v>2127</v>
      </c>
      <c r="J271" s="9" t="s">
        <v>1801</v>
      </c>
      <c r="K271" s="9" t="s">
        <v>1708</v>
      </c>
      <c r="L271" s="15"/>
    </row>
    <row r="272" ht="67.8" customHeight="true" spans="1:12">
      <c r="A272" s="6" t="s">
        <v>2128</v>
      </c>
      <c r="B272" s="6" t="s">
        <v>1721</v>
      </c>
      <c r="C272" s="20">
        <v>700</v>
      </c>
      <c r="D272" s="6" t="s">
        <v>2129</v>
      </c>
      <c r="E272" s="6" t="s">
        <v>1663</v>
      </c>
      <c r="F272" s="6" t="s">
        <v>1688</v>
      </c>
      <c r="G272" s="6" t="s">
        <v>2130</v>
      </c>
      <c r="H272" s="9" t="s">
        <v>1666</v>
      </c>
      <c r="I272" s="9" t="s">
        <v>1673</v>
      </c>
      <c r="J272" s="9" t="s">
        <v>1668</v>
      </c>
      <c r="K272" s="9" t="s">
        <v>1708</v>
      </c>
      <c r="L272" s="15"/>
    </row>
    <row r="273" ht="67.8" customHeight="true" spans="1:12">
      <c r="A273" s="6"/>
      <c r="B273" s="6"/>
      <c r="C273" s="7"/>
      <c r="D273" s="6"/>
      <c r="E273" s="6" t="s">
        <v>1670</v>
      </c>
      <c r="F273" s="6" t="s">
        <v>1671</v>
      </c>
      <c r="G273" s="6" t="s">
        <v>2131</v>
      </c>
      <c r="H273" s="9" t="s">
        <v>1685</v>
      </c>
      <c r="I273" s="9" t="s">
        <v>1686</v>
      </c>
      <c r="J273" s="9" t="s">
        <v>1668</v>
      </c>
      <c r="K273" s="9" t="s">
        <v>1708</v>
      </c>
      <c r="L273" s="15"/>
    </row>
    <row r="274" ht="67.8" customHeight="true" spans="1:12">
      <c r="A274" s="6"/>
      <c r="B274" s="6"/>
      <c r="C274" s="7"/>
      <c r="D274" s="6"/>
      <c r="E274" s="6" t="s">
        <v>1675</v>
      </c>
      <c r="F274" s="6" t="s">
        <v>1676</v>
      </c>
      <c r="G274" s="6" t="s">
        <v>2132</v>
      </c>
      <c r="H274" s="9" t="s">
        <v>1666</v>
      </c>
      <c r="I274" s="9" t="s">
        <v>1679</v>
      </c>
      <c r="J274" s="9" t="s">
        <v>1668</v>
      </c>
      <c r="K274" s="9" t="s">
        <v>1680</v>
      </c>
      <c r="L274" s="15"/>
    </row>
    <row r="275" ht="36.15" customHeight="true" spans="1:12">
      <c r="A275" s="6" t="s">
        <v>2133</v>
      </c>
      <c r="B275" s="6" t="s">
        <v>1984</v>
      </c>
      <c r="C275" s="20">
        <v>273</v>
      </c>
      <c r="D275" s="6" t="s">
        <v>2134</v>
      </c>
      <c r="E275" s="6" t="s">
        <v>1663</v>
      </c>
      <c r="F275" s="6" t="s">
        <v>1683</v>
      </c>
      <c r="G275" s="6" t="s">
        <v>2135</v>
      </c>
      <c r="H275" s="9" t="s">
        <v>1666</v>
      </c>
      <c r="I275" s="9" t="s">
        <v>1669</v>
      </c>
      <c r="J275" s="9" t="s">
        <v>1759</v>
      </c>
      <c r="K275" s="9" t="s">
        <v>1708</v>
      </c>
      <c r="L275" s="15"/>
    </row>
    <row r="276" ht="40.7" customHeight="true" spans="1:12">
      <c r="A276" s="6"/>
      <c r="B276" s="6"/>
      <c r="C276" s="7"/>
      <c r="D276" s="6"/>
      <c r="E276" s="6" t="s">
        <v>1670</v>
      </c>
      <c r="F276" s="6" t="s">
        <v>1709</v>
      </c>
      <c r="G276" s="6" t="s">
        <v>2136</v>
      </c>
      <c r="H276" s="9" t="s">
        <v>1666</v>
      </c>
      <c r="I276" s="9" t="s">
        <v>1715</v>
      </c>
      <c r="J276" s="9" t="s">
        <v>1988</v>
      </c>
      <c r="K276" s="9" t="s">
        <v>1708</v>
      </c>
      <c r="L276" s="15"/>
    </row>
    <row r="277" ht="36.15" customHeight="true" spans="1:12">
      <c r="A277" s="6"/>
      <c r="B277" s="6"/>
      <c r="C277" s="7"/>
      <c r="D277" s="6"/>
      <c r="E277" s="6" t="s">
        <v>1675</v>
      </c>
      <c r="F277" s="6" t="s">
        <v>1676</v>
      </c>
      <c r="G277" s="6" t="s">
        <v>1676</v>
      </c>
      <c r="H277" s="9" t="s">
        <v>1666</v>
      </c>
      <c r="I277" s="9" t="s">
        <v>1679</v>
      </c>
      <c r="J277" s="9" t="s">
        <v>1668</v>
      </c>
      <c r="K277" s="9" t="s">
        <v>1680</v>
      </c>
      <c r="L277" s="15"/>
    </row>
    <row r="278" ht="27.1" customHeight="true" spans="1:12">
      <c r="A278" s="6" t="s">
        <v>2137</v>
      </c>
      <c r="B278" s="6" t="s">
        <v>2138</v>
      </c>
      <c r="C278" s="20">
        <v>30</v>
      </c>
      <c r="D278" s="6" t="s">
        <v>2139</v>
      </c>
      <c r="E278" s="6" t="s">
        <v>1663</v>
      </c>
      <c r="F278" s="6" t="s">
        <v>1683</v>
      </c>
      <c r="G278" s="6" t="s">
        <v>2140</v>
      </c>
      <c r="H278" s="9" t="s">
        <v>1666</v>
      </c>
      <c r="I278" s="9" t="s">
        <v>1788</v>
      </c>
      <c r="J278" s="9" t="s">
        <v>1693</v>
      </c>
      <c r="K278" s="9" t="s">
        <v>1674</v>
      </c>
      <c r="L278" s="15"/>
    </row>
    <row r="279" ht="27.1" customHeight="true" spans="1:12">
      <c r="A279" s="6"/>
      <c r="B279" s="6"/>
      <c r="C279" s="7"/>
      <c r="D279" s="6"/>
      <c r="E279" s="6" t="s">
        <v>1663</v>
      </c>
      <c r="F279" s="6" t="s">
        <v>1683</v>
      </c>
      <c r="G279" s="6" t="s">
        <v>2141</v>
      </c>
      <c r="H279" s="9" t="s">
        <v>1666</v>
      </c>
      <c r="I279" s="9" t="s">
        <v>1667</v>
      </c>
      <c r="J279" s="9" t="s">
        <v>1668</v>
      </c>
      <c r="K279" s="9" t="s">
        <v>1716</v>
      </c>
      <c r="L279" s="15"/>
    </row>
    <row r="280" ht="40.7" customHeight="true" spans="1:12">
      <c r="A280" s="6"/>
      <c r="B280" s="6"/>
      <c r="C280" s="7"/>
      <c r="D280" s="6"/>
      <c r="E280" s="6" t="s">
        <v>1670</v>
      </c>
      <c r="F280" s="6" t="s">
        <v>1671</v>
      </c>
      <c r="G280" s="6" t="s">
        <v>2142</v>
      </c>
      <c r="H280" s="9" t="s">
        <v>1726</v>
      </c>
      <c r="I280" s="9" t="s">
        <v>2143</v>
      </c>
      <c r="J280" s="9" t="s">
        <v>2144</v>
      </c>
      <c r="K280" s="9" t="s">
        <v>1703</v>
      </c>
      <c r="L280" s="15"/>
    </row>
    <row r="281" ht="19.9" customHeight="true" spans="1:12">
      <c r="A281" s="6"/>
      <c r="B281" s="6" t="s">
        <v>1887</v>
      </c>
      <c r="C281" s="20">
        <v>65</v>
      </c>
      <c r="D281" s="6" t="s">
        <v>2145</v>
      </c>
      <c r="E281" s="6" t="s">
        <v>1663</v>
      </c>
      <c r="F281" s="6" t="s">
        <v>1683</v>
      </c>
      <c r="G281" s="6" t="s">
        <v>2146</v>
      </c>
      <c r="H281" s="9" t="s">
        <v>1666</v>
      </c>
      <c r="I281" s="9" t="s">
        <v>2147</v>
      </c>
      <c r="J281" s="9" t="s">
        <v>1956</v>
      </c>
      <c r="K281" s="9" t="s">
        <v>1756</v>
      </c>
      <c r="L281" s="15"/>
    </row>
    <row r="282" ht="19.9" customHeight="true" spans="1:12">
      <c r="A282" s="6"/>
      <c r="B282" s="6"/>
      <c r="C282" s="7"/>
      <c r="D282" s="6"/>
      <c r="E282" s="6" t="s">
        <v>1670</v>
      </c>
      <c r="F282" s="6" t="s">
        <v>1671</v>
      </c>
      <c r="G282" s="6" t="s">
        <v>2148</v>
      </c>
      <c r="H282" s="9" t="s">
        <v>1666</v>
      </c>
      <c r="I282" s="9" t="s">
        <v>1673</v>
      </c>
      <c r="J282" s="9" t="s">
        <v>1668</v>
      </c>
      <c r="K282" s="9" t="s">
        <v>1687</v>
      </c>
      <c r="L282" s="15"/>
    </row>
    <row r="283" ht="19.9" customHeight="true" spans="1:12">
      <c r="A283" s="6"/>
      <c r="B283" s="6"/>
      <c r="C283" s="7"/>
      <c r="D283" s="6"/>
      <c r="E283" s="6" t="s">
        <v>1675</v>
      </c>
      <c r="F283" s="6" t="s">
        <v>1676</v>
      </c>
      <c r="G283" s="6" t="s">
        <v>2036</v>
      </c>
      <c r="H283" s="9" t="s">
        <v>1666</v>
      </c>
      <c r="I283" s="9" t="s">
        <v>1667</v>
      </c>
      <c r="J283" s="9" t="s">
        <v>1668</v>
      </c>
      <c r="K283" s="9" t="s">
        <v>1680</v>
      </c>
      <c r="L283" s="15"/>
    </row>
    <row r="284" ht="61.05" customHeight="true" spans="1:12">
      <c r="A284" s="6"/>
      <c r="B284" s="6" t="s">
        <v>2149</v>
      </c>
      <c r="C284" s="20">
        <v>37</v>
      </c>
      <c r="D284" s="6" t="s">
        <v>2150</v>
      </c>
      <c r="E284" s="6" t="s">
        <v>1663</v>
      </c>
      <c r="F284" s="6" t="s">
        <v>1683</v>
      </c>
      <c r="G284" s="6" t="s">
        <v>2151</v>
      </c>
      <c r="H284" s="9" t="s">
        <v>1666</v>
      </c>
      <c r="I284" s="9" t="s">
        <v>1800</v>
      </c>
      <c r="J284" s="9" t="s">
        <v>1759</v>
      </c>
      <c r="K284" s="9" t="s">
        <v>1669</v>
      </c>
      <c r="L284" s="15"/>
    </row>
    <row r="285" ht="61.05" customHeight="true" spans="1:12">
      <c r="A285" s="6"/>
      <c r="B285" s="6"/>
      <c r="C285" s="7"/>
      <c r="D285" s="6"/>
      <c r="E285" s="6" t="s">
        <v>1670</v>
      </c>
      <c r="F285" s="6" t="s">
        <v>1709</v>
      </c>
      <c r="G285" s="6" t="s">
        <v>2152</v>
      </c>
      <c r="H285" s="9" t="s">
        <v>1691</v>
      </c>
      <c r="I285" s="9" t="s">
        <v>1800</v>
      </c>
      <c r="J285" s="9" t="s">
        <v>2021</v>
      </c>
      <c r="K285" s="9" t="s">
        <v>1708</v>
      </c>
      <c r="L285" s="15"/>
    </row>
    <row r="286" ht="40.7" customHeight="true" spans="1:12">
      <c r="A286" s="6" t="s">
        <v>2153</v>
      </c>
      <c r="B286" s="6" t="s">
        <v>2154</v>
      </c>
      <c r="C286" s="20">
        <v>12</v>
      </c>
      <c r="D286" s="6" t="s">
        <v>2155</v>
      </c>
      <c r="E286" s="6" t="s">
        <v>1663</v>
      </c>
      <c r="F286" s="6" t="s">
        <v>1683</v>
      </c>
      <c r="G286" s="6" t="s">
        <v>2156</v>
      </c>
      <c r="H286" s="9" t="s">
        <v>1666</v>
      </c>
      <c r="I286" s="9" t="s">
        <v>1756</v>
      </c>
      <c r="J286" s="9" t="s">
        <v>2003</v>
      </c>
      <c r="K286" s="9" t="s">
        <v>1756</v>
      </c>
      <c r="L286" s="15"/>
    </row>
    <row r="287" ht="40.7" customHeight="true" spans="1:12">
      <c r="A287" s="6"/>
      <c r="B287" s="6"/>
      <c r="C287" s="7"/>
      <c r="D287" s="6"/>
      <c r="E287" s="6" t="s">
        <v>1670</v>
      </c>
      <c r="F287" s="6" t="s">
        <v>1671</v>
      </c>
      <c r="G287" s="6" t="s">
        <v>2157</v>
      </c>
      <c r="H287" s="9" t="s">
        <v>1666</v>
      </c>
      <c r="I287" s="9" t="s">
        <v>1687</v>
      </c>
      <c r="J287" s="9" t="s">
        <v>2158</v>
      </c>
      <c r="K287" s="9" t="s">
        <v>1687</v>
      </c>
      <c r="L287" s="15"/>
    </row>
    <row r="288" ht="40.7" customHeight="true" spans="1:12">
      <c r="A288" s="6"/>
      <c r="B288" s="6"/>
      <c r="C288" s="7"/>
      <c r="D288" s="6"/>
      <c r="E288" s="6" t="s">
        <v>1675</v>
      </c>
      <c r="F288" s="6" t="s">
        <v>1676</v>
      </c>
      <c r="G288" s="6" t="s">
        <v>2159</v>
      </c>
      <c r="H288" s="9" t="s">
        <v>1666</v>
      </c>
      <c r="I288" s="9" t="s">
        <v>1680</v>
      </c>
      <c r="J288" s="9" t="s">
        <v>2158</v>
      </c>
      <c r="K288" s="9" t="s">
        <v>1680</v>
      </c>
      <c r="L288" s="15"/>
    </row>
    <row r="289" ht="61.05" customHeight="true" spans="1:12">
      <c r="A289" s="6" t="s">
        <v>2160</v>
      </c>
      <c r="B289" s="6" t="s">
        <v>2161</v>
      </c>
      <c r="C289" s="20">
        <v>850</v>
      </c>
      <c r="D289" s="6" t="s">
        <v>2162</v>
      </c>
      <c r="E289" s="6" t="s">
        <v>1663</v>
      </c>
      <c r="F289" s="6" t="s">
        <v>1683</v>
      </c>
      <c r="G289" s="6" t="s">
        <v>2163</v>
      </c>
      <c r="H289" s="9" t="s">
        <v>1666</v>
      </c>
      <c r="I289" s="9" t="s">
        <v>1698</v>
      </c>
      <c r="J289" s="9" t="s">
        <v>1693</v>
      </c>
      <c r="K289" s="9" t="s">
        <v>1703</v>
      </c>
      <c r="L289" s="15"/>
    </row>
    <row r="290" ht="61.05" customHeight="true" spans="1:12">
      <c r="A290" s="6"/>
      <c r="B290" s="6"/>
      <c r="C290" s="7"/>
      <c r="D290" s="6"/>
      <c r="E290" s="6" t="s">
        <v>1663</v>
      </c>
      <c r="F290" s="6" t="s">
        <v>1683</v>
      </c>
      <c r="G290" s="6" t="s">
        <v>2164</v>
      </c>
      <c r="H290" s="9" t="s">
        <v>1666</v>
      </c>
      <c r="I290" s="9" t="s">
        <v>1715</v>
      </c>
      <c r="J290" s="9" t="s">
        <v>1693</v>
      </c>
      <c r="K290" s="9" t="s">
        <v>1716</v>
      </c>
      <c r="L290" s="15"/>
    </row>
    <row r="291" ht="61.05" customHeight="true" spans="1:12">
      <c r="A291" s="6"/>
      <c r="B291" s="6"/>
      <c r="C291" s="7"/>
      <c r="D291" s="6"/>
      <c r="E291" s="6" t="s">
        <v>1670</v>
      </c>
      <c r="F291" s="6" t="s">
        <v>1924</v>
      </c>
      <c r="G291" s="6" t="s">
        <v>2165</v>
      </c>
      <c r="H291" s="9" t="s">
        <v>1666</v>
      </c>
      <c r="I291" s="9" t="s">
        <v>1698</v>
      </c>
      <c r="J291" s="9" t="s">
        <v>1918</v>
      </c>
      <c r="K291" s="9" t="s">
        <v>1687</v>
      </c>
      <c r="L291" s="15"/>
    </row>
    <row r="292" ht="61.05" customHeight="true" spans="1:12">
      <c r="A292" s="6"/>
      <c r="B292" s="6"/>
      <c r="C292" s="7"/>
      <c r="D292" s="6"/>
      <c r="E292" s="6" t="s">
        <v>1675</v>
      </c>
      <c r="F292" s="6" t="s">
        <v>1676</v>
      </c>
      <c r="G292" s="6" t="s">
        <v>2166</v>
      </c>
      <c r="H292" s="9" t="s">
        <v>1666</v>
      </c>
      <c r="I292" s="9" t="s">
        <v>1679</v>
      </c>
      <c r="J292" s="9" t="s">
        <v>1668</v>
      </c>
      <c r="K292" s="9" t="s">
        <v>1680</v>
      </c>
      <c r="L292" s="15"/>
    </row>
    <row r="293" ht="19.9" customHeight="true" spans="1:12">
      <c r="A293" s="6"/>
      <c r="B293" s="6" t="s">
        <v>1851</v>
      </c>
      <c r="C293" s="20">
        <v>450</v>
      </c>
      <c r="D293" s="6" t="s">
        <v>2167</v>
      </c>
      <c r="E293" s="6" t="s">
        <v>1663</v>
      </c>
      <c r="F293" s="6" t="s">
        <v>1683</v>
      </c>
      <c r="G293" s="6" t="s">
        <v>2168</v>
      </c>
      <c r="H293" s="9" t="s">
        <v>1666</v>
      </c>
      <c r="I293" s="9" t="s">
        <v>1686</v>
      </c>
      <c r="J293" s="9" t="s">
        <v>1869</v>
      </c>
      <c r="K293" s="9" t="s">
        <v>1687</v>
      </c>
      <c r="L293" s="15"/>
    </row>
    <row r="294" ht="27.1" customHeight="true" spans="1:12">
      <c r="A294" s="6"/>
      <c r="B294" s="6"/>
      <c r="C294" s="7"/>
      <c r="D294" s="6"/>
      <c r="E294" s="6" t="s">
        <v>1663</v>
      </c>
      <c r="F294" s="6" t="s">
        <v>1683</v>
      </c>
      <c r="G294" s="6" t="s">
        <v>2169</v>
      </c>
      <c r="H294" s="9" t="s">
        <v>1666</v>
      </c>
      <c r="I294" s="9" t="s">
        <v>2170</v>
      </c>
      <c r="J294" s="9" t="s">
        <v>1776</v>
      </c>
      <c r="K294" s="9" t="s">
        <v>1674</v>
      </c>
      <c r="L294" s="15"/>
    </row>
    <row r="295" ht="27.1" customHeight="true" spans="1:12">
      <c r="A295" s="6"/>
      <c r="B295" s="6"/>
      <c r="C295" s="7"/>
      <c r="D295" s="6"/>
      <c r="E295" s="6" t="s">
        <v>1670</v>
      </c>
      <c r="F295" s="6" t="s">
        <v>1671</v>
      </c>
      <c r="G295" s="6" t="s">
        <v>2171</v>
      </c>
      <c r="H295" s="9" t="s">
        <v>1666</v>
      </c>
      <c r="I295" s="9" t="s">
        <v>2172</v>
      </c>
      <c r="J295" s="9" t="s">
        <v>2173</v>
      </c>
      <c r="K295" s="9" t="s">
        <v>1674</v>
      </c>
      <c r="L295" s="15"/>
    </row>
    <row r="296" ht="27.1" customHeight="true" spans="1:12">
      <c r="A296" s="6"/>
      <c r="B296" s="6"/>
      <c r="C296" s="7"/>
      <c r="D296" s="6"/>
      <c r="E296" s="6" t="s">
        <v>1675</v>
      </c>
      <c r="F296" s="6" t="s">
        <v>1676</v>
      </c>
      <c r="G296" s="6" t="s">
        <v>2174</v>
      </c>
      <c r="H296" s="9" t="s">
        <v>1666</v>
      </c>
      <c r="I296" s="9" t="s">
        <v>1673</v>
      </c>
      <c r="J296" s="9" t="s">
        <v>1668</v>
      </c>
      <c r="K296" s="9" t="s">
        <v>1680</v>
      </c>
      <c r="L296" s="15"/>
    </row>
    <row r="297" ht="27.1" customHeight="true" spans="1:12">
      <c r="A297" s="6"/>
      <c r="B297" s="6" t="s">
        <v>2175</v>
      </c>
      <c r="C297" s="20">
        <v>425</v>
      </c>
      <c r="D297" s="6" t="s">
        <v>2176</v>
      </c>
      <c r="E297" s="6" t="s">
        <v>1663</v>
      </c>
      <c r="F297" s="6" t="s">
        <v>1688</v>
      </c>
      <c r="G297" s="6" t="s">
        <v>2177</v>
      </c>
      <c r="H297" s="9" t="s">
        <v>1666</v>
      </c>
      <c r="I297" s="9" t="s">
        <v>1673</v>
      </c>
      <c r="J297" s="9" t="s">
        <v>1668</v>
      </c>
      <c r="K297" s="9" t="s">
        <v>1708</v>
      </c>
      <c r="L297" s="15"/>
    </row>
    <row r="298" ht="27.1" customHeight="true" spans="1:12">
      <c r="A298" s="6"/>
      <c r="B298" s="6"/>
      <c r="C298" s="7"/>
      <c r="D298" s="6"/>
      <c r="E298" s="6" t="s">
        <v>1670</v>
      </c>
      <c r="F298" s="6" t="s">
        <v>1709</v>
      </c>
      <c r="G298" s="6" t="s">
        <v>2178</v>
      </c>
      <c r="H298" s="9" t="s">
        <v>1685</v>
      </c>
      <c r="I298" s="9" t="s">
        <v>1686</v>
      </c>
      <c r="J298" s="9" t="s">
        <v>1668</v>
      </c>
      <c r="K298" s="9" t="s">
        <v>1708</v>
      </c>
      <c r="L298" s="15"/>
    </row>
    <row r="299" ht="19.9" customHeight="true" spans="1:12">
      <c r="A299" s="6"/>
      <c r="B299" s="6"/>
      <c r="C299" s="7"/>
      <c r="D299" s="6"/>
      <c r="E299" s="6" t="s">
        <v>1675</v>
      </c>
      <c r="F299" s="6" t="s">
        <v>1676</v>
      </c>
      <c r="G299" s="6" t="s">
        <v>2179</v>
      </c>
      <c r="H299" s="9" t="s">
        <v>1666</v>
      </c>
      <c r="I299" s="9" t="s">
        <v>1686</v>
      </c>
      <c r="J299" s="9" t="s">
        <v>1668</v>
      </c>
      <c r="K299" s="9" t="s">
        <v>1680</v>
      </c>
      <c r="L299" s="15"/>
    </row>
    <row r="300" ht="27.1" customHeight="true" spans="1:12">
      <c r="A300" s="6"/>
      <c r="B300" s="6" t="s">
        <v>2180</v>
      </c>
      <c r="C300" s="21">
        <v>3813</v>
      </c>
      <c r="D300" s="6" t="s">
        <v>2181</v>
      </c>
      <c r="E300" s="6" t="s">
        <v>1663</v>
      </c>
      <c r="F300" s="6" t="s">
        <v>1683</v>
      </c>
      <c r="G300" s="6" t="s">
        <v>1684</v>
      </c>
      <c r="H300" s="9" t="s">
        <v>1666</v>
      </c>
      <c r="I300" s="9" t="s">
        <v>1752</v>
      </c>
      <c r="J300" s="9" t="s">
        <v>1668</v>
      </c>
      <c r="K300" s="9" t="s">
        <v>1708</v>
      </c>
      <c r="L300" s="15"/>
    </row>
    <row r="301" ht="27.1" customHeight="true" spans="1:12">
      <c r="A301" s="6"/>
      <c r="B301" s="6"/>
      <c r="C301" s="7"/>
      <c r="D301" s="6"/>
      <c r="E301" s="6" t="s">
        <v>1670</v>
      </c>
      <c r="F301" s="6" t="s">
        <v>1671</v>
      </c>
      <c r="G301" s="6" t="s">
        <v>2182</v>
      </c>
      <c r="H301" s="9" t="s">
        <v>1666</v>
      </c>
      <c r="I301" s="9" t="s">
        <v>1752</v>
      </c>
      <c r="J301" s="9" t="s">
        <v>1668</v>
      </c>
      <c r="K301" s="9" t="s">
        <v>1708</v>
      </c>
      <c r="L301" s="15"/>
    </row>
    <row r="302" ht="27.1" customHeight="true" spans="1:12">
      <c r="A302" s="6"/>
      <c r="B302" s="6"/>
      <c r="C302" s="7"/>
      <c r="D302" s="6"/>
      <c r="E302" s="6" t="s">
        <v>1675</v>
      </c>
      <c r="F302" s="6" t="s">
        <v>1676</v>
      </c>
      <c r="G302" s="6" t="s">
        <v>2183</v>
      </c>
      <c r="H302" s="9" t="s">
        <v>1666</v>
      </c>
      <c r="I302" s="9" t="s">
        <v>1667</v>
      </c>
      <c r="J302" s="9" t="s">
        <v>1668</v>
      </c>
      <c r="K302" s="9" t="s">
        <v>1680</v>
      </c>
      <c r="L302" s="15"/>
    </row>
    <row r="303" ht="19.9" customHeight="true" spans="1:12">
      <c r="A303" s="6" t="s">
        <v>2184</v>
      </c>
      <c r="B303" s="6" t="s">
        <v>1815</v>
      </c>
      <c r="C303" s="21">
        <v>1795</v>
      </c>
      <c r="D303" s="6" t="s">
        <v>2185</v>
      </c>
      <c r="E303" s="6" t="s">
        <v>1663</v>
      </c>
      <c r="F303" s="6" t="s">
        <v>1683</v>
      </c>
      <c r="G303" s="6" t="s">
        <v>2186</v>
      </c>
      <c r="H303" s="9" t="s">
        <v>1666</v>
      </c>
      <c r="I303" s="9" t="s">
        <v>2187</v>
      </c>
      <c r="J303" s="9" t="s">
        <v>1699</v>
      </c>
      <c r="K303" s="9" t="s">
        <v>1680</v>
      </c>
      <c r="L303" s="15"/>
    </row>
    <row r="304" ht="27.1" customHeight="true" spans="1:12">
      <c r="A304" s="6"/>
      <c r="B304" s="6"/>
      <c r="C304" s="7"/>
      <c r="D304" s="6"/>
      <c r="E304" s="6" t="s">
        <v>1663</v>
      </c>
      <c r="F304" s="6" t="s">
        <v>1683</v>
      </c>
      <c r="G304" s="6" t="s">
        <v>2188</v>
      </c>
      <c r="H304" s="9" t="s">
        <v>1666</v>
      </c>
      <c r="I304" s="9" t="s">
        <v>2189</v>
      </c>
      <c r="J304" s="9" t="s">
        <v>1693</v>
      </c>
      <c r="K304" s="9" t="s">
        <v>1680</v>
      </c>
      <c r="L304" s="15"/>
    </row>
    <row r="305" ht="27.1" customHeight="true" spans="1:12">
      <c r="A305" s="6"/>
      <c r="B305" s="6"/>
      <c r="C305" s="7"/>
      <c r="D305" s="6"/>
      <c r="E305" s="6" t="s">
        <v>1663</v>
      </c>
      <c r="F305" s="6" t="s">
        <v>1683</v>
      </c>
      <c r="G305" s="6" t="s">
        <v>2190</v>
      </c>
      <c r="H305" s="9" t="s">
        <v>1666</v>
      </c>
      <c r="I305" s="9" t="s">
        <v>2191</v>
      </c>
      <c r="J305" s="9" t="s">
        <v>1699</v>
      </c>
      <c r="K305" s="9" t="s">
        <v>1680</v>
      </c>
      <c r="L305" s="15"/>
    </row>
    <row r="306" ht="27.1" customHeight="true" spans="1:12">
      <c r="A306" s="6"/>
      <c r="B306" s="6"/>
      <c r="C306" s="7"/>
      <c r="D306" s="6"/>
      <c r="E306" s="6" t="s">
        <v>1663</v>
      </c>
      <c r="F306" s="6" t="s">
        <v>1688</v>
      </c>
      <c r="G306" s="6" t="s">
        <v>2192</v>
      </c>
      <c r="H306" s="9" t="s">
        <v>1685</v>
      </c>
      <c r="I306" s="9" t="s">
        <v>1686</v>
      </c>
      <c r="J306" s="9" t="s">
        <v>1668</v>
      </c>
      <c r="K306" s="9" t="s">
        <v>1687</v>
      </c>
      <c r="L306" s="15"/>
    </row>
    <row r="307" ht="27.1" customHeight="true" spans="1:12">
      <c r="A307" s="6"/>
      <c r="B307" s="6"/>
      <c r="C307" s="7"/>
      <c r="D307" s="6"/>
      <c r="E307" s="6" t="s">
        <v>1663</v>
      </c>
      <c r="F307" s="6" t="s">
        <v>1688</v>
      </c>
      <c r="G307" s="6" t="s">
        <v>2193</v>
      </c>
      <c r="H307" s="9" t="s">
        <v>1691</v>
      </c>
      <c r="I307" s="9" t="s">
        <v>1692</v>
      </c>
      <c r="J307" s="9" t="s">
        <v>1668</v>
      </c>
      <c r="K307" s="9" t="s">
        <v>1680</v>
      </c>
      <c r="L307" s="15"/>
    </row>
    <row r="308" ht="19.9" customHeight="true" spans="1:12">
      <c r="A308" s="6"/>
      <c r="B308" s="6"/>
      <c r="C308" s="7"/>
      <c r="D308" s="6"/>
      <c r="E308" s="6" t="s">
        <v>1670</v>
      </c>
      <c r="F308" s="6" t="s">
        <v>1671</v>
      </c>
      <c r="G308" s="6" t="s">
        <v>2194</v>
      </c>
      <c r="H308" s="9" t="s">
        <v>1685</v>
      </c>
      <c r="I308" s="9" t="s">
        <v>1686</v>
      </c>
      <c r="J308" s="9" t="s">
        <v>1668</v>
      </c>
      <c r="K308" s="9" t="s">
        <v>1788</v>
      </c>
      <c r="L308" s="15"/>
    </row>
    <row r="309" ht="19.9" customHeight="true" spans="1:12">
      <c r="A309" s="6"/>
      <c r="B309" s="6"/>
      <c r="C309" s="7"/>
      <c r="D309" s="6"/>
      <c r="E309" s="6" t="s">
        <v>1670</v>
      </c>
      <c r="F309" s="6" t="s">
        <v>1671</v>
      </c>
      <c r="G309" s="6" t="s">
        <v>2195</v>
      </c>
      <c r="H309" s="9" t="s">
        <v>1666</v>
      </c>
      <c r="I309" s="9" t="s">
        <v>1674</v>
      </c>
      <c r="J309" s="9" t="s">
        <v>1668</v>
      </c>
      <c r="K309" s="9" t="s">
        <v>1692</v>
      </c>
      <c r="L309" s="15"/>
    </row>
    <row r="310" ht="19.9" customHeight="true" spans="1:12">
      <c r="A310" s="6"/>
      <c r="B310" s="6"/>
      <c r="C310" s="7"/>
      <c r="D310" s="6"/>
      <c r="E310" s="6" t="s">
        <v>1675</v>
      </c>
      <c r="F310" s="6" t="s">
        <v>1676</v>
      </c>
      <c r="G310" s="6" t="s">
        <v>2036</v>
      </c>
      <c r="H310" s="9" t="s">
        <v>1666</v>
      </c>
      <c r="I310" s="9" t="s">
        <v>1831</v>
      </c>
      <c r="J310" s="9" t="s">
        <v>1668</v>
      </c>
      <c r="K310" s="9" t="s">
        <v>1680</v>
      </c>
      <c r="L310" s="15"/>
    </row>
    <row r="311" ht="27.1" customHeight="true" spans="1:12">
      <c r="A311" s="6"/>
      <c r="B311" s="6" t="s">
        <v>2196</v>
      </c>
      <c r="C311" s="20">
        <v>300</v>
      </c>
      <c r="D311" s="6" t="s">
        <v>2197</v>
      </c>
      <c r="E311" s="6" t="s">
        <v>1663</v>
      </c>
      <c r="F311" s="6" t="s">
        <v>1683</v>
      </c>
      <c r="G311" s="6" t="s">
        <v>2198</v>
      </c>
      <c r="H311" s="9" t="s">
        <v>1666</v>
      </c>
      <c r="I311" s="9" t="s">
        <v>1667</v>
      </c>
      <c r="J311" s="9" t="s">
        <v>1668</v>
      </c>
      <c r="K311" s="9" t="s">
        <v>1788</v>
      </c>
      <c r="L311" s="15"/>
    </row>
    <row r="312" ht="27.1" customHeight="true" spans="1:12">
      <c r="A312" s="6"/>
      <c r="B312" s="6"/>
      <c r="C312" s="7"/>
      <c r="D312" s="6"/>
      <c r="E312" s="6" t="s">
        <v>1663</v>
      </c>
      <c r="F312" s="6" t="s">
        <v>1683</v>
      </c>
      <c r="G312" s="6" t="s">
        <v>2199</v>
      </c>
      <c r="H312" s="9" t="s">
        <v>1666</v>
      </c>
      <c r="I312" s="9" t="s">
        <v>1673</v>
      </c>
      <c r="J312" s="9" t="s">
        <v>1668</v>
      </c>
      <c r="K312" s="9" t="s">
        <v>1788</v>
      </c>
      <c r="L312" s="15"/>
    </row>
    <row r="313" ht="20.35" customHeight="true" spans="1:12">
      <c r="A313" s="6"/>
      <c r="B313" s="6"/>
      <c r="C313" s="7"/>
      <c r="D313" s="6"/>
      <c r="E313" s="6" t="s">
        <v>1663</v>
      </c>
      <c r="F313" s="6" t="s">
        <v>1688</v>
      </c>
      <c r="G313" s="6" t="s">
        <v>2200</v>
      </c>
      <c r="H313" s="9" t="s">
        <v>1666</v>
      </c>
      <c r="I313" s="9" t="s">
        <v>1669</v>
      </c>
      <c r="J313" s="9" t="s">
        <v>1668</v>
      </c>
      <c r="K313" s="9" t="s">
        <v>1788</v>
      </c>
      <c r="L313" s="15"/>
    </row>
    <row r="314" ht="27.1" customHeight="true" spans="1:12">
      <c r="A314" s="6"/>
      <c r="B314" s="6"/>
      <c r="C314" s="7"/>
      <c r="D314" s="6"/>
      <c r="E314" s="6" t="s">
        <v>1663</v>
      </c>
      <c r="F314" s="6" t="s">
        <v>1688</v>
      </c>
      <c r="G314" s="6" t="s">
        <v>2201</v>
      </c>
      <c r="H314" s="9" t="s">
        <v>1666</v>
      </c>
      <c r="I314" s="9" t="s">
        <v>1667</v>
      </c>
      <c r="J314" s="9" t="s">
        <v>1668</v>
      </c>
      <c r="K314" s="9" t="s">
        <v>1788</v>
      </c>
      <c r="L314" s="15"/>
    </row>
    <row r="315" ht="40.7" customHeight="true" spans="1:12">
      <c r="A315" s="6"/>
      <c r="B315" s="6"/>
      <c r="C315" s="7"/>
      <c r="D315" s="6"/>
      <c r="E315" s="6" t="s">
        <v>1670</v>
      </c>
      <c r="F315" s="6" t="s">
        <v>1671</v>
      </c>
      <c r="G315" s="6" t="s">
        <v>2202</v>
      </c>
      <c r="H315" s="9" t="s">
        <v>1726</v>
      </c>
      <c r="I315" s="9" t="s">
        <v>1727</v>
      </c>
      <c r="J315" s="9" t="s">
        <v>1918</v>
      </c>
      <c r="K315" s="9" t="s">
        <v>1687</v>
      </c>
      <c r="L315" s="15"/>
    </row>
    <row r="316" ht="20.35" customHeight="true" spans="1:12">
      <c r="A316" s="6"/>
      <c r="B316" s="6"/>
      <c r="C316" s="7"/>
      <c r="D316" s="6"/>
      <c r="E316" s="6" t="s">
        <v>1675</v>
      </c>
      <c r="F316" s="6" t="s">
        <v>1676</v>
      </c>
      <c r="G316" s="6" t="s">
        <v>2036</v>
      </c>
      <c r="H316" s="9" t="s">
        <v>1666</v>
      </c>
      <c r="I316" s="9" t="s">
        <v>1667</v>
      </c>
      <c r="J316" s="9" t="s">
        <v>1668</v>
      </c>
      <c r="K316" s="9" t="s">
        <v>1680</v>
      </c>
      <c r="L316" s="15"/>
    </row>
    <row r="317" ht="27.1" customHeight="true" spans="1:12">
      <c r="A317" s="6"/>
      <c r="B317" s="6" t="s">
        <v>1824</v>
      </c>
      <c r="C317" s="20">
        <v>700</v>
      </c>
      <c r="D317" s="6" t="s">
        <v>2203</v>
      </c>
      <c r="E317" s="6" t="s">
        <v>1663</v>
      </c>
      <c r="F317" s="6" t="s">
        <v>1683</v>
      </c>
      <c r="G317" s="6" t="s">
        <v>2199</v>
      </c>
      <c r="H317" s="9" t="s">
        <v>1666</v>
      </c>
      <c r="I317" s="9" t="s">
        <v>1667</v>
      </c>
      <c r="J317" s="9" t="s">
        <v>1668</v>
      </c>
      <c r="K317" s="9" t="s">
        <v>1687</v>
      </c>
      <c r="L317" s="15"/>
    </row>
    <row r="318" ht="27.1" customHeight="true" spans="1:12">
      <c r="A318" s="6"/>
      <c r="B318" s="6"/>
      <c r="C318" s="7"/>
      <c r="D318" s="6"/>
      <c r="E318" s="6" t="s">
        <v>1663</v>
      </c>
      <c r="F318" s="6" t="s">
        <v>1683</v>
      </c>
      <c r="G318" s="6" t="s">
        <v>2204</v>
      </c>
      <c r="H318" s="9" t="s">
        <v>1666</v>
      </c>
      <c r="I318" s="9" t="s">
        <v>1667</v>
      </c>
      <c r="J318" s="9" t="s">
        <v>1668</v>
      </c>
      <c r="K318" s="9" t="s">
        <v>1687</v>
      </c>
      <c r="L318" s="15"/>
    </row>
    <row r="319" ht="27.1" customHeight="true" spans="1:12">
      <c r="A319" s="6"/>
      <c r="B319" s="6"/>
      <c r="C319" s="7"/>
      <c r="D319" s="6"/>
      <c r="E319" s="6" t="s">
        <v>1663</v>
      </c>
      <c r="F319" s="6" t="s">
        <v>1683</v>
      </c>
      <c r="G319" s="6" t="s">
        <v>2205</v>
      </c>
      <c r="H319" s="9" t="s">
        <v>1666</v>
      </c>
      <c r="I319" s="9" t="s">
        <v>1686</v>
      </c>
      <c r="J319" s="9" t="s">
        <v>2003</v>
      </c>
      <c r="K319" s="9" t="s">
        <v>1680</v>
      </c>
      <c r="L319" s="15"/>
    </row>
    <row r="320" ht="19.9" customHeight="true" spans="1:12">
      <c r="A320" s="6"/>
      <c r="B320" s="6"/>
      <c r="C320" s="7"/>
      <c r="D320" s="6"/>
      <c r="E320" s="6" t="s">
        <v>1663</v>
      </c>
      <c r="F320" s="6" t="s">
        <v>1688</v>
      </c>
      <c r="G320" s="6" t="s">
        <v>2206</v>
      </c>
      <c r="H320" s="9" t="s">
        <v>1666</v>
      </c>
      <c r="I320" s="9" t="s">
        <v>1667</v>
      </c>
      <c r="J320" s="9" t="s">
        <v>1668</v>
      </c>
      <c r="K320" s="9" t="s">
        <v>1680</v>
      </c>
      <c r="L320" s="15"/>
    </row>
    <row r="321" ht="27.1" customHeight="true" spans="1:12">
      <c r="A321" s="6"/>
      <c r="B321" s="6"/>
      <c r="C321" s="7"/>
      <c r="D321" s="6"/>
      <c r="E321" s="6" t="s">
        <v>1670</v>
      </c>
      <c r="F321" s="6" t="s">
        <v>1671</v>
      </c>
      <c r="G321" s="6" t="s">
        <v>2207</v>
      </c>
      <c r="H321" s="9" t="s">
        <v>1726</v>
      </c>
      <c r="I321" s="9" t="s">
        <v>2208</v>
      </c>
      <c r="J321" s="9"/>
      <c r="K321" s="9" t="s">
        <v>1687</v>
      </c>
      <c r="L321" s="15"/>
    </row>
    <row r="322" ht="19.9" customHeight="true" spans="1:12">
      <c r="A322" s="6"/>
      <c r="B322" s="6"/>
      <c r="C322" s="7"/>
      <c r="D322" s="6"/>
      <c r="E322" s="6" t="s">
        <v>1675</v>
      </c>
      <c r="F322" s="6" t="s">
        <v>1676</v>
      </c>
      <c r="G322" s="6" t="s">
        <v>2209</v>
      </c>
      <c r="H322" s="9" t="s">
        <v>1666</v>
      </c>
      <c r="I322" s="9" t="s">
        <v>1752</v>
      </c>
      <c r="J322" s="9" t="s">
        <v>1668</v>
      </c>
      <c r="K322" s="9" t="s">
        <v>1680</v>
      </c>
      <c r="L322" s="15"/>
    </row>
    <row r="323" ht="27.1" customHeight="true" spans="1:12">
      <c r="A323" s="6"/>
      <c r="B323" s="6" t="s">
        <v>1833</v>
      </c>
      <c r="C323" s="20">
        <v>850</v>
      </c>
      <c r="D323" s="6" t="s">
        <v>2210</v>
      </c>
      <c r="E323" s="6" t="s">
        <v>1663</v>
      </c>
      <c r="F323" s="6" t="s">
        <v>1683</v>
      </c>
      <c r="G323" s="6" t="s">
        <v>2211</v>
      </c>
      <c r="H323" s="9" t="s">
        <v>1666</v>
      </c>
      <c r="I323" s="9" t="s">
        <v>2212</v>
      </c>
      <c r="J323" s="9" t="s">
        <v>2213</v>
      </c>
      <c r="K323" s="9" t="s">
        <v>1687</v>
      </c>
      <c r="L323" s="15"/>
    </row>
    <row r="324" ht="27.1" customHeight="true" spans="1:12">
      <c r="A324" s="6"/>
      <c r="B324" s="6"/>
      <c r="C324" s="7"/>
      <c r="D324" s="6"/>
      <c r="E324" s="6" t="s">
        <v>1663</v>
      </c>
      <c r="F324" s="6" t="s">
        <v>1683</v>
      </c>
      <c r="G324" s="6" t="s">
        <v>2199</v>
      </c>
      <c r="H324" s="9" t="s">
        <v>1666</v>
      </c>
      <c r="I324" s="9" t="s">
        <v>1667</v>
      </c>
      <c r="J324" s="9" t="s">
        <v>1668</v>
      </c>
      <c r="K324" s="9" t="s">
        <v>1687</v>
      </c>
      <c r="L324" s="15"/>
    </row>
    <row r="325" ht="27.1" customHeight="true" spans="1:12">
      <c r="A325" s="6"/>
      <c r="B325" s="6"/>
      <c r="C325" s="7"/>
      <c r="D325" s="6"/>
      <c r="E325" s="6" t="s">
        <v>1663</v>
      </c>
      <c r="F325" s="6" t="s">
        <v>1683</v>
      </c>
      <c r="G325" s="6" t="s">
        <v>2204</v>
      </c>
      <c r="H325" s="9" t="s">
        <v>1666</v>
      </c>
      <c r="I325" s="9" t="s">
        <v>1667</v>
      </c>
      <c r="J325" s="9" t="s">
        <v>1668</v>
      </c>
      <c r="K325" s="9" t="s">
        <v>1687</v>
      </c>
      <c r="L325" s="15"/>
    </row>
    <row r="326" ht="27.1" customHeight="true" spans="1:12">
      <c r="A326" s="6"/>
      <c r="B326" s="6"/>
      <c r="C326" s="7"/>
      <c r="D326" s="6"/>
      <c r="E326" s="6" t="s">
        <v>1670</v>
      </c>
      <c r="F326" s="6" t="s">
        <v>1671</v>
      </c>
      <c r="G326" s="6" t="s">
        <v>2207</v>
      </c>
      <c r="H326" s="9" t="s">
        <v>1726</v>
      </c>
      <c r="I326" s="9" t="s">
        <v>2214</v>
      </c>
      <c r="J326" s="9" t="s">
        <v>1668</v>
      </c>
      <c r="K326" s="9" t="s">
        <v>1674</v>
      </c>
      <c r="L326" s="15"/>
    </row>
    <row r="327" ht="94.95" customHeight="true" spans="1:12">
      <c r="A327" s="6"/>
      <c r="B327" s="6" t="s">
        <v>2215</v>
      </c>
      <c r="C327" s="20">
        <v>260</v>
      </c>
      <c r="D327" s="6" t="s">
        <v>2216</v>
      </c>
      <c r="E327" s="6" t="s">
        <v>1663</v>
      </c>
      <c r="F327" s="6" t="s">
        <v>1664</v>
      </c>
      <c r="G327" s="6" t="s">
        <v>2217</v>
      </c>
      <c r="H327" s="9" t="s">
        <v>1726</v>
      </c>
      <c r="I327" s="9" t="s">
        <v>2064</v>
      </c>
      <c r="J327" s="9"/>
      <c r="K327" s="9" t="s">
        <v>1708</v>
      </c>
      <c r="L327" s="15"/>
    </row>
    <row r="328" ht="54.25" customHeight="true" spans="1:12">
      <c r="A328" s="6"/>
      <c r="B328" s="6"/>
      <c r="C328" s="7"/>
      <c r="D328" s="6"/>
      <c r="E328" s="6" t="s">
        <v>1663</v>
      </c>
      <c r="F328" s="6" t="s">
        <v>1683</v>
      </c>
      <c r="G328" s="6" t="s">
        <v>2218</v>
      </c>
      <c r="H328" s="9" t="s">
        <v>1691</v>
      </c>
      <c r="I328" s="9" t="s">
        <v>2187</v>
      </c>
      <c r="J328" s="9" t="s">
        <v>2219</v>
      </c>
      <c r="K328" s="9" t="s">
        <v>1687</v>
      </c>
      <c r="L328" s="15"/>
    </row>
    <row r="329" ht="40.7" customHeight="true" spans="1:12">
      <c r="A329" s="6"/>
      <c r="B329" s="6"/>
      <c r="C329" s="7"/>
      <c r="D329" s="6"/>
      <c r="E329" s="6" t="s">
        <v>1670</v>
      </c>
      <c r="F329" s="6" t="s">
        <v>1671</v>
      </c>
      <c r="G329" s="6" t="s">
        <v>2220</v>
      </c>
      <c r="H329" s="9" t="s">
        <v>1685</v>
      </c>
      <c r="I329" s="9" t="s">
        <v>2221</v>
      </c>
      <c r="J329" s="9" t="s">
        <v>1668</v>
      </c>
      <c r="K329" s="9" t="s">
        <v>1687</v>
      </c>
      <c r="L329" s="15"/>
    </row>
    <row r="330" ht="54.25" customHeight="true" spans="1:12">
      <c r="A330" s="6"/>
      <c r="B330" s="6"/>
      <c r="C330" s="7"/>
      <c r="D330" s="6"/>
      <c r="E330" s="6" t="s">
        <v>1675</v>
      </c>
      <c r="F330" s="6" t="s">
        <v>1676</v>
      </c>
      <c r="G330" s="6" t="s">
        <v>2222</v>
      </c>
      <c r="H330" s="9" t="s">
        <v>1666</v>
      </c>
      <c r="I330" s="9" t="s">
        <v>2221</v>
      </c>
      <c r="J330" s="9" t="s">
        <v>1668</v>
      </c>
      <c r="K330" s="9" t="s">
        <v>1680</v>
      </c>
      <c r="L330" s="15"/>
    </row>
    <row r="331" ht="19.9" customHeight="true" spans="1:12">
      <c r="A331" s="6"/>
      <c r="B331" s="6" t="s">
        <v>1838</v>
      </c>
      <c r="C331" s="21">
        <v>1070</v>
      </c>
      <c r="D331" s="6" t="s">
        <v>2223</v>
      </c>
      <c r="E331" s="6" t="s">
        <v>1663</v>
      </c>
      <c r="F331" s="6" t="s">
        <v>1683</v>
      </c>
      <c r="G331" s="6" t="s">
        <v>2224</v>
      </c>
      <c r="H331" s="9" t="s">
        <v>1666</v>
      </c>
      <c r="I331" s="9" t="s">
        <v>1715</v>
      </c>
      <c r="J331" s="9" t="s">
        <v>1759</v>
      </c>
      <c r="K331" s="9" t="s">
        <v>1680</v>
      </c>
      <c r="L331" s="15"/>
    </row>
    <row r="332" ht="19.9" customHeight="true" spans="1:12">
      <c r="A332" s="6"/>
      <c r="B332" s="6"/>
      <c r="C332" s="7"/>
      <c r="D332" s="6"/>
      <c r="E332" s="6" t="s">
        <v>1663</v>
      </c>
      <c r="F332" s="6" t="s">
        <v>1688</v>
      </c>
      <c r="G332" s="6" t="s">
        <v>2225</v>
      </c>
      <c r="H332" s="9" t="s">
        <v>1666</v>
      </c>
      <c r="I332" s="9" t="s">
        <v>1667</v>
      </c>
      <c r="J332" s="9" t="s">
        <v>1668</v>
      </c>
      <c r="K332" s="9" t="s">
        <v>1687</v>
      </c>
      <c r="L332" s="15"/>
    </row>
    <row r="333" ht="27.1" customHeight="true" spans="1:12">
      <c r="A333" s="6"/>
      <c r="B333" s="6"/>
      <c r="C333" s="7"/>
      <c r="D333" s="6"/>
      <c r="E333" s="6" t="s">
        <v>1663</v>
      </c>
      <c r="F333" s="6" t="s">
        <v>1688</v>
      </c>
      <c r="G333" s="6" t="s">
        <v>2226</v>
      </c>
      <c r="H333" s="9" t="s">
        <v>1666</v>
      </c>
      <c r="I333" s="9" t="s">
        <v>1793</v>
      </c>
      <c r="J333" s="9" t="s">
        <v>1668</v>
      </c>
      <c r="K333" s="9" t="s">
        <v>1687</v>
      </c>
      <c r="L333" s="15"/>
    </row>
    <row r="334" ht="27.1" customHeight="true" spans="1:12">
      <c r="A334" s="6"/>
      <c r="B334" s="6"/>
      <c r="C334" s="7"/>
      <c r="D334" s="6"/>
      <c r="E334" s="6" t="s">
        <v>1670</v>
      </c>
      <c r="F334" s="6" t="s">
        <v>1671</v>
      </c>
      <c r="G334" s="6" t="s">
        <v>2227</v>
      </c>
      <c r="H334" s="9" t="s">
        <v>1666</v>
      </c>
      <c r="I334" s="9" t="s">
        <v>1687</v>
      </c>
      <c r="J334" s="9" t="s">
        <v>1668</v>
      </c>
      <c r="K334" s="9" t="s">
        <v>1674</v>
      </c>
      <c r="L334" s="15"/>
    </row>
    <row r="335" ht="27.1" customHeight="true" spans="1:12">
      <c r="A335" s="6"/>
      <c r="B335" s="6"/>
      <c r="C335" s="7"/>
      <c r="D335" s="6"/>
      <c r="E335" s="6" t="s">
        <v>1675</v>
      </c>
      <c r="F335" s="6" t="s">
        <v>1676</v>
      </c>
      <c r="G335" s="6" t="s">
        <v>2228</v>
      </c>
      <c r="H335" s="9" t="s">
        <v>1666</v>
      </c>
      <c r="I335" s="9" t="s">
        <v>1667</v>
      </c>
      <c r="J335" s="9" t="s">
        <v>1668</v>
      </c>
      <c r="K335" s="9" t="s">
        <v>1680</v>
      </c>
      <c r="L335" s="15"/>
    </row>
    <row r="336" ht="19.9" customHeight="true" spans="1:12">
      <c r="A336" s="6"/>
      <c r="B336" s="6" t="s">
        <v>2229</v>
      </c>
      <c r="C336" s="20">
        <v>620</v>
      </c>
      <c r="D336" s="6" t="s">
        <v>2230</v>
      </c>
      <c r="E336" s="6" t="s">
        <v>1663</v>
      </c>
      <c r="F336" s="6" t="s">
        <v>1683</v>
      </c>
      <c r="G336" s="6" t="s">
        <v>2231</v>
      </c>
      <c r="H336" s="9" t="s">
        <v>1666</v>
      </c>
      <c r="I336" s="9" t="s">
        <v>1680</v>
      </c>
      <c r="J336" s="9" t="s">
        <v>1693</v>
      </c>
      <c r="K336" s="9" t="s">
        <v>1680</v>
      </c>
      <c r="L336" s="15"/>
    </row>
    <row r="337" ht="19.9" customHeight="true" spans="1:12">
      <c r="A337" s="6"/>
      <c r="B337" s="6"/>
      <c r="C337" s="7"/>
      <c r="D337" s="6"/>
      <c r="E337" s="6" t="s">
        <v>1663</v>
      </c>
      <c r="F337" s="6" t="s">
        <v>1683</v>
      </c>
      <c r="G337" s="6" t="s">
        <v>2232</v>
      </c>
      <c r="H337" s="9" t="s">
        <v>1666</v>
      </c>
      <c r="I337" s="9" t="s">
        <v>1763</v>
      </c>
      <c r="J337" s="9" t="s">
        <v>1693</v>
      </c>
      <c r="K337" s="9" t="s">
        <v>1680</v>
      </c>
      <c r="L337" s="15"/>
    </row>
    <row r="338" ht="27.1" customHeight="true" spans="1:12">
      <c r="A338" s="6"/>
      <c r="B338" s="6"/>
      <c r="C338" s="7"/>
      <c r="D338" s="6"/>
      <c r="E338" s="6" t="s">
        <v>1663</v>
      </c>
      <c r="F338" s="6" t="s">
        <v>1683</v>
      </c>
      <c r="G338" s="6" t="s">
        <v>2233</v>
      </c>
      <c r="H338" s="9" t="s">
        <v>1666</v>
      </c>
      <c r="I338" s="9" t="s">
        <v>1680</v>
      </c>
      <c r="J338" s="9" t="s">
        <v>1699</v>
      </c>
      <c r="K338" s="9" t="s">
        <v>1680</v>
      </c>
      <c r="L338" s="15"/>
    </row>
    <row r="339" ht="27.1" customHeight="true" spans="1:12">
      <c r="A339" s="6"/>
      <c r="B339" s="6"/>
      <c r="C339" s="7"/>
      <c r="D339" s="6"/>
      <c r="E339" s="6" t="s">
        <v>1663</v>
      </c>
      <c r="F339" s="6" t="s">
        <v>1683</v>
      </c>
      <c r="G339" s="6" t="s">
        <v>2234</v>
      </c>
      <c r="H339" s="9" t="s">
        <v>1666</v>
      </c>
      <c r="I339" s="9" t="s">
        <v>1931</v>
      </c>
      <c r="J339" s="9" t="s">
        <v>2235</v>
      </c>
      <c r="K339" s="9" t="s">
        <v>1680</v>
      </c>
      <c r="L339" s="15"/>
    </row>
    <row r="340" ht="27.1" customHeight="true" spans="1:12">
      <c r="A340" s="6"/>
      <c r="B340" s="6"/>
      <c r="C340" s="7"/>
      <c r="D340" s="6"/>
      <c r="E340" s="6" t="s">
        <v>1663</v>
      </c>
      <c r="F340" s="6" t="s">
        <v>1683</v>
      </c>
      <c r="G340" s="6" t="s">
        <v>2236</v>
      </c>
      <c r="H340" s="9" t="s">
        <v>1666</v>
      </c>
      <c r="I340" s="9" t="s">
        <v>2237</v>
      </c>
      <c r="J340" s="9" t="s">
        <v>2235</v>
      </c>
      <c r="K340" s="9" t="s">
        <v>1680</v>
      </c>
      <c r="L340" s="15"/>
    </row>
    <row r="341" ht="67.8" customHeight="true" spans="1:12">
      <c r="A341" s="6"/>
      <c r="B341" s="6"/>
      <c r="C341" s="7"/>
      <c r="D341" s="6"/>
      <c r="E341" s="6" t="s">
        <v>1670</v>
      </c>
      <c r="F341" s="6" t="s">
        <v>1671</v>
      </c>
      <c r="G341" s="6" t="s">
        <v>2238</v>
      </c>
      <c r="H341" s="9" t="s">
        <v>1666</v>
      </c>
      <c r="I341" s="9" t="s">
        <v>1679</v>
      </c>
      <c r="J341" s="9" t="s">
        <v>1668</v>
      </c>
      <c r="K341" s="9" t="s">
        <v>1674</v>
      </c>
      <c r="L341" s="15"/>
    </row>
    <row r="342" ht="27.1" customHeight="true" spans="1:12">
      <c r="A342" s="6"/>
      <c r="B342" s="6"/>
      <c r="C342" s="7"/>
      <c r="D342" s="6"/>
      <c r="E342" s="6" t="s">
        <v>1675</v>
      </c>
      <c r="F342" s="6" t="s">
        <v>1676</v>
      </c>
      <c r="G342" s="6" t="s">
        <v>2239</v>
      </c>
      <c r="H342" s="9" t="s">
        <v>1666</v>
      </c>
      <c r="I342" s="9" t="s">
        <v>1667</v>
      </c>
      <c r="J342" s="9" t="s">
        <v>1668</v>
      </c>
      <c r="K342" s="9" t="s">
        <v>1680</v>
      </c>
      <c r="L342" s="15"/>
    </row>
    <row r="343" ht="40.7" customHeight="true" spans="1:12">
      <c r="A343" s="6"/>
      <c r="B343" s="6" t="s">
        <v>2240</v>
      </c>
      <c r="C343" s="20">
        <v>30</v>
      </c>
      <c r="D343" s="6" t="s">
        <v>2241</v>
      </c>
      <c r="E343" s="6" t="s">
        <v>1663</v>
      </c>
      <c r="F343" s="6" t="s">
        <v>1683</v>
      </c>
      <c r="G343" s="6" t="s">
        <v>2242</v>
      </c>
      <c r="H343" s="9" t="s">
        <v>1666</v>
      </c>
      <c r="I343" s="9" t="s">
        <v>2058</v>
      </c>
      <c r="J343" s="9" t="s">
        <v>1668</v>
      </c>
      <c r="K343" s="9" t="s">
        <v>1756</v>
      </c>
      <c r="L343" s="15"/>
    </row>
    <row r="344" ht="27.1" customHeight="true" spans="1:12">
      <c r="A344" s="6"/>
      <c r="B344" s="6"/>
      <c r="C344" s="7"/>
      <c r="D344" s="6"/>
      <c r="E344" s="6" t="s">
        <v>1670</v>
      </c>
      <c r="F344" s="6" t="s">
        <v>1671</v>
      </c>
      <c r="G344" s="6" t="s">
        <v>2243</v>
      </c>
      <c r="H344" s="9" t="s">
        <v>1666</v>
      </c>
      <c r="I344" s="9" t="s">
        <v>1667</v>
      </c>
      <c r="J344" s="9" t="s">
        <v>1668</v>
      </c>
      <c r="K344" s="9" t="s">
        <v>1674</v>
      </c>
      <c r="L344" s="15"/>
    </row>
    <row r="345" ht="27.1" customHeight="true" spans="1:12">
      <c r="A345" s="6"/>
      <c r="B345" s="6" t="s">
        <v>2244</v>
      </c>
      <c r="C345" s="20">
        <v>60</v>
      </c>
      <c r="D345" s="6" t="s">
        <v>2245</v>
      </c>
      <c r="E345" s="6" t="s">
        <v>1663</v>
      </c>
      <c r="F345" s="6" t="s">
        <v>1683</v>
      </c>
      <c r="G345" s="6" t="s">
        <v>2246</v>
      </c>
      <c r="H345" s="9" t="s">
        <v>1666</v>
      </c>
      <c r="I345" s="9" t="s">
        <v>1686</v>
      </c>
      <c r="J345" s="9" t="s">
        <v>1668</v>
      </c>
      <c r="K345" s="9" t="s">
        <v>1687</v>
      </c>
      <c r="L345" s="15"/>
    </row>
    <row r="346" ht="40.7" customHeight="true" spans="1:12">
      <c r="A346" s="6"/>
      <c r="B346" s="6"/>
      <c r="C346" s="7"/>
      <c r="D346" s="6"/>
      <c r="E346" s="6" t="s">
        <v>1663</v>
      </c>
      <c r="F346" s="6" t="s">
        <v>1688</v>
      </c>
      <c r="G346" s="6" t="s">
        <v>2247</v>
      </c>
      <c r="H346" s="9" t="s">
        <v>1685</v>
      </c>
      <c r="I346" s="9" t="s">
        <v>1872</v>
      </c>
      <c r="J346" s="9" t="s">
        <v>2219</v>
      </c>
      <c r="K346" s="9" t="s">
        <v>1708</v>
      </c>
      <c r="L346" s="15"/>
    </row>
    <row r="347" ht="27.1" customHeight="true" spans="1:12">
      <c r="A347" s="6"/>
      <c r="B347" s="6"/>
      <c r="C347" s="7"/>
      <c r="D347" s="6"/>
      <c r="E347" s="6" t="s">
        <v>1670</v>
      </c>
      <c r="F347" s="6" t="s">
        <v>1671</v>
      </c>
      <c r="G347" s="6" t="s">
        <v>2248</v>
      </c>
      <c r="H347" s="9" t="s">
        <v>1666</v>
      </c>
      <c r="I347" s="9" t="s">
        <v>1680</v>
      </c>
      <c r="J347" s="9" t="s">
        <v>1668</v>
      </c>
      <c r="K347" s="9" t="s">
        <v>1674</v>
      </c>
      <c r="L347" s="15"/>
    </row>
    <row r="348" ht="40.7" customHeight="true" spans="1:12">
      <c r="A348" s="6"/>
      <c r="B348" s="6" t="s">
        <v>2249</v>
      </c>
      <c r="C348" s="20">
        <v>60</v>
      </c>
      <c r="D348" s="6" t="s">
        <v>2250</v>
      </c>
      <c r="E348" s="6" t="s">
        <v>1663</v>
      </c>
      <c r="F348" s="6" t="s">
        <v>1664</v>
      </c>
      <c r="G348" s="6" t="s">
        <v>2251</v>
      </c>
      <c r="H348" s="9" t="s">
        <v>1666</v>
      </c>
      <c r="I348" s="9" t="s">
        <v>1686</v>
      </c>
      <c r="J348" s="9" t="s">
        <v>1668</v>
      </c>
      <c r="K348" s="9" t="s">
        <v>1669</v>
      </c>
      <c r="L348" s="15"/>
    </row>
    <row r="349" ht="54.25" customHeight="true" spans="1:12">
      <c r="A349" s="6"/>
      <c r="B349" s="6"/>
      <c r="C349" s="7"/>
      <c r="D349" s="6"/>
      <c r="E349" s="6" t="s">
        <v>1670</v>
      </c>
      <c r="F349" s="6" t="s">
        <v>1671</v>
      </c>
      <c r="G349" s="6" t="s">
        <v>2252</v>
      </c>
      <c r="H349" s="9" t="s">
        <v>1666</v>
      </c>
      <c r="I349" s="9" t="s">
        <v>1673</v>
      </c>
      <c r="J349" s="9" t="s">
        <v>1668</v>
      </c>
      <c r="K349" s="9" t="s">
        <v>1708</v>
      </c>
      <c r="L349" s="15"/>
    </row>
    <row r="350" ht="19.9" customHeight="true" spans="1:12">
      <c r="A350" s="6"/>
      <c r="B350" s="6" t="s">
        <v>2253</v>
      </c>
      <c r="C350" s="20">
        <v>30</v>
      </c>
      <c r="D350" s="6" t="s">
        <v>2254</v>
      </c>
      <c r="E350" s="6" t="s">
        <v>1663</v>
      </c>
      <c r="F350" s="6" t="s">
        <v>1683</v>
      </c>
      <c r="G350" s="6" t="s">
        <v>2255</v>
      </c>
      <c r="H350" s="9" t="s">
        <v>1666</v>
      </c>
      <c r="I350" s="9" t="s">
        <v>1686</v>
      </c>
      <c r="J350" s="9" t="s">
        <v>1668</v>
      </c>
      <c r="K350" s="9" t="s">
        <v>1687</v>
      </c>
      <c r="L350" s="15"/>
    </row>
    <row r="351" ht="27.1" customHeight="true" spans="1:12">
      <c r="A351" s="6"/>
      <c r="B351" s="6"/>
      <c r="C351" s="7"/>
      <c r="D351" s="6"/>
      <c r="E351" s="6" t="s">
        <v>1663</v>
      </c>
      <c r="F351" s="6" t="s">
        <v>1688</v>
      </c>
      <c r="G351" s="6" t="s">
        <v>2256</v>
      </c>
      <c r="H351" s="9" t="s">
        <v>1666</v>
      </c>
      <c r="I351" s="9" t="s">
        <v>2257</v>
      </c>
      <c r="J351" s="9" t="s">
        <v>1798</v>
      </c>
      <c r="K351" s="9" t="s">
        <v>1708</v>
      </c>
      <c r="L351" s="15"/>
    </row>
    <row r="352" ht="27.1" customHeight="true" spans="1:12">
      <c r="A352" s="6"/>
      <c r="B352" s="6"/>
      <c r="C352" s="7"/>
      <c r="D352" s="6"/>
      <c r="E352" s="6" t="s">
        <v>1670</v>
      </c>
      <c r="F352" s="6" t="s">
        <v>1671</v>
      </c>
      <c r="G352" s="6" t="s">
        <v>2258</v>
      </c>
      <c r="H352" s="9" t="s">
        <v>1666</v>
      </c>
      <c r="I352" s="9" t="s">
        <v>1752</v>
      </c>
      <c r="J352" s="9" t="s">
        <v>1668</v>
      </c>
      <c r="K352" s="9" t="s">
        <v>1687</v>
      </c>
      <c r="L352" s="15"/>
    </row>
    <row r="353" ht="27.1" customHeight="true" spans="1:12">
      <c r="A353" s="6"/>
      <c r="B353" s="6"/>
      <c r="C353" s="7"/>
      <c r="D353" s="6"/>
      <c r="E353" s="6" t="s">
        <v>1675</v>
      </c>
      <c r="F353" s="6" t="s">
        <v>1676</v>
      </c>
      <c r="G353" s="6" t="s">
        <v>2259</v>
      </c>
      <c r="H353" s="9" t="s">
        <v>1666</v>
      </c>
      <c r="I353" s="9" t="s">
        <v>1673</v>
      </c>
      <c r="J353" s="9" t="s">
        <v>1668</v>
      </c>
      <c r="K353" s="9" t="s">
        <v>1680</v>
      </c>
      <c r="L353" s="15"/>
    </row>
    <row r="354" ht="30.5" customHeight="true" spans="1:12">
      <c r="A354" s="6"/>
      <c r="B354" s="6" t="s">
        <v>2260</v>
      </c>
      <c r="C354" s="20">
        <v>250</v>
      </c>
      <c r="D354" s="6" t="s">
        <v>2261</v>
      </c>
      <c r="E354" s="6" t="s">
        <v>1663</v>
      </c>
      <c r="F354" s="6" t="s">
        <v>1688</v>
      </c>
      <c r="G354" s="6" t="s">
        <v>2200</v>
      </c>
      <c r="H354" s="9" t="s">
        <v>1666</v>
      </c>
      <c r="I354" s="9" t="s">
        <v>1752</v>
      </c>
      <c r="J354" s="9" t="s">
        <v>1668</v>
      </c>
      <c r="K354" s="9" t="s">
        <v>1687</v>
      </c>
      <c r="L354" s="15"/>
    </row>
    <row r="355" ht="30.5" customHeight="true" spans="1:12">
      <c r="A355" s="6"/>
      <c r="B355" s="6"/>
      <c r="C355" s="7"/>
      <c r="D355" s="6"/>
      <c r="E355" s="6" t="s">
        <v>1663</v>
      </c>
      <c r="F355" s="6" t="s">
        <v>1688</v>
      </c>
      <c r="G355" s="6" t="s">
        <v>2192</v>
      </c>
      <c r="H355" s="9" t="s">
        <v>1685</v>
      </c>
      <c r="I355" s="9" t="s">
        <v>1686</v>
      </c>
      <c r="J355" s="9" t="s">
        <v>1668</v>
      </c>
      <c r="K355" s="9" t="s">
        <v>1687</v>
      </c>
      <c r="L355" s="15"/>
    </row>
    <row r="356" ht="30.5" customHeight="true" spans="1:12">
      <c r="A356" s="6"/>
      <c r="B356" s="6"/>
      <c r="C356" s="7"/>
      <c r="D356" s="6"/>
      <c r="E356" s="6" t="s">
        <v>1663</v>
      </c>
      <c r="F356" s="6" t="s">
        <v>1688</v>
      </c>
      <c r="G356" s="6" t="s">
        <v>2204</v>
      </c>
      <c r="H356" s="9" t="s">
        <v>1666</v>
      </c>
      <c r="I356" s="9" t="s">
        <v>1752</v>
      </c>
      <c r="J356" s="9" t="s">
        <v>1668</v>
      </c>
      <c r="K356" s="9" t="s">
        <v>1687</v>
      </c>
      <c r="L356" s="15"/>
    </row>
    <row r="357" ht="30.5" customHeight="true" spans="1:12">
      <c r="A357" s="6"/>
      <c r="B357" s="6"/>
      <c r="C357" s="7"/>
      <c r="D357" s="6"/>
      <c r="E357" s="6" t="s">
        <v>1670</v>
      </c>
      <c r="F357" s="6" t="s">
        <v>1671</v>
      </c>
      <c r="G357" s="6" t="s">
        <v>2207</v>
      </c>
      <c r="H357" s="9" t="s">
        <v>1726</v>
      </c>
      <c r="I357" s="9" t="s">
        <v>1673</v>
      </c>
      <c r="J357" s="9" t="s">
        <v>1668</v>
      </c>
      <c r="K357" s="9" t="s">
        <v>1674</v>
      </c>
      <c r="L357" s="15"/>
    </row>
    <row r="358" ht="94.95" customHeight="true" spans="1:12">
      <c r="A358" s="6"/>
      <c r="B358" s="6" t="s">
        <v>2262</v>
      </c>
      <c r="C358" s="20">
        <v>110</v>
      </c>
      <c r="D358" s="6" t="s">
        <v>2263</v>
      </c>
      <c r="E358" s="6" t="s">
        <v>1663</v>
      </c>
      <c r="F358" s="6" t="s">
        <v>1664</v>
      </c>
      <c r="G358" s="6" t="s">
        <v>2264</v>
      </c>
      <c r="H358" s="9" t="s">
        <v>1726</v>
      </c>
      <c r="I358" s="9" t="s">
        <v>2265</v>
      </c>
      <c r="J358" s="9"/>
      <c r="K358" s="9" t="s">
        <v>1687</v>
      </c>
      <c r="L358" s="15"/>
    </row>
    <row r="359" ht="19.9" customHeight="true" spans="1:12">
      <c r="A359" s="6"/>
      <c r="B359" s="6"/>
      <c r="C359" s="7"/>
      <c r="D359" s="6"/>
      <c r="E359" s="6" t="s">
        <v>1663</v>
      </c>
      <c r="F359" s="6" t="s">
        <v>1683</v>
      </c>
      <c r="G359" s="6" t="s">
        <v>2266</v>
      </c>
      <c r="H359" s="9" t="s">
        <v>1666</v>
      </c>
      <c r="I359" s="9" t="s">
        <v>2267</v>
      </c>
      <c r="J359" s="9" t="s">
        <v>1946</v>
      </c>
      <c r="K359" s="9" t="s">
        <v>1687</v>
      </c>
      <c r="L359" s="15"/>
    </row>
    <row r="360" ht="19.9" customHeight="true" spans="1:12">
      <c r="A360" s="6"/>
      <c r="B360" s="6"/>
      <c r="C360" s="7"/>
      <c r="D360" s="6"/>
      <c r="E360" s="6" t="s">
        <v>1663</v>
      </c>
      <c r="F360" s="6" t="s">
        <v>1688</v>
      </c>
      <c r="G360" s="6" t="s">
        <v>2268</v>
      </c>
      <c r="H360" s="9" t="s">
        <v>1666</v>
      </c>
      <c r="I360" s="9" t="s">
        <v>1667</v>
      </c>
      <c r="J360" s="9" t="s">
        <v>1668</v>
      </c>
      <c r="K360" s="9" t="s">
        <v>1687</v>
      </c>
      <c r="L360" s="15"/>
    </row>
    <row r="361" ht="27.1" customHeight="true" spans="1:12">
      <c r="A361" s="6"/>
      <c r="B361" s="6"/>
      <c r="C361" s="7"/>
      <c r="D361" s="6"/>
      <c r="E361" s="6" t="s">
        <v>1670</v>
      </c>
      <c r="F361" s="6" t="s">
        <v>1924</v>
      </c>
      <c r="G361" s="6" t="s">
        <v>2269</v>
      </c>
      <c r="H361" s="9" t="s">
        <v>1666</v>
      </c>
      <c r="I361" s="9" t="s">
        <v>1800</v>
      </c>
      <c r="J361" s="9" t="s">
        <v>1668</v>
      </c>
      <c r="K361" s="9" t="s">
        <v>1687</v>
      </c>
      <c r="L361" s="15"/>
    </row>
    <row r="362" ht="19.9" customHeight="true" spans="1:12">
      <c r="A362" s="6"/>
      <c r="B362" s="6"/>
      <c r="C362" s="7"/>
      <c r="D362" s="6"/>
      <c r="E362" s="6" t="s">
        <v>1675</v>
      </c>
      <c r="F362" s="6" t="s">
        <v>1676</v>
      </c>
      <c r="G362" s="6" t="s">
        <v>2270</v>
      </c>
      <c r="H362" s="9" t="s">
        <v>1666</v>
      </c>
      <c r="I362" s="9" t="s">
        <v>1667</v>
      </c>
      <c r="J362" s="9" t="s">
        <v>1668</v>
      </c>
      <c r="K362" s="9" t="s">
        <v>1680</v>
      </c>
      <c r="L362" s="15"/>
    </row>
    <row r="363" ht="19.9" customHeight="true" spans="1:12">
      <c r="A363" s="6"/>
      <c r="B363" s="6" t="s">
        <v>2271</v>
      </c>
      <c r="C363" s="20">
        <v>500</v>
      </c>
      <c r="D363" s="6" t="s">
        <v>2272</v>
      </c>
      <c r="E363" s="6" t="s">
        <v>1663</v>
      </c>
      <c r="F363" s="6" t="s">
        <v>1683</v>
      </c>
      <c r="G363" s="6" t="s">
        <v>2273</v>
      </c>
      <c r="H363" s="9" t="s">
        <v>1666</v>
      </c>
      <c r="I363" s="9" t="s">
        <v>1687</v>
      </c>
      <c r="J363" s="9" t="s">
        <v>1699</v>
      </c>
      <c r="K363" s="9" t="s">
        <v>1680</v>
      </c>
      <c r="L363" s="15"/>
    </row>
    <row r="364" ht="19.9" customHeight="true" spans="1:12">
      <c r="A364" s="6"/>
      <c r="B364" s="6"/>
      <c r="C364" s="7"/>
      <c r="D364" s="6"/>
      <c r="E364" s="6" t="s">
        <v>1663</v>
      </c>
      <c r="F364" s="6" t="s">
        <v>1683</v>
      </c>
      <c r="G364" s="6" t="s">
        <v>2274</v>
      </c>
      <c r="H364" s="9" t="s">
        <v>1666</v>
      </c>
      <c r="I364" s="9" t="s">
        <v>1667</v>
      </c>
      <c r="J364" s="9" t="s">
        <v>1668</v>
      </c>
      <c r="K364" s="9" t="s">
        <v>1687</v>
      </c>
      <c r="L364" s="15"/>
    </row>
    <row r="365" ht="27.1" customHeight="true" spans="1:12">
      <c r="A365" s="6"/>
      <c r="B365" s="6"/>
      <c r="C365" s="7"/>
      <c r="D365" s="6"/>
      <c r="E365" s="6" t="s">
        <v>1663</v>
      </c>
      <c r="F365" s="6" t="s">
        <v>1683</v>
      </c>
      <c r="G365" s="6" t="s">
        <v>2275</v>
      </c>
      <c r="H365" s="9" t="s">
        <v>1666</v>
      </c>
      <c r="I365" s="9" t="s">
        <v>1669</v>
      </c>
      <c r="J365" s="9" t="s">
        <v>2219</v>
      </c>
      <c r="K365" s="9" t="s">
        <v>1680</v>
      </c>
      <c r="L365" s="15"/>
    </row>
    <row r="366" ht="27.1" customHeight="true" spans="1:12">
      <c r="A366" s="6"/>
      <c r="B366" s="6"/>
      <c r="C366" s="7"/>
      <c r="D366" s="6"/>
      <c r="E366" s="6" t="s">
        <v>1663</v>
      </c>
      <c r="F366" s="6" t="s">
        <v>1683</v>
      </c>
      <c r="G366" s="6" t="s">
        <v>2276</v>
      </c>
      <c r="H366" s="9" t="s">
        <v>1666</v>
      </c>
      <c r="I366" s="9" t="s">
        <v>1674</v>
      </c>
      <c r="J366" s="9" t="s">
        <v>2219</v>
      </c>
      <c r="K366" s="9" t="s">
        <v>1680</v>
      </c>
      <c r="L366" s="15"/>
    </row>
    <row r="367" ht="27.1" customHeight="true" spans="1:12">
      <c r="A367" s="6"/>
      <c r="B367" s="6"/>
      <c r="C367" s="7"/>
      <c r="D367" s="6"/>
      <c r="E367" s="6" t="s">
        <v>1663</v>
      </c>
      <c r="F367" s="6" t="s">
        <v>1683</v>
      </c>
      <c r="G367" s="6" t="s">
        <v>2277</v>
      </c>
      <c r="H367" s="9" t="s">
        <v>1666</v>
      </c>
      <c r="I367" s="9" t="s">
        <v>1674</v>
      </c>
      <c r="J367" s="9" t="s">
        <v>1699</v>
      </c>
      <c r="K367" s="9" t="s">
        <v>1680</v>
      </c>
      <c r="L367" s="15"/>
    </row>
    <row r="368" ht="27.1" customHeight="true" spans="1:12">
      <c r="A368" s="6"/>
      <c r="B368" s="6"/>
      <c r="C368" s="7"/>
      <c r="D368" s="6"/>
      <c r="E368" s="6" t="s">
        <v>1670</v>
      </c>
      <c r="F368" s="6" t="s">
        <v>1671</v>
      </c>
      <c r="G368" s="6" t="s">
        <v>2278</v>
      </c>
      <c r="H368" s="9" t="s">
        <v>1726</v>
      </c>
      <c r="I368" s="9" t="s">
        <v>2279</v>
      </c>
      <c r="J368" s="9"/>
      <c r="K368" s="9" t="s">
        <v>1680</v>
      </c>
      <c r="L368" s="15"/>
    </row>
    <row r="369" ht="27.1" customHeight="true" spans="1:12">
      <c r="A369" s="6"/>
      <c r="B369" s="6"/>
      <c r="C369" s="7"/>
      <c r="D369" s="6"/>
      <c r="E369" s="6" t="s">
        <v>1670</v>
      </c>
      <c r="F369" s="6" t="s">
        <v>1671</v>
      </c>
      <c r="G369" s="6" t="s">
        <v>2280</v>
      </c>
      <c r="H369" s="9" t="s">
        <v>1691</v>
      </c>
      <c r="I369" s="9" t="s">
        <v>1692</v>
      </c>
      <c r="J369" s="9" t="s">
        <v>1668</v>
      </c>
      <c r="K369" s="9" t="s">
        <v>1680</v>
      </c>
      <c r="L369" s="15"/>
    </row>
    <row r="370" ht="19.9" customHeight="true" spans="1:12">
      <c r="A370" s="6"/>
      <c r="B370" s="6"/>
      <c r="C370" s="7"/>
      <c r="D370" s="6"/>
      <c r="E370" s="6" t="s">
        <v>1675</v>
      </c>
      <c r="F370" s="6" t="s">
        <v>1676</v>
      </c>
      <c r="G370" s="6" t="s">
        <v>2281</v>
      </c>
      <c r="H370" s="9" t="s">
        <v>1666</v>
      </c>
      <c r="I370" s="9" t="s">
        <v>1686</v>
      </c>
      <c r="J370" s="9" t="s">
        <v>1668</v>
      </c>
      <c r="K370" s="9" t="s">
        <v>1680</v>
      </c>
      <c r="L370" s="15"/>
    </row>
    <row r="371" ht="22.6" customHeight="true" spans="1:12">
      <c r="A371" s="6"/>
      <c r="B371" s="6" t="s">
        <v>2180</v>
      </c>
      <c r="C371" s="20">
        <v>400</v>
      </c>
      <c r="D371" s="6" t="s">
        <v>2282</v>
      </c>
      <c r="E371" s="6" t="s">
        <v>1663</v>
      </c>
      <c r="F371" s="6" t="s">
        <v>1683</v>
      </c>
      <c r="G371" s="6" t="s">
        <v>2283</v>
      </c>
      <c r="H371" s="9" t="s">
        <v>1666</v>
      </c>
      <c r="I371" s="9" t="s">
        <v>1752</v>
      </c>
      <c r="J371" s="9" t="s">
        <v>1668</v>
      </c>
      <c r="K371" s="9" t="s">
        <v>1708</v>
      </c>
      <c r="L371" s="15"/>
    </row>
    <row r="372" ht="22.6" customHeight="true" spans="1:12">
      <c r="A372" s="6"/>
      <c r="B372" s="6"/>
      <c r="C372" s="7"/>
      <c r="D372" s="6"/>
      <c r="E372" s="6" t="s">
        <v>1670</v>
      </c>
      <c r="F372" s="6" t="s">
        <v>1671</v>
      </c>
      <c r="G372" s="6" t="s">
        <v>1904</v>
      </c>
      <c r="H372" s="9" t="s">
        <v>1666</v>
      </c>
      <c r="I372" s="9" t="s">
        <v>1752</v>
      </c>
      <c r="J372" s="9" t="s">
        <v>1668</v>
      </c>
      <c r="K372" s="9" t="s">
        <v>1708</v>
      </c>
      <c r="L372" s="15"/>
    </row>
    <row r="373" ht="27.1" customHeight="true" spans="1:12">
      <c r="A373" s="6"/>
      <c r="B373" s="6"/>
      <c r="C373" s="7"/>
      <c r="D373" s="6"/>
      <c r="E373" s="6" t="s">
        <v>1675</v>
      </c>
      <c r="F373" s="6" t="s">
        <v>1676</v>
      </c>
      <c r="G373" s="6" t="s">
        <v>2284</v>
      </c>
      <c r="H373" s="9" t="s">
        <v>1666</v>
      </c>
      <c r="I373" s="9" t="s">
        <v>1667</v>
      </c>
      <c r="J373" s="9" t="s">
        <v>1668</v>
      </c>
      <c r="K373" s="9" t="s">
        <v>1680</v>
      </c>
      <c r="L373" s="15"/>
    </row>
    <row r="374" ht="27.1" customHeight="true" spans="1:12">
      <c r="A374" s="6" t="s">
        <v>2285</v>
      </c>
      <c r="B374" s="6" t="s">
        <v>2260</v>
      </c>
      <c r="C374" s="20">
        <v>256</v>
      </c>
      <c r="D374" s="6" t="s">
        <v>2286</v>
      </c>
      <c r="E374" s="6" t="s">
        <v>1663</v>
      </c>
      <c r="F374" s="6" t="s">
        <v>1664</v>
      </c>
      <c r="G374" s="6" t="s">
        <v>2287</v>
      </c>
      <c r="H374" s="9" t="s">
        <v>1666</v>
      </c>
      <c r="I374" s="9" t="s">
        <v>1752</v>
      </c>
      <c r="J374" s="9" t="s">
        <v>1668</v>
      </c>
      <c r="K374" s="9" t="s">
        <v>1669</v>
      </c>
      <c r="L374" s="15"/>
    </row>
    <row r="375" ht="19.9" customHeight="true" spans="1:12">
      <c r="A375" s="6"/>
      <c r="B375" s="6"/>
      <c r="C375" s="7"/>
      <c r="D375" s="6"/>
      <c r="E375" s="6" t="s">
        <v>1670</v>
      </c>
      <c r="F375" s="6" t="s">
        <v>1750</v>
      </c>
      <c r="G375" s="6" t="s">
        <v>2288</v>
      </c>
      <c r="H375" s="9" t="s">
        <v>1666</v>
      </c>
      <c r="I375" s="9" t="s">
        <v>1680</v>
      </c>
      <c r="J375" s="9" t="s">
        <v>1668</v>
      </c>
      <c r="K375" s="9" t="s">
        <v>1674</v>
      </c>
      <c r="L375" s="15"/>
    </row>
    <row r="376" ht="27.1" customHeight="true" spans="1:12">
      <c r="A376" s="6"/>
      <c r="B376" s="6"/>
      <c r="C376" s="7"/>
      <c r="D376" s="6"/>
      <c r="E376" s="6" t="s">
        <v>1675</v>
      </c>
      <c r="F376" s="6" t="s">
        <v>1676</v>
      </c>
      <c r="G376" s="6" t="s">
        <v>2289</v>
      </c>
      <c r="H376" s="9" t="s">
        <v>1666</v>
      </c>
      <c r="I376" s="9" t="s">
        <v>1752</v>
      </c>
      <c r="J376" s="9" t="s">
        <v>1668</v>
      </c>
      <c r="K376" s="9" t="s">
        <v>1680</v>
      </c>
      <c r="L376" s="15"/>
    </row>
    <row r="377" ht="27.1" customHeight="true" spans="1:12">
      <c r="A377" s="6"/>
      <c r="B377" s="6" t="s">
        <v>2271</v>
      </c>
      <c r="C377" s="20">
        <v>44.4</v>
      </c>
      <c r="D377" s="6" t="s">
        <v>2290</v>
      </c>
      <c r="E377" s="6" t="s">
        <v>1663</v>
      </c>
      <c r="F377" s="6" t="s">
        <v>1683</v>
      </c>
      <c r="G377" s="6" t="s">
        <v>2291</v>
      </c>
      <c r="H377" s="9" t="s">
        <v>1666</v>
      </c>
      <c r="I377" s="9" t="s">
        <v>1724</v>
      </c>
      <c r="J377" s="9" t="s">
        <v>1798</v>
      </c>
      <c r="K377" s="9" t="s">
        <v>1687</v>
      </c>
      <c r="L377" s="15"/>
    </row>
    <row r="378" ht="27.1" customHeight="true" spans="1:12">
      <c r="A378" s="6"/>
      <c r="B378" s="6"/>
      <c r="C378" s="7"/>
      <c r="D378" s="6"/>
      <c r="E378" s="6" t="s">
        <v>1663</v>
      </c>
      <c r="F378" s="6" t="s">
        <v>1688</v>
      </c>
      <c r="G378" s="6" t="s">
        <v>2292</v>
      </c>
      <c r="H378" s="9" t="s">
        <v>1691</v>
      </c>
      <c r="I378" s="9" t="s">
        <v>1669</v>
      </c>
      <c r="J378" s="9" t="s">
        <v>2293</v>
      </c>
      <c r="K378" s="9" t="s">
        <v>1674</v>
      </c>
      <c r="L378" s="15"/>
    </row>
    <row r="379" ht="19.9" customHeight="true" spans="1:12">
      <c r="A379" s="6"/>
      <c r="B379" s="6"/>
      <c r="C379" s="7"/>
      <c r="D379" s="6"/>
      <c r="E379" s="6" t="s">
        <v>1670</v>
      </c>
      <c r="F379" s="6" t="s">
        <v>1750</v>
      </c>
      <c r="G379" s="6" t="s">
        <v>2294</v>
      </c>
      <c r="H379" s="9" t="s">
        <v>1666</v>
      </c>
      <c r="I379" s="9" t="s">
        <v>1692</v>
      </c>
      <c r="J379" s="9" t="s">
        <v>1668</v>
      </c>
      <c r="K379" s="9" t="s">
        <v>1674</v>
      </c>
      <c r="L379" s="15"/>
    </row>
    <row r="380" ht="19.9" customHeight="true" spans="1:12">
      <c r="A380" s="6"/>
      <c r="B380" s="6"/>
      <c r="C380" s="7"/>
      <c r="D380" s="6"/>
      <c r="E380" s="6" t="s">
        <v>1675</v>
      </c>
      <c r="F380" s="6" t="s">
        <v>1676</v>
      </c>
      <c r="G380" s="6" t="s">
        <v>1850</v>
      </c>
      <c r="H380" s="9" t="s">
        <v>1666</v>
      </c>
      <c r="I380" s="9" t="s">
        <v>1686</v>
      </c>
      <c r="J380" s="9" t="s">
        <v>1668</v>
      </c>
      <c r="K380" s="9" t="s">
        <v>1680</v>
      </c>
      <c r="L380" s="15"/>
    </row>
    <row r="381" ht="27.1" customHeight="true" spans="1:12">
      <c r="A381" s="6"/>
      <c r="B381" s="6" t="s">
        <v>2180</v>
      </c>
      <c r="C381" s="20">
        <v>206.7</v>
      </c>
      <c r="D381" s="6" t="s">
        <v>2295</v>
      </c>
      <c r="E381" s="6" t="s">
        <v>1663</v>
      </c>
      <c r="F381" s="6" t="s">
        <v>1683</v>
      </c>
      <c r="G381" s="6" t="s">
        <v>2296</v>
      </c>
      <c r="H381" s="9" t="s">
        <v>1666</v>
      </c>
      <c r="I381" s="9" t="s">
        <v>1752</v>
      </c>
      <c r="J381" s="9" t="s">
        <v>1668</v>
      </c>
      <c r="K381" s="9" t="s">
        <v>1674</v>
      </c>
      <c r="L381" s="15"/>
    </row>
    <row r="382" ht="19.9" customHeight="true" spans="1:12">
      <c r="A382" s="6"/>
      <c r="B382" s="6"/>
      <c r="C382" s="7"/>
      <c r="D382" s="6"/>
      <c r="E382" s="6" t="s">
        <v>1663</v>
      </c>
      <c r="F382" s="6" t="s">
        <v>1688</v>
      </c>
      <c r="G382" s="6" t="s">
        <v>2297</v>
      </c>
      <c r="H382" s="9" t="s">
        <v>1666</v>
      </c>
      <c r="I382" s="9" t="s">
        <v>2221</v>
      </c>
      <c r="J382" s="9" t="s">
        <v>1668</v>
      </c>
      <c r="K382" s="9" t="s">
        <v>1674</v>
      </c>
      <c r="L382" s="15"/>
    </row>
    <row r="383" ht="40.7" customHeight="true" spans="1:12">
      <c r="A383" s="6"/>
      <c r="B383" s="6"/>
      <c r="C383" s="7"/>
      <c r="D383" s="6"/>
      <c r="E383" s="6" t="s">
        <v>1670</v>
      </c>
      <c r="F383" s="6" t="s">
        <v>1671</v>
      </c>
      <c r="G383" s="6" t="s">
        <v>2298</v>
      </c>
      <c r="H383" s="9" t="s">
        <v>1666</v>
      </c>
      <c r="I383" s="9" t="s">
        <v>1667</v>
      </c>
      <c r="J383" s="9" t="s">
        <v>1668</v>
      </c>
      <c r="K383" s="9" t="s">
        <v>1687</v>
      </c>
      <c r="L383" s="15"/>
    </row>
    <row r="384" ht="19.9" customHeight="true" spans="1:12">
      <c r="A384" s="6"/>
      <c r="B384" s="6"/>
      <c r="C384" s="7"/>
      <c r="D384" s="6"/>
      <c r="E384" s="6" t="s">
        <v>1675</v>
      </c>
      <c r="F384" s="6" t="s">
        <v>1676</v>
      </c>
      <c r="G384" s="6" t="s">
        <v>2299</v>
      </c>
      <c r="H384" s="9" t="s">
        <v>1666</v>
      </c>
      <c r="I384" s="9" t="s">
        <v>1667</v>
      </c>
      <c r="J384" s="9" t="s">
        <v>1668</v>
      </c>
      <c r="K384" s="9" t="s">
        <v>1680</v>
      </c>
      <c r="L384" s="15"/>
    </row>
    <row r="385" ht="19.9" customHeight="true" spans="1:12">
      <c r="A385" s="6" t="s">
        <v>2300</v>
      </c>
      <c r="B385" s="6" t="s">
        <v>2301</v>
      </c>
      <c r="C385" s="20">
        <v>23</v>
      </c>
      <c r="D385" s="6" t="s">
        <v>2302</v>
      </c>
      <c r="E385" s="6" t="s">
        <v>1663</v>
      </c>
      <c r="F385" s="6" t="s">
        <v>1683</v>
      </c>
      <c r="G385" s="6" t="s">
        <v>2303</v>
      </c>
      <c r="H385" s="9" t="s">
        <v>1666</v>
      </c>
      <c r="I385" s="9" t="s">
        <v>1680</v>
      </c>
      <c r="J385" s="9" t="s">
        <v>1759</v>
      </c>
      <c r="K385" s="9" t="s">
        <v>1674</v>
      </c>
      <c r="L385" s="15"/>
    </row>
    <row r="386" ht="27.1" customHeight="true" spans="1:12">
      <c r="A386" s="6"/>
      <c r="B386" s="6"/>
      <c r="C386" s="7"/>
      <c r="D386" s="6"/>
      <c r="E386" s="6" t="s">
        <v>1663</v>
      </c>
      <c r="F386" s="6" t="s">
        <v>1688</v>
      </c>
      <c r="G386" s="6" t="s">
        <v>2304</v>
      </c>
      <c r="H386" s="9" t="s">
        <v>1666</v>
      </c>
      <c r="I386" s="9" t="s">
        <v>1686</v>
      </c>
      <c r="J386" s="9" t="s">
        <v>1668</v>
      </c>
      <c r="K386" s="9" t="s">
        <v>1674</v>
      </c>
      <c r="L386" s="15"/>
    </row>
    <row r="387" ht="27.1" customHeight="true" spans="1:12">
      <c r="A387" s="6"/>
      <c r="B387" s="6"/>
      <c r="C387" s="7"/>
      <c r="D387" s="6"/>
      <c r="E387" s="6" t="s">
        <v>1670</v>
      </c>
      <c r="F387" s="6" t="s">
        <v>1671</v>
      </c>
      <c r="G387" s="6" t="s">
        <v>2305</v>
      </c>
      <c r="H387" s="9" t="s">
        <v>1666</v>
      </c>
      <c r="I387" s="9" t="s">
        <v>1686</v>
      </c>
      <c r="J387" s="9" t="s">
        <v>1668</v>
      </c>
      <c r="K387" s="9" t="s">
        <v>1680</v>
      </c>
      <c r="L387" s="15"/>
    </row>
    <row r="388" ht="27.1" customHeight="true" spans="1:12">
      <c r="A388" s="6"/>
      <c r="B388" s="6"/>
      <c r="C388" s="7"/>
      <c r="D388" s="6"/>
      <c r="E388" s="6" t="s">
        <v>1670</v>
      </c>
      <c r="F388" s="6" t="s">
        <v>1924</v>
      </c>
      <c r="G388" s="6" t="s">
        <v>2306</v>
      </c>
      <c r="H388" s="9" t="s">
        <v>1666</v>
      </c>
      <c r="I388" s="9" t="s">
        <v>1686</v>
      </c>
      <c r="J388" s="9" t="s">
        <v>1668</v>
      </c>
      <c r="K388" s="9" t="s">
        <v>1680</v>
      </c>
      <c r="L388" s="15"/>
    </row>
    <row r="389" ht="27.1" customHeight="true" spans="1:12">
      <c r="A389" s="6"/>
      <c r="B389" s="6"/>
      <c r="C389" s="7"/>
      <c r="D389" s="6"/>
      <c r="E389" s="6" t="s">
        <v>1675</v>
      </c>
      <c r="F389" s="6" t="s">
        <v>1676</v>
      </c>
      <c r="G389" s="6" t="s">
        <v>2307</v>
      </c>
      <c r="H389" s="9" t="s">
        <v>1666</v>
      </c>
      <c r="I389" s="9" t="s">
        <v>1686</v>
      </c>
      <c r="J389" s="9" t="s">
        <v>1668</v>
      </c>
      <c r="K389" s="9" t="s">
        <v>1680</v>
      </c>
      <c r="L389" s="15"/>
    </row>
    <row r="390" ht="81.4" customHeight="true" spans="1:12">
      <c r="A390" s="6"/>
      <c r="B390" s="6" t="s">
        <v>1811</v>
      </c>
      <c r="C390" s="20">
        <v>371</v>
      </c>
      <c r="D390" s="6" t="s">
        <v>2308</v>
      </c>
      <c r="E390" s="6" t="s">
        <v>1663</v>
      </c>
      <c r="F390" s="6" t="s">
        <v>1683</v>
      </c>
      <c r="G390" s="6" t="s">
        <v>2309</v>
      </c>
      <c r="H390" s="9" t="s">
        <v>1666</v>
      </c>
      <c r="I390" s="9" t="s">
        <v>1740</v>
      </c>
      <c r="J390" s="9" t="s">
        <v>1918</v>
      </c>
      <c r="K390" s="9" t="s">
        <v>1708</v>
      </c>
      <c r="L390" s="15"/>
    </row>
    <row r="391" ht="81.4" customHeight="true" spans="1:12">
      <c r="A391" s="6"/>
      <c r="B391" s="6"/>
      <c r="C391" s="7"/>
      <c r="D391" s="6"/>
      <c r="E391" s="6" t="s">
        <v>1670</v>
      </c>
      <c r="F391" s="6" t="s">
        <v>1671</v>
      </c>
      <c r="G391" s="6" t="s">
        <v>2310</v>
      </c>
      <c r="H391" s="9" t="s">
        <v>1666</v>
      </c>
      <c r="I391" s="9" t="s">
        <v>1752</v>
      </c>
      <c r="J391" s="9" t="s">
        <v>1668</v>
      </c>
      <c r="K391" s="9" t="s">
        <v>1708</v>
      </c>
      <c r="L391" s="15"/>
    </row>
    <row r="392" ht="81.4" customHeight="true" spans="1:12">
      <c r="A392" s="6"/>
      <c r="B392" s="6"/>
      <c r="C392" s="7"/>
      <c r="D392" s="6"/>
      <c r="E392" s="6" t="s">
        <v>1675</v>
      </c>
      <c r="F392" s="6" t="s">
        <v>1676</v>
      </c>
      <c r="G392" s="6" t="s">
        <v>1891</v>
      </c>
      <c r="H392" s="9" t="s">
        <v>1666</v>
      </c>
      <c r="I392" s="9" t="s">
        <v>1752</v>
      </c>
      <c r="J392" s="9" t="s">
        <v>1668</v>
      </c>
      <c r="K392" s="9" t="s">
        <v>1680</v>
      </c>
      <c r="L392" s="15"/>
    </row>
    <row r="393" ht="45.2" customHeight="true" spans="1:12">
      <c r="A393" s="6"/>
      <c r="B393" s="6" t="s">
        <v>2038</v>
      </c>
      <c r="C393" s="20">
        <v>400</v>
      </c>
      <c r="D393" s="6" t="s">
        <v>2311</v>
      </c>
      <c r="E393" s="6" t="s">
        <v>1663</v>
      </c>
      <c r="F393" s="6" t="s">
        <v>1683</v>
      </c>
      <c r="G393" s="6" t="s">
        <v>2312</v>
      </c>
      <c r="H393" s="9" t="s">
        <v>1666</v>
      </c>
      <c r="I393" s="9" t="s">
        <v>1692</v>
      </c>
      <c r="J393" s="9" t="s">
        <v>1918</v>
      </c>
      <c r="K393" s="9" t="s">
        <v>1674</v>
      </c>
      <c r="L393" s="15"/>
    </row>
    <row r="394" ht="45.2" customHeight="true" spans="1:12">
      <c r="A394" s="6"/>
      <c r="B394" s="6"/>
      <c r="C394" s="7"/>
      <c r="D394" s="6"/>
      <c r="E394" s="6" t="s">
        <v>1663</v>
      </c>
      <c r="F394" s="6" t="s">
        <v>1688</v>
      </c>
      <c r="G394" s="6" t="s">
        <v>2313</v>
      </c>
      <c r="H394" s="9" t="s">
        <v>1666</v>
      </c>
      <c r="I394" s="9" t="s">
        <v>1686</v>
      </c>
      <c r="J394" s="9" t="s">
        <v>1668</v>
      </c>
      <c r="K394" s="9" t="s">
        <v>1674</v>
      </c>
      <c r="L394" s="15"/>
    </row>
    <row r="395" ht="45.2" customHeight="true" spans="1:12">
      <c r="A395" s="6"/>
      <c r="B395" s="6"/>
      <c r="C395" s="7"/>
      <c r="D395" s="6"/>
      <c r="E395" s="6" t="s">
        <v>1670</v>
      </c>
      <c r="F395" s="6" t="s">
        <v>1671</v>
      </c>
      <c r="G395" s="6" t="s">
        <v>2314</v>
      </c>
      <c r="H395" s="9" t="s">
        <v>1666</v>
      </c>
      <c r="I395" s="9" t="s">
        <v>1752</v>
      </c>
      <c r="J395" s="9" t="s">
        <v>1668</v>
      </c>
      <c r="K395" s="9" t="s">
        <v>1674</v>
      </c>
      <c r="L395" s="15"/>
    </row>
    <row r="396" ht="104" customHeight="true" spans="1:12">
      <c r="A396" s="6"/>
      <c r="B396" s="6" t="s">
        <v>1921</v>
      </c>
      <c r="C396" s="20">
        <v>550</v>
      </c>
      <c r="D396" s="6" t="s">
        <v>2315</v>
      </c>
      <c r="E396" s="6" t="s">
        <v>1663</v>
      </c>
      <c r="F396" s="6" t="s">
        <v>1683</v>
      </c>
      <c r="G396" s="6" t="s">
        <v>2316</v>
      </c>
      <c r="H396" s="9" t="s">
        <v>1666</v>
      </c>
      <c r="I396" s="9" t="s">
        <v>1763</v>
      </c>
      <c r="J396" s="9" t="s">
        <v>1759</v>
      </c>
      <c r="K396" s="9" t="s">
        <v>1669</v>
      </c>
      <c r="L396" s="15"/>
    </row>
    <row r="397" ht="104" customHeight="true" spans="1:12">
      <c r="A397" s="6"/>
      <c r="B397" s="6"/>
      <c r="C397" s="7"/>
      <c r="D397" s="6"/>
      <c r="E397" s="6" t="s">
        <v>1670</v>
      </c>
      <c r="F397" s="6" t="s">
        <v>1924</v>
      </c>
      <c r="G397" s="6" t="s">
        <v>2317</v>
      </c>
      <c r="H397" s="9" t="s">
        <v>1666</v>
      </c>
      <c r="I397" s="9" t="s">
        <v>1673</v>
      </c>
      <c r="J397" s="9" t="s">
        <v>1668</v>
      </c>
      <c r="K397" s="9" t="s">
        <v>1674</v>
      </c>
      <c r="L397" s="15"/>
    </row>
    <row r="398" ht="104" customHeight="true" spans="1:12">
      <c r="A398" s="6"/>
      <c r="B398" s="6"/>
      <c r="C398" s="7"/>
      <c r="D398" s="6"/>
      <c r="E398" s="6" t="s">
        <v>1675</v>
      </c>
      <c r="F398" s="6" t="s">
        <v>1676</v>
      </c>
      <c r="G398" s="6" t="s">
        <v>2022</v>
      </c>
      <c r="H398" s="9" t="s">
        <v>1666</v>
      </c>
      <c r="I398" s="9" t="s">
        <v>1679</v>
      </c>
      <c r="J398" s="9" t="s">
        <v>1668</v>
      </c>
      <c r="K398" s="9" t="s">
        <v>1680</v>
      </c>
      <c r="L398" s="15"/>
    </row>
    <row r="399" ht="36.15" customHeight="true" spans="1:12">
      <c r="A399" s="6"/>
      <c r="B399" s="6" t="s">
        <v>2318</v>
      </c>
      <c r="C399" s="20">
        <v>100</v>
      </c>
      <c r="D399" s="6" t="s">
        <v>2319</v>
      </c>
      <c r="E399" s="6" t="s">
        <v>1663</v>
      </c>
      <c r="F399" s="6" t="s">
        <v>1688</v>
      </c>
      <c r="G399" s="6" t="s">
        <v>2320</v>
      </c>
      <c r="H399" s="9" t="s">
        <v>1666</v>
      </c>
      <c r="I399" s="9" t="s">
        <v>1686</v>
      </c>
      <c r="J399" s="9" t="s">
        <v>1668</v>
      </c>
      <c r="K399" s="9" t="s">
        <v>1708</v>
      </c>
      <c r="L399" s="15"/>
    </row>
    <row r="400" ht="36.15" customHeight="true" spans="1:12">
      <c r="A400" s="6"/>
      <c r="B400" s="6"/>
      <c r="C400" s="7"/>
      <c r="D400" s="6"/>
      <c r="E400" s="6" t="s">
        <v>1670</v>
      </c>
      <c r="F400" s="6" t="s">
        <v>1671</v>
      </c>
      <c r="G400" s="6" t="s">
        <v>2321</v>
      </c>
      <c r="H400" s="9" t="s">
        <v>1666</v>
      </c>
      <c r="I400" s="9" t="s">
        <v>2058</v>
      </c>
      <c r="J400" s="9" t="s">
        <v>1668</v>
      </c>
      <c r="K400" s="9" t="s">
        <v>1708</v>
      </c>
      <c r="L400" s="15"/>
    </row>
    <row r="401" ht="36.15" customHeight="true" spans="1:12">
      <c r="A401" s="6"/>
      <c r="B401" s="6"/>
      <c r="C401" s="7"/>
      <c r="D401" s="6"/>
      <c r="E401" s="6" t="s">
        <v>1675</v>
      </c>
      <c r="F401" s="6" t="s">
        <v>1676</v>
      </c>
      <c r="G401" s="6" t="s">
        <v>2322</v>
      </c>
      <c r="H401" s="9" t="s">
        <v>1666</v>
      </c>
      <c r="I401" s="9" t="s">
        <v>1752</v>
      </c>
      <c r="J401" s="9" t="s">
        <v>1668</v>
      </c>
      <c r="K401" s="9" t="s">
        <v>1680</v>
      </c>
      <c r="L401" s="15"/>
    </row>
    <row r="402" ht="27.1" customHeight="true" spans="1:12">
      <c r="A402" s="6" t="s">
        <v>2323</v>
      </c>
      <c r="B402" s="6" t="s">
        <v>2089</v>
      </c>
      <c r="C402" s="21">
        <v>1805</v>
      </c>
      <c r="D402" s="6" t="s">
        <v>2324</v>
      </c>
      <c r="E402" s="6" t="s">
        <v>1663</v>
      </c>
      <c r="F402" s="6" t="s">
        <v>1683</v>
      </c>
      <c r="G402" s="6" t="s">
        <v>2325</v>
      </c>
      <c r="H402" s="9" t="s">
        <v>1666</v>
      </c>
      <c r="I402" s="9" t="s">
        <v>1822</v>
      </c>
      <c r="J402" s="9" t="s">
        <v>1869</v>
      </c>
      <c r="K402" s="9" t="s">
        <v>1708</v>
      </c>
      <c r="L402" s="15"/>
    </row>
    <row r="403" ht="27.1" customHeight="true" spans="1:12">
      <c r="A403" s="6"/>
      <c r="B403" s="6"/>
      <c r="C403" s="7"/>
      <c r="D403" s="6"/>
      <c r="E403" s="6" t="s">
        <v>1670</v>
      </c>
      <c r="F403" s="6" t="s">
        <v>1671</v>
      </c>
      <c r="G403" s="6" t="s">
        <v>2326</v>
      </c>
      <c r="H403" s="9" t="s">
        <v>1666</v>
      </c>
      <c r="I403" s="9" t="s">
        <v>1822</v>
      </c>
      <c r="J403" s="9" t="s">
        <v>1869</v>
      </c>
      <c r="K403" s="9" t="s">
        <v>1708</v>
      </c>
      <c r="L403" s="15"/>
    </row>
    <row r="404" ht="19.9" customHeight="true" spans="1:12">
      <c r="A404" s="6"/>
      <c r="B404" s="6"/>
      <c r="C404" s="7"/>
      <c r="D404" s="6"/>
      <c r="E404" s="6" t="s">
        <v>1675</v>
      </c>
      <c r="F404" s="6" t="s">
        <v>1676</v>
      </c>
      <c r="G404" s="6" t="s">
        <v>2327</v>
      </c>
      <c r="H404" s="9" t="s">
        <v>1666</v>
      </c>
      <c r="I404" s="9" t="s">
        <v>1679</v>
      </c>
      <c r="J404" s="9" t="s">
        <v>1668</v>
      </c>
      <c r="K404" s="9" t="s">
        <v>1680</v>
      </c>
      <c r="L404" s="15"/>
    </row>
    <row r="405" ht="40.7" customHeight="true" spans="1:12">
      <c r="A405" s="6"/>
      <c r="B405" s="6" t="s">
        <v>2328</v>
      </c>
      <c r="C405" s="20">
        <v>1.25</v>
      </c>
      <c r="D405" s="6" t="s">
        <v>2329</v>
      </c>
      <c r="E405" s="6" t="s">
        <v>1663</v>
      </c>
      <c r="F405" s="6" t="s">
        <v>1683</v>
      </c>
      <c r="G405" s="6" t="s">
        <v>2330</v>
      </c>
      <c r="H405" s="9" t="s">
        <v>1666</v>
      </c>
      <c r="I405" s="9" t="s">
        <v>2331</v>
      </c>
      <c r="J405" s="9" t="s">
        <v>1798</v>
      </c>
      <c r="K405" s="9" t="s">
        <v>1669</v>
      </c>
      <c r="L405" s="15"/>
    </row>
    <row r="406" ht="40.7" customHeight="true" spans="1:12">
      <c r="A406" s="6"/>
      <c r="B406" s="6"/>
      <c r="C406" s="7"/>
      <c r="D406" s="6"/>
      <c r="E406" s="6" t="s">
        <v>1670</v>
      </c>
      <c r="F406" s="6" t="s">
        <v>1671</v>
      </c>
      <c r="G406" s="6" t="s">
        <v>2332</v>
      </c>
      <c r="H406" s="9" t="s">
        <v>1666</v>
      </c>
      <c r="I406" s="9" t="s">
        <v>2331</v>
      </c>
      <c r="J406" s="9" t="s">
        <v>1798</v>
      </c>
      <c r="K406" s="9" t="s">
        <v>1674</v>
      </c>
      <c r="L406" s="15"/>
    </row>
    <row r="407" ht="27.1" customHeight="true" spans="1:12">
      <c r="A407" s="6"/>
      <c r="B407" s="6"/>
      <c r="C407" s="7"/>
      <c r="D407" s="6"/>
      <c r="E407" s="6" t="s">
        <v>1675</v>
      </c>
      <c r="F407" s="6" t="s">
        <v>1676</v>
      </c>
      <c r="G407" s="6" t="s">
        <v>2333</v>
      </c>
      <c r="H407" s="9" t="s">
        <v>1666</v>
      </c>
      <c r="I407" s="9" t="s">
        <v>1667</v>
      </c>
      <c r="J407" s="9" t="s">
        <v>1668</v>
      </c>
      <c r="K407" s="9" t="s">
        <v>1680</v>
      </c>
      <c r="L407" s="15"/>
    </row>
    <row r="408" ht="20.35" customHeight="true" spans="1:12">
      <c r="A408" s="6" t="s">
        <v>2334</v>
      </c>
      <c r="B408" s="6" t="s">
        <v>2105</v>
      </c>
      <c r="C408" s="20">
        <v>750</v>
      </c>
      <c r="D408" s="6" t="s">
        <v>2335</v>
      </c>
      <c r="E408" s="6" t="s">
        <v>1663</v>
      </c>
      <c r="F408" s="6" t="s">
        <v>1683</v>
      </c>
      <c r="G408" s="6" t="s">
        <v>2120</v>
      </c>
      <c r="H408" s="9" t="s">
        <v>1666</v>
      </c>
      <c r="I408" s="9" t="s">
        <v>2336</v>
      </c>
      <c r="J408" s="9" t="s">
        <v>1798</v>
      </c>
      <c r="K408" s="9" t="s">
        <v>1669</v>
      </c>
      <c r="L408" s="15"/>
    </row>
    <row r="409" ht="27.1" customHeight="true" spans="1:12">
      <c r="A409" s="6"/>
      <c r="B409" s="6"/>
      <c r="C409" s="7"/>
      <c r="D409" s="6"/>
      <c r="E409" s="6" t="s">
        <v>1670</v>
      </c>
      <c r="F409" s="6" t="s">
        <v>1671</v>
      </c>
      <c r="G409" s="6" t="s">
        <v>2337</v>
      </c>
      <c r="H409" s="9" t="s">
        <v>1666</v>
      </c>
      <c r="I409" s="9" t="s">
        <v>1686</v>
      </c>
      <c r="J409" s="9" t="s">
        <v>1668</v>
      </c>
      <c r="K409" s="9" t="s">
        <v>1708</v>
      </c>
      <c r="L409" s="15"/>
    </row>
    <row r="410" ht="27.1" customHeight="true" spans="1:12">
      <c r="A410" s="6"/>
      <c r="B410" s="6" t="s">
        <v>2338</v>
      </c>
      <c r="C410" s="20">
        <v>697.24</v>
      </c>
      <c r="D410" s="6" t="s">
        <v>2339</v>
      </c>
      <c r="E410" s="6" t="s">
        <v>1663</v>
      </c>
      <c r="F410" s="6" t="s">
        <v>1683</v>
      </c>
      <c r="G410" s="6" t="s">
        <v>2340</v>
      </c>
      <c r="H410" s="9" t="s">
        <v>1666</v>
      </c>
      <c r="I410" s="9" t="s">
        <v>2341</v>
      </c>
      <c r="J410" s="9" t="s">
        <v>2342</v>
      </c>
      <c r="K410" s="9" t="s">
        <v>1708</v>
      </c>
      <c r="L410" s="15"/>
    </row>
    <row r="411" ht="54.25" customHeight="true" spans="1:12">
      <c r="A411" s="6"/>
      <c r="B411" s="6"/>
      <c r="C411" s="7"/>
      <c r="D411" s="6"/>
      <c r="E411" s="6" t="s">
        <v>1670</v>
      </c>
      <c r="F411" s="6" t="s">
        <v>1671</v>
      </c>
      <c r="G411" s="6" t="s">
        <v>2343</v>
      </c>
      <c r="H411" s="9" t="s">
        <v>1666</v>
      </c>
      <c r="I411" s="9" t="s">
        <v>1667</v>
      </c>
      <c r="J411" s="9" t="s">
        <v>1668</v>
      </c>
      <c r="K411" s="9" t="s">
        <v>1708</v>
      </c>
      <c r="L411" s="15"/>
    </row>
    <row r="412" ht="27.1" customHeight="true" spans="1:12">
      <c r="A412" s="6"/>
      <c r="B412" s="6"/>
      <c r="C412" s="7"/>
      <c r="D412" s="6"/>
      <c r="E412" s="6" t="s">
        <v>1675</v>
      </c>
      <c r="F412" s="6" t="s">
        <v>1676</v>
      </c>
      <c r="G412" s="6" t="s">
        <v>2344</v>
      </c>
      <c r="H412" s="9" t="s">
        <v>1666</v>
      </c>
      <c r="I412" s="9" t="s">
        <v>1667</v>
      </c>
      <c r="J412" s="9" t="s">
        <v>1668</v>
      </c>
      <c r="K412" s="9" t="s">
        <v>1680</v>
      </c>
      <c r="L412" s="15"/>
    </row>
    <row r="413" ht="32.55" customHeight="true" spans="1:12">
      <c r="A413" s="6"/>
      <c r="B413" s="6" t="s">
        <v>2345</v>
      </c>
      <c r="C413" s="20">
        <v>240.24</v>
      </c>
      <c r="D413" s="6" t="s">
        <v>2346</v>
      </c>
      <c r="E413" s="6" t="s">
        <v>1663</v>
      </c>
      <c r="F413" s="6" t="s">
        <v>1683</v>
      </c>
      <c r="G413" s="6" t="s">
        <v>2347</v>
      </c>
      <c r="H413" s="9" t="s">
        <v>1685</v>
      </c>
      <c r="I413" s="9" t="s">
        <v>2348</v>
      </c>
      <c r="J413" s="9" t="s">
        <v>1699</v>
      </c>
      <c r="K413" s="9" t="s">
        <v>1674</v>
      </c>
      <c r="L413" s="15"/>
    </row>
    <row r="414" ht="32.55" customHeight="true" spans="1:12">
      <c r="A414" s="6"/>
      <c r="B414" s="6"/>
      <c r="C414" s="7"/>
      <c r="D414" s="6"/>
      <c r="E414" s="6" t="s">
        <v>1663</v>
      </c>
      <c r="F414" s="6" t="s">
        <v>1683</v>
      </c>
      <c r="G414" s="6" t="s">
        <v>2349</v>
      </c>
      <c r="H414" s="9" t="s">
        <v>1685</v>
      </c>
      <c r="I414" s="9" t="s">
        <v>2348</v>
      </c>
      <c r="J414" s="9" t="s">
        <v>1699</v>
      </c>
      <c r="K414" s="9" t="s">
        <v>1674</v>
      </c>
      <c r="L414" s="15"/>
    </row>
    <row r="415" ht="32.55" customHeight="true" spans="1:12">
      <c r="A415" s="6"/>
      <c r="B415" s="6"/>
      <c r="C415" s="7"/>
      <c r="D415" s="6"/>
      <c r="E415" s="6" t="s">
        <v>1670</v>
      </c>
      <c r="F415" s="6" t="s">
        <v>1671</v>
      </c>
      <c r="G415" s="6" t="s">
        <v>2337</v>
      </c>
      <c r="H415" s="9" t="s">
        <v>1666</v>
      </c>
      <c r="I415" s="9" t="s">
        <v>1686</v>
      </c>
      <c r="J415" s="9" t="s">
        <v>1668</v>
      </c>
      <c r="K415" s="9" t="s">
        <v>1687</v>
      </c>
      <c r="L415" s="15"/>
    </row>
    <row r="416" ht="32.55" customHeight="true" spans="1:12">
      <c r="A416" s="6"/>
      <c r="B416" s="6"/>
      <c r="C416" s="7"/>
      <c r="D416" s="6"/>
      <c r="E416" s="6" t="s">
        <v>1675</v>
      </c>
      <c r="F416" s="6" t="s">
        <v>1676</v>
      </c>
      <c r="G416" s="6" t="s">
        <v>2350</v>
      </c>
      <c r="H416" s="9" t="s">
        <v>1666</v>
      </c>
      <c r="I416" s="9" t="s">
        <v>1667</v>
      </c>
      <c r="J416" s="9" t="s">
        <v>1668</v>
      </c>
      <c r="K416" s="9" t="s">
        <v>1692</v>
      </c>
      <c r="L416" s="15"/>
    </row>
    <row r="417" ht="32.55" customHeight="true" spans="1:12">
      <c r="A417" s="6"/>
      <c r="B417" s="6"/>
      <c r="C417" s="7"/>
      <c r="D417" s="6"/>
      <c r="E417" s="6" t="s">
        <v>1675</v>
      </c>
      <c r="F417" s="6" t="s">
        <v>1676</v>
      </c>
      <c r="G417" s="6" t="s">
        <v>2351</v>
      </c>
      <c r="H417" s="9" t="s">
        <v>1666</v>
      </c>
      <c r="I417" s="9" t="s">
        <v>1667</v>
      </c>
      <c r="J417" s="9" t="s">
        <v>1668</v>
      </c>
      <c r="K417" s="9" t="s">
        <v>1692</v>
      </c>
      <c r="L417" s="15"/>
    </row>
    <row r="418" ht="27.1" customHeight="true" spans="1:12">
      <c r="A418" s="6"/>
      <c r="B418" s="6" t="s">
        <v>2352</v>
      </c>
      <c r="C418" s="21">
        <v>1122.85</v>
      </c>
      <c r="D418" s="6" t="s">
        <v>2353</v>
      </c>
      <c r="E418" s="6" t="s">
        <v>1663</v>
      </c>
      <c r="F418" s="6" t="s">
        <v>1664</v>
      </c>
      <c r="G418" s="6" t="s">
        <v>2354</v>
      </c>
      <c r="H418" s="9" t="s">
        <v>1685</v>
      </c>
      <c r="I418" s="9" t="s">
        <v>1686</v>
      </c>
      <c r="J418" s="9" t="s">
        <v>1668</v>
      </c>
      <c r="K418" s="9" t="s">
        <v>1687</v>
      </c>
      <c r="L418" s="15"/>
    </row>
    <row r="419" ht="27.1" customHeight="true" spans="1:12">
      <c r="A419" s="6"/>
      <c r="B419" s="6"/>
      <c r="C419" s="7"/>
      <c r="D419" s="6"/>
      <c r="E419" s="6" t="s">
        <v>1663</v>
      </c>
      <c r="F419" s="6" t="s">
        <v>1683</v>
      </c>
      <c r="G419" s="6" t="s">
        <v>2355</v>
      </c>
      <c r="H419" s="9" t="s">
        <v>1666</v>
      </c>
      <c r="I419" s="9" t="s">
        <v>1996</v>
      </c>
      <c r="J419" s="9" t="s">
        <v>1699</v>
      </c>
      <c r="K419" s="9" t="s">
        <v>1687</v>
      </c>
      <c r="L419" s="15"/>
    </row>
    <row r="420" ht="40.7" customHeight="true" spans="1:12">
      <c r="A420" s="6"/>
      <c r="B420" s="6"/>
      <c r="C420" s="7"/>
      <c r="D420" s="6"/>
      <c r="E420" s="6" t="s">
        <v>1663</v>
      </c>
      <c r="F420" s="6" t="s">
        <v>1688</v>
      </c>
      <c r="G420" s="6" t="s">
        <v>2356</v>
      </c>
      <c r="H420" s="9" t="s">
        <v>1685</v>
      </c>
      <c r="I420" s="9" t="s">
        <v>1686</v>
      </c>
      <c r="J420" s="9" t="s">
        <v>1668</v>
      </c>
      <c r="K420" s="9" t="s">
        <v>1687</v>
      </c>
      <c r="L420" s="15"/>
    </row>
    <row r="421" ht="27.1" customHeight="true" spans="1:12">
      <c r="A421" s="6"/>
      <c r="B421" s="6"/>
      <c r="C421" s="7"/>
      <c r="D421" s="6"/>
      <c r="E421" s="6" t="s">
        <v>1670</v>
      </c>
      <c r="F421" s="6" t="s">
        <v>1671</v>
      </c>
      <c r="G421" s="6" t="s">
        <v>2353</v>
      </c>
      <c r="H421" s="9" t="s">
        <v>1685</v>
      </c>
      <c r="I421" s="9" t="s">
        <v>1686</v>
      </c>
      <c r="J421" s="9" t="s">
        <v>1668</v>
      </c>
      <c r="K421" s="9" t="s">
        <v>1687</v>
      </c>
      <c r="L421" s="15"/>
    </row>
    <row r="422" ht="19.9" customHeight="true" spans="1:12">
      <c r="A422" s="6"/>
      <c r="B422" s="6"/>
      <c r="C422" s="7"/>
      <c r="D422" s="6"/>
      <c r="E422" s="6" t="s">
        <v>1675</v>
      </c>
      <c r="F422" s="6" t="s">
        <v>1676</v>
      </c>
      <c r="G422" s="6" t="s">
        <v>2357</v>
      </c>
      <c r="H422" s="9" t="s">
        <v>1685</v>
      </c>
      <c r="I422" s="9" t="s">
        <v>1686</v>
      </c>
      <c r="J422" s="9" t="s">
        <v>1668</v>
      </c>
      <c r="K422" s="9" t="s">
        <v>1680</v>
      </c>
      <c r="L422" s="15"/>
    </row>
    <row r="423" ht="31.65" customHeight="true" spans="1:12">
      <c r="A423" s="6" t="s">
        <v>2358</v>
      </c>
      <c r="B423" s="6" t="s">
        <v>2359</v>
      </c>
      <c r="C423" s="20">
        <v>323</v>
      </c>
      <c r="D423" s="6" t="s">
        <v>2360</v>
      </c>
      <c r="E423" s="6" t="s">
        <v>1663</v>
      </c>
      <c r="F423" s="6" t="s">
        <v>1664</v>
      </c>
      <c r="G423" s="6" t="s">
        <v>2361</v>
      </c>
      <c r="H423" s="9" t="s">
        <v>1666</v>
      </c>
      <c r="I423" s="9" t="s">
        <v>1667</v>
      </c>
      <c r="J423" s="9" t="s">
        <v>1668</v>
      </c>
      <c r="K423" s="9" t="s">
        <v>1708</v>
      </c>
      <c r="L423" s="15"/>
    </row>
    <row r="424" ht="31.65" customHeight="true" spans="1:12">
      <c r="A424" s="6"/>
      <c r="B424" s="6"/>
      <c r="C424" s="7"/>
      <c r="D424" s="6"/>
      <c r="E424" s="6" t="s">
        <v>1670</v>
      </c>
      <c r="F424" s="6" t="s">
        <v>1671</v>
      </c>
      <c r="G424" s="6" t="s">
        <v>2362</v>
      </c>
      <c r="H424" s="9" t="s">
        <v>1666</v>
      </c>
      <c r="I424" s="9" t="s">
        <v>1667</v>
      </c>
      <c r="J424" s="9" t="s">
        <v>1668</v>
      </c>
      <c r="K424" s="9" t="s">
        <v>1708</v>
      </c>
      <c r="L424" s="15"/>
    </row>
    <row r="425" ht="31.65" customHeight="true" spans="1:12">
      <c r="A425" s="6"/>
      <c r="B425" s="6"/>
      <c r="C425" s="7"/>
      <c r="D425" s="6"/>
      <c r="E425" s="6" t="s">
        <v>1675</v>
      </c>
      <c r="F425" s="6" t="s">
        <v>1676</v>
      </c>
      <c r="G425" s="6" t="s">
        <v>2363</v>
      </c>
      <c r="H425" s="9" t="s">
        <v>1691</v>
      </c>
      <c r="I425" s="9" t="s">
        <v>1680</v>
      </c>
      <c r="J425" s="9" t="s">
        <v>1668</v>
      </c>
      <c r="K425" s="9" t="s">
        <v>1680</v>
      </c>
      <c r="L425" s="15"/>
    </row>
    <row r="426" ht="27.1" customHeight="true" spans="1:12">
      <c r="A426" s="6" t="s">
        <v>2364</v>
      </c>
      <c r="B426" s="6" t="s">
        <v>2196</v>
      </c>
      <c r="C426" s="21">
        <v>1500</v>
      </c>
      <c r="D426" s="6" t="s">
        <v>2365</v>
      </c>
      <c r="E426" s="6" t="s">
        <v>1663</v>
      </c>
      <c r="F426" s="6" t="s">
        <v>1664</v>
      </c>
      <c r="G426" s="6" t="s">
        <v>2366</v>
      </c>
      <c r="H426" s="9" t="s">
        <v>1691</v>
      </c>
      <c r="I426" s="9" t="s">
        <v>1692</v>
      </c>
      <c r="J426" s="9" t="s">
        <v>2367</v>
      </c>
      <c r="K426" s="9" t="s">
        <v>1788</v>
      </c>
      <c r="L426" s="15"/>
    </row>
    <row r="427" ht="27.1" customHeight="true" spans="1:12">
      <c r="A427" s="6"/>
      <c r="B427" s="6"/>
      <c r="C427" s="7"/>
      <c r="D427" s="6"/>
      <c r="E427" s="6" t="s">
        <v>1663</v>
      </c>
      <c r="F427" s="6" t="s">
        <v>1683</v>
      </c>
      <c r="G427" s="6" t="s">
        <v>2368</v>
      </c>
      <c r="H427" s="9" t="s">
        <v>1685</v>
      </c>
      <c r="I427" s="9" t="s">
        <v>1686</v>
      </c>
      <c r="J427" s="9" t="s">
        <v>1668</v>
      </c>
      <c r="K427" s="9" t="s">
        <v>1788</v>
      </c>
      <c r="L427" s="15"/>
    </row>
    <row r="428" ht="27.1" customHeight="true" spans="1:12">
      <c r="A428" s="6"/>
      <c r="B428" s="6"/>
      <c r="C428" s="7"/>
      <c r="D428" s="6"/>
      <c r="E428" s="6" t="s">
        <v>1663</v>
      </c>
      <c r="F428" s="6" t="s">
        <v>1683</v>
      </c>
      <c r="G428" s="6" t="s">
        <v>2369</v>
      </c>
      <c r="H428" s="9" t="s">
        <v>1666</v>
      </c>
      <c r="I428" s="9" t="s">
        <v>1742</v>
      </c>
      <c r="J428" s="9" t="s">
        <v>2219</v>
      </c>
      <c r="K428" s="9" t="s">
        <v>1680</v>
      </c>
      <c r="L428" s="15"/>
    </row>
    <row r="429" ht="19.9" customHeight="true" spans="1:12">
      <c r="A429" s="6"/>
      <c r="B429" s="6"/>
      <c r="C429" s="7"/>
      <c r="D429" s="6"/>
      <c r="E429" s="6" t="s">
        <v>1663</v>
      </c>
      <c r="F429" s="6" t="s">
        <v>1688</v>
      </c>
      <c r="G429" s="6" t="s">
        <v>2370</v>
      </c>
      <c r="H429" s="9" t="s">
        <v>1666</v>
      </c>
      <c r="I429" s="9" t="s">
        <v>1752</v>
      </c>
      <c r="J429" s="9" t="s">
        <v>1668</v>
      </c>
      <c r="K429" s="9" t="s">
        <v>1680</v>
      </c>
      <c r="L429" s="15"/>
    </row>
    <row r="430" ht="40.7" customHeight="true" spans="1:12">
      <c r="A430" s="6"/>
      <c r="B430" s="6"/>
      <c r="C430" s="7"/>
      <c r="D430" s="6"/>
      <c r="E430" s="6" t="s">
        <v>1670</v>
      </c>
      <c r="F430" s="6" t="s">
        <v>1709</v>
      </c>
      <c r="G430" s="6" t="s">
        <v>2371</v>
      </c>
      <c r="H430" s="9" t="s">
        <v>1666</v>
      </c>
      <c r="I430" s="9" t="s">
        <v>1752</v>
      </c>
      <c r="J430" s="9" t="s">
        <v>1668</v>
      </c>
      <c r="K430" s="9" t="s">
        <v>1680</v>
      </c>
      <c r="L430" s="15"/>
    </row>
    <row r="431" ht="27.1" customHeight="true" spans="1:12">
      <c r="A431" s="6"/>
      <c r="B431" s="6"/>
      <c r="C431" s="7"/>
      <c r="D431" s="6"/>
      <c r="E431" s="6" t="s">
        <v>1670</v>
      </c>
      <c r="F431" s="6" t="s">
        <v>1671</v>
      </c>
      <c r="G431" s="6" t="s">
        <v>2372</v>
      </c>
      <c r="H431" s="9" t="s">
        <v>1666</v>
      </c>
      <c r="I431" s="9" t="s">
        <v>1752</v>
      </c>
      <c r="J431" s="9" t="s">
        <v>1668</v>
      </c>
      <c r="K431" s="9" t="s">
        <v>1680</v>
      </c>
      <c r="L431" s="15"/>
    </row>
    <row r="432" ht="27.1" customHeight="true" spans="1:12">
      <c r="A432" s="6"/>
      <c r="B432" s="6"/>
      <c r="C432" s="7"/>
      <c r="D432" s="6"/>
      <c r="E432" s="6" t="s">
        <v>1670</v>
      </c>
      <c r="F432" s="6" t="s">
        <v>1671</v>
      </c>
      <c r="G432" s="6" t="s">
        <v>2373</v>
      </c>
      <c r="H432" s="9" t="s">
        <v>1666</v>
      </c>
      <c r="I432" s="9" t="s">
        <v>1692</v>
      </c>
      <c r="J432" s="9" t="s">
        <v>1668</v>
      </c>
      <c r="K432" s="9" t="s">
        <v>1680</v>
      </c>
      <c r="L432" s="15"/>
    </row>
    <row r="433" ht="19.9" customHeight="true" spans="1:12">
      <c r="A433" s="6"/>
      <c r="B433" s="6"/>
      <c r="C433" s="7"/>
      <c r="D433" s="6"/>
      <c r="E433" s="6" t="s">
        <v>1675</v>
      </c>
      <c r="F433" s="6" t="s">
        <v>1676</v>
      </c>
      <c r="G433" s="6" t="s">
        <v>2036</v>
      </c>
      <c r="H433" s="9" t="s">
        <v>1666</v>
      </c>
      <c r="I433" s="9" t="s">
        <v>1667</v>
      </c>
      <c r="J433" s="9" t="s">
        <v>1668</v>
      </c>
      <c r="K433" s="9" t="s">
        <v>1680</v>
      </c>
      <c r="L433" s="15"/>
    </row>
    <row r="434" ht="45.2" customHeight="true" spans="1:12">
      <c r="A434" s="6" t="s">
        <v>2374</v>
      </c>
      <c r="B434" s="6" t="s">
        <v>1915</v>
      </c>
      <c r="C434" s="20">
        <v>190</v>
      </c>
      <c r="D434" s="6" t="s">
        <v>2375</v>
      </c>
      <c r="E434" s="6" t="s">
        <v>1663</v>
      </c>
      <c r="F434" s="6" t="s">
        <v>1683</v>
      </c>
      <c r="G434" s="6" t="s">
        <v>2376</v>
      </c>
      <c r="H434" s="9" t="s">
        <v>1666</v>
      </c>
      <c r="I434" s="9" t="s">
        <v>1674</v>
      </c>
      <c r="J434" s="9" t="s">
        <v>2235</v>
      </c>
      <c r="K434" s="9" t="s">
        <v>1708</v>
      </c>
      <c r="L434" s="15"/>
    </row>
    <row r="435" ht="45.2" customHeight="true" spans="1:12">
      <c r="A435" s="6"/>
      <c r="B435" s="6"/>
      <c r="C435" s="7"/>
      <c r="D435" s="6"/>
      <c r="E435" s="6" t="s">
        <v>1670</v>
      </c>
      <c r="F435" s="6" t="s">
        <v>1671</v>
      </c>
      <c r="G435" s="6" t="s">
        <v>2377</v>
      </c>
      <c r="H435" s="9" t="s">
        <v>1666</v>
      </c>
      <c r="I435" s="9" t="s">
        <v>1674</v>
      </c>
      <c r="J435" s="9" t="s">
        <v>2235</v>
      </c>
      <c r="K435" s="9" t="s">
        <v>1708</v>
      </c>
      <c r="L435" s="15"/>
    </row>
    <row r="436" ht="45.2" customHeight="true" spans="1:12">
      <c r="A436" s="6"/>
      <c r="B436" s="6"/>
      <c r="C436" s="7"/>
      <c r="D436" s="6"/>
      <c r="E436" s="6" t="s">
        <v>1675</v>
      </c>
      <c r="F436" s="6" t="s">
        <v>1676</v>
      </c>
      <c r="G436" s="6" t="s">
        <v>2378</v>
      </c>
      <c r="H436" s="9" t="s">
        <v>1666</v>
      </c>
      <c r="I436" s="9" t="s">
        <v>1667</v>
      </c>
      <c r="J436" s="9" t="s">
        <v>1668</v>
      </c>
      <c r="K436" s="9" t="s">
        <v>1680</v>
      </c>
      <c r="L436" s="15"/>
    </row>
    <row r="437" ht="27.1" customHeight="true" spans="1:12">
      <c r="A437" s="6" t="s">
        <v>2379</v>
      </c>
      <c r="B437" s="6" t="s">
        <v>2380</v>
      </c>
      <c r="C437" s="21">
        <v>1360</v>
      </c>
      <c r="D437" s="6" t="s">
        <v>2381</v>
      </c>
      <c r="E437" s="6" t="s">
        <v>1663</v>
      </c>
      <c r="F437" s="6" t="s">
        <v>1683</v>
      </c>
      <c r="G437" s="6" t="s">
        <v>2382</v>
      </c>
      <c r="H437" s="9" t="s">
        <v>1666</v>
      </c>
      <c r="I437" s="9" t="s">
        <v>2383</v>
      </c>
      <c r="J437" s="9" t="s">
        <v>1759</v>
      </c>
      <c r="K437" s="9" t="s">
        <v>1708</v>
      </c>
      <c r="L437" s="15"/>
    </row>
    <row r="438" ht="19.9" customHeight="true" spans="1:12">
      <c r="A438" s="6"/>
      <c r="B438" s="6"/>
      <c r="C438" s="7"/>
      <c r="D438" s="6"/>
      <c r="E438" s="6" t="s">
        <v>1670</v>
      </c>
      <c r="F438" s="6" t="s">
        <v>1750</v>
      </c>
      <c r="G438" s="6" t="s">
        <v>2384</v>
      </c>
      <c r="H438" s="9" t="s">
        <v>1666</v>
      </c>
      <c r="I438" s="9" t="s">
        <v>1841</v>
      </c>
      <c r="J438" s="9" t="s">
        <v>1932</v>
      </c>
      <c r="K438" s="9" t="s">
        <v>1708</v>
      </c>
      <c r="L438" s="15"/>
    </row>
    <row r="439" ht="27.1" customHeight="true" spans="1:12">
      <c r="A439" s="6"/>
      <c r="B439" s="6"/>
      <c r="C439" s="7"/>
      <c r="D439" s="6"/>
      <c r="E439" s="6" t="s">
        <v>1675</v>
      </c>
      <c r="F439" s="6" t="s">
        <v>1676</v>
      </c>
      <c r="G439" s="6" t="s">
        <v>2385</v>
      </c>
      <c r="H439" s="9" t="s">
        <v>1666</v>
      </c>
      <c r="I439" s="9" t="s">
        <v>1667</v>
      </c>
      <c r="J439" s="9" t="s">
        <v>1668</v>
      </c>
      <c r="K439" s="9" t="s">
        <v>1680</v>
      </c>
      <c r="L439" s="15"/>
    </row>
    <row r="440" ht="40.7" customHeight="true" spans="1:12">
      <c r="A440" s="6" t="s">
        <v>2386</v>
      </c>
      <c r="B440" s="6" t="s">
        <v>2387</v>
      </c>
      <c r="C440" s="20">
        <v>40</v>
      </c>
      <c r="D440" s="6" t="s">
        <v>2388</v>
      </c>
      <c r="E440" s="6" t="s">
        <v>1663</v>
      </c>
      <c r="F440" s="6" t="s">
        <v>1683</v>
      </c>
      <c r="G440" s="6" t="s">
        <v>2389</v>
      </c>
      <c r="H440" s="9" t="s">
        <v>1666</v>
      </c>
      <c r="I440" s="9" t="s">
        <v>1667</v>
      </c>
      <c r="J440" s="9" t="s">
        <v>1668</v>
      </c>
      <c r="K440" s="9" t="s">
        <v>1674</v>
      </c>
      <c r="L440" s="15"/>
    </row>
    <row r="441" ht="54.25" customHeight="true" spans="1:12">
      <c r="A441" s="6"/>
      <c r="B441" s="6"/>
      <c r="C441" s="7"/>
      <c r="D441" s="6"/>
      <c r="E441" s="6" t="s">
        <v>1663</v>
      </c>
      <c r="F441" s="6" t="s">
        <v>1688</v>
      </c>
      <c r="G441" s="6" t="s">
        <v>2390</v>
      </c>
      <c r="H441" s="9" t="s">
        <v>1726</v>
      </c>
      <c r="I441" s="9" t="s">
        <v>1727</v>
      </c>
      <c r="J441" s="9" t="s">
        <v>2391</v>
      </c>
      <c r="K441" s="9" t="s">
        <v>1674</v>
      </c>
      <c r="L441" s="15"/>
    </row>
    <row r="442" ht="40.7" customHeight="true" spans="1:12">
      <c r="A442" s="6"/>
      <c r="B442" s="6"/>
      <c r="C442" s="7"/>
      <c r="D442" s="6"/>
      <c r="E442" s="6" t="s">
        <v>1670</v>
      </c>
      <c r="F442" s="6" t="s">
        <v>1709</v>
      </c>
      <c r="G442" s="6" t="s">
        <v>2392</v>
      </c>
      <c r="H442" s="9" t="s">
        <v>1666</v>
      </c>
      <c r="I442" s="9" t="s">
        <v>1715</v>
      </c>
      <c r="J442" s="9" t="s">
        <v>1973</v>
      </c>
      <c r="K442" s="9" t="s">
        <v>1687</v>
      </c>
      <c r="L442" s="15"/>
    </row>
    <row r="443" ht="19.9" customHeight="true" spans="1:12">
      <c r="A443" s="6"/>
      <c r="B443" s="6"/>
      <c r="C443" s="7"/>
      <c r="D443" s="6"/>
      <c r="E443" s="6" t="s">
        <v>1675</v>
      </c>
      <c r="F443" s="6" t="s">
        <v>1676</v>
      </c>
      <c r="G443" s="6" t="s">
        <v>2393</v>
      </c>
      <c r="H443" s="9" t="s">
        <v>1666</v>
      </c>
      <c r="I443" s="9" t="s">
        <v>1673</v>
      </c>
      <c r="J443" s="9" t="s">
        <v>1668</v>
      </c>
      <c r="K443" s="9" t="s">
        <v>1680</v>
      </c>
      <c r="L443" s="15"/>
    </row>
    <row r="444" ht="27.1" customHeight="true" spans="1:12">
      <c r="A444" s="6" t="s">
        <v>2394</v>
      </c>
      <c r="B444" s="6" t="s">
        <v>1851</v>
      </c>
      <c r="C444" s="20">
        <v>355</v>
      </c>
      <c r="D444" s="6" t="s">
        <v>2395</v>
      </c>
      <c r="E444" s="6" t="s">
        <v>1663</v>
      </c>
      <c r="F444" s="6" t="s">
        <v>1683</v>
      </c>
      <c r="G444" s="6" t="s">
        <v>2396</v>
      </c>
      <c r="H444" s="9" t="s">
        <v>1666</v>
      </c>
      <c r="I444" s="9" t="s">
        <v>1679</v>
      </c>
      <c r="J444" s="9" t="s">
        <v>1668</v>
      </c>
      <c r="K444" s="9" t="s">
        <v>1708</v>
      </c>
      <c r="L444" s="15"/>
    </row>
    <row r="445" ht="27.1" customHeight="true" spans="1:12">
      <c r="A445" s="6"/>
      <c r="B445" s="6"/>
      <c r="C445" s="7"/>
      <c r="D445" s="6"/>
      <c r="E445" s="6" t="s">
        <v>1670</v>
      </c>
      <c r="F445" s="6" t="s">
        <v>1671</v>
      </c>
      <c r="G445" s="6" t="s">
        <v>2397</v>
      </c>
      <c r="H445" s="9" t="s">
        <v>1666</v>
      </c>
      <c r="I445" s="9" t="s">
        <v>1679</v>
      </c>
      <c r="J445" s="9" t="s">
        <v>1668</v>
      </c>
      <c r="K445" s="9" t="s">
        <v>1708</v>
      </c>
      <c r="L445" s="15"/>
    </row>
    <row r="446" ht="27.1" customHeight="true" spans="1:12">
      <c r="A446" s="6"/>
      <c r="B446" s="6"/>
      <c r="C446" s="7"/>
      <c r="D446" s="6"/>
      <c r="E446" s="6" t="s">
        <v>1675</v>
      </c>
      <c r="F446" s="6" t="s">
        <v>1676</v>
      </c>
      <c r="G446" s="6" t="s">
        <v>2398</v>
      </c>
      <c r="H446" s="9" t="s">
        <v>1666</v>
      </c>
      <c r="I446" s="9" t="s">
        <v>1679</v>
      </c>
      <c r="J446" s="9" t="s">
        <v>1668</v>
      </c>
      <c r="K446" s="9" t="s">
        <v>1680</v>
      </c>
      <c r="L446" s="15"/>
    </row>
    <row r="447" ht="19.9" customHeight="true" spans="1:12">
      <c r="A447" s="6" t="s">
        <v>2399</v>
      </c>
      <c r="B447" s="6" t="s">
        <v>2400</v>
      </c>
      <c r="C447" s="20">
        <v>151</v>
      </c>
      <c r="D447" s="6" t="s">
        <v>2401</v>
      </c>
      <c r="E447" s="6" t="s">
        <v>1663</v>
      </c>
      <c r="F447" s="6" t="s">
        <v>1683</v>
      </c>
      <c r="G447" s="6" t="s">
        <v>2402</v>
      </c>
      <c r="H447" s="9" t="s">
        <v>1666</v>
      </c>
      <c r="I447" s="9" t="s">
        <v>2403</v>
      </c>
      <c r="J447" s="9" t="s">
        <v>1932</v>
      </c>
      <c r="K447" s="9" t="s">
        <v>1708</v>
      </c>
      <c r="L447" s="15"/>
    </row>
    <row r="448" ht="27.1" customHeight="true" spans="1:12">
      <c r="A448" s="6"/>
      <c r="B448" s="6"/>
      <c r="C448" s="7"/>
      <c r="D448" s="6"/>
      <c r="E448" s="6" t="s">
        <v>1670</v>
      </c>
      <c r="F448" s="6" t="s">
        <v>1671</v>
      </c>
      <c r="G448" s="6" t="s">
        <v>2404</v>
      </c>
      <c r="H448" s="9" t="s">
        <v>1666</v>
      </c>
      <c r="I448" s="9" t="s">
        <v>2405</v>
      </c>
      <c r="J448" s="9" t="s">
        <v>1668</v>
      </c>
      <c r="K448" s="9" t="s">
        <v>1708</v>
      </c>
      <c r="L448" s="15"/>
    </row>
    <row r="449" ht="19.9" customHeight="true" spans="1:12">
      <c r="A449" s="6"/>
      <c r="B449" s="6"/>
      <c r="C449" s="7"/>
      <c r="D449" s="6"/>
      <c r="E449" s="6" t="s">
        <v>1675</v>
      </c>
      <c r="F449" s="6" t="s">
        <v>1676</v>
      </c>
      <c r="G449" s="6" t="s">
        <v>1746</v>
      </c>
      <c r="H449" s="9" t="s">
        <v>1666</v>
      </c>
      <c r="I449" s="9" t="s">
        <v>1752</v>
      </c>
      <c r="J449" s="9" t="s">
        <v>1668</v>
      </c>
      <c r="K449" s="9" t="s">
        <v>1680</v>
      </c>
      <c r="L449" s="15"/>
    </row>
    <row r="450" ht="27.1" customHeight="true" spans="1:12">
      <c r="A450" s="6"/>
      <c r="B450" s="6" t="s">
        <v>1730</v>
      </c>
      <c r="C450" s="20">
        <v>700</v>
      </c>
      <c r="D450" s="6" t="s">
        <v>2406</v>
      </c>
      <c r="E450" s="6" t="s">
        <v>1663</v>
      </c>
      <c r="F450" s="6" t="s">
        <v>1683</v>
      </c>
      <c r="G450" s="6" t="s">
        <v>2407</v>
      </c>
      <c r="H450" s="9" t="s">
        <v>1666</v>
      </c>
      <c r="I450" s="9" t="s">
        <v>1788</v>
      </c>
      <c r="J450" s="9" t="s">
        <v>1733</v>
      </c>
      <c r="K450" s="9" t="s">
        <v>1708</v>
      </c>
      <c r="L450" s="15"/>
    </row>
    <row r="451" ht="67.8" customHeight="true" spans="1:12">
      <c r="A451" s="6"/>
      <c r="B451" s="6"/>
      <c r="C451" s="7"/>
      <c r="D451" s="6"/>
      <c r="E451" s="6" t="s">
        <v>1670</v>
      </c>
      <c r="F451" s="6" t="s">
        <v>1709</v>
      </c>
      <c r="G451" s="6" t="s">
        <v>2408</v>
      </c>
      <c r="H451" s="9" t="s">
        <v>1726</v>
      </c>
      <c r="I451" s="9" t="s">
        <v>1745</v>
      </c>
      <c r="J451" s="9"/>
      <c r="K451" s="9" t="s">
        <v>1708</v>
      </c>
      <c r="L451" s="15"/>
    </row>
    <row r="452" ht="27.1" customHeight="true" spans="1:12">
      <c r="A452" s="6"/>
      <c r="B452" s="6"/>
      <c r="C452" s="7"/>
      <c r="D452" s="6"/>
      <c r="E452" s="6" t="s">
        <v>1675</v>
      </c>
      <c r="F452" s="6" t="s">
        <v>1676</v>
      </c>
      <c r="G452" s="6" t="s">
        <v>2409</v>
      </c>
      <c r="H452" s="9" t="s">
        <v>1666</v>
      </c>
      <c r="I452" s="9" t="s">
        <v>1667</v>
      </c>
      <c r="J452" s="9" t="s">
        <v>1668</v>
      </c>
      <c r="K452" s="9" t="s">
        <v>1680</v>
      </c>
      <c r="L452" s="15"/>
    </row>
    <row r="453" ht="27.1" customHeight="true" spans="1:12">
      <c r="A453" s="6" t="s">
        <v>2410</v>
      </c>
      <c r="B453" s="6" t="s">
        <v>2411</v>
      </c>
      <c r="C453" s="20">
        <v>650</v>
      </c>
      <c r="D453" s="6" t="s">
        <v>2412</v>
      </c>
      <c r="E453" s="6" t="s">
        <v>1663</v>
      </c>
      <c r="F453" s="6" t="s">
        <v>1683</v>
      </c>
      <c r="G453" s="6" t="s">
        <v>2413</v>
      </c>
      <c r="H453" s="9" t="s">
        <v>1666</v>
      </c>
      <c r="I453" s="9" t="s">
        <v>1686</v>
      </c>
      <c r="J453" s="9" t="s">
        <v>1699</v>
      </c>
      <c r="K453" s="9" t="s">
        <v>1669</v>
      </c>
      <c r="L453" s="15"/>
    </row>
    <row r="454" ht="19.9" customHeight="true" spans="1:12">
      <c r="A454" s="6"/>
      <c r="B454" s="6"/>
      <c r="C454" s="7"/>
      <c r="D454" s="6"/>
      <c r="E454" s="6" t="s">
        <v>1670</v>
      </c>
      <c r="F454" s="6" t="s">
        <v>1671</v>
      </c>
      <c r="G454" s="6" t="s">
        <v>2414</v>
      </c>
      <c r="H454" s="9" t="s">
        <v>1666</v>
      </c>
      <c r="I454" s="9" t="s">
        <v>1763</v>
      </c>
      <c r="J454" s="9" t="s">
        <v>1693</v>
      </c>
      <c r="K454" s="9" t="s">
        <v>1674</v>
      </c>
      <c r="L454" s="15"/>
    </row>
    <row r="455" ht="19.9" customHeight="true" spans="1:12">
      <c r="A455" s="6"/>
      <c r="B455" s="6"/>
      <c r="C455" s="7"/>
      <c r="D455" s="6"/>
      <c r="E455" s="6" t="s">
        <v>1675</v>
      </c>
      <c r="F455" s="6" t="s">
        <v>1676</v>
      </c>
      <c r="G455" s="6" t="s">
        <v>2415</v>
      </c>
      <c r="H455" s="9" t="s">
        <v>1666</v>
      </c>
      <c r="I455" s="9" t="s">
        <v>1679</v>
      </c>
      <c r="J455" s="9" t="s">
        <v>1668</v>
      </c>
      <c r="K455" s="9" t="s">
        <v>1680</v>
      </c>
      <c r="L455" s="15"/>
    </row>
    <row r="456" ht="19.9" customHeight="true" spans="1:12">
      <c r="A456" s="6"/>
      <c r="B456" s="6" t="s">
        <v>1887</v>
      </c>
      <c r="C456" s="21">
        <v>2893.03</v>
      </c>
      <c r="D456" s="6" t="s">
        <v>2416</v>
      </c>
      <c r="E456" s="6" t="s">
        <v>1663</v>
      </c>
      <c r="F456" s="6" t="s">
        <v>1683</v>
      </c>
      <c r="G456" s="6" t="s">
        <v>2417</v>
      </c>
      <c r="H456" s="9" t="s">
        <v>1666</v>
      </c>
      <c r="I456" s="9" t="s">
        <v>1680</v>
      </c>
      <c r="J456" s="9" t="s">
        <v>2021</v>
      </c>
      <c r="K456" s="9" t="s">
        <v>1687</v>
      </c>
      <c r="L456" s="15"/>
    </row>
    <row r="457" ht="27.1" customHeight="true" spans="1:12">
      <c r="A457" s="6"/>
      <c r="B457" s="6"/>
      <c r="C457" s="7"/>
      <c r="D457" s="6"/>
      <c r="E457" s="6" t="s">
        <v>1663</v>
      </c>
      <c r="F457" s="6" t="s">
        <v>1683</v>
      </c>
      <c r="G457" s="6" t="s">
        <v>2418</v>
      </c>
      <c r="H457" s="9" t="s">
        <v>1666</v>
      </c>
      <c r="I457" s="9" t="s">
        <v>1673</v>
      </c>
      <c r="J457" s="9" t="s">
        <v>1693</v>
      </c>
      <c r="K457" s="9" t="s">
        <v>1687</v>
      </c>
      <c r="L457" s="15"/>
    </row>
    <row r="458" ht="27.1" customHeight="true" spans="1:12">
      <c r="A458" s="6"/>
      <c r="B458" s="6"/>
      <c r="C458" s="7"/>
      <c r="D458" s="6"/>
      <c r="E458" s="6" t="s">
        <v>1670</v>
      </c>
      <c r="F458" s="6" t="s">
        <v>1709</v>
      </c>
      <c r="G458" s="6" t="s">
        <v>2419</v>
      </c>
      <c r="H458" s="9" t="s">
        <v>1666</v>
      </c>
      <c r="I458" s="9" t="s">
        <v>1667</v>
      </c>
      <c r="J458" s="9" t="s">
        <v>1668</v>
      </c>
      <c r="K458" s="9" t="s">
        <v>1680</v>
      </c>
      <c r="L458" s="15"/>
    </row>
    <row r="459" ht="27.1" customHeight="true" spans="1:12">
      <c r="A459" s="6"/>
      <c r="B459" s="6"/>
      <c r="C459" s="7"/>
      <c r="D459" s="6"/>
      <c r="E459" s="6" t="s">
        <v>1670</v>
      </c>
      <c r="F459" s="6" t="s">
        <v>1671</v>
      </c>
      <c r="G459" s="6" t="s">
        <v>2420</v>
      </c>
      <c r="H459" s="9" t="s">
        <v>1666</v>
      </c>
      <c r="I459" s="9" t="s">
        <v>1667</v>
      </c>
      <c r="J459" s="9" t="s">
        <v>1668</v>
      </c>
      <c r="K459" s="9" t="s">
        <v>1788</v>
      </c>
      <c r="L459" s="15"/>
    </row>
    <row r="460" ht="27.1" customHeight="true" spans="1:12">
      <c r="A460" s="6"/>
      <c r="B460" s="6"/>
      <c r="C460" s="7"/>
      <c r="D460" s="6"/>
      <c r="E460" s="6" t="s">
        <v>1670</v>
      </c>
      <c r="F460" s="6" t="s">
        <v>1671</v>
      </c>
      <c r="G460" s="6" t="s">
        <v>2421</v>
      </c>
      <c r="H460" s="9" t="s">
        <v>1666</v>
      </c>
      <c r="I460" s="9" t="s">
        <v>1686</v>
      </c>
      <c r="J460" s="9" t="s">
        <v>1932</v>
      </c>
      <c r="K460" s="9" t="s">
        <v>1788</v>
      </c>
      <c r="L460" s="15"/>
    </row>
    <row r="461" ht="19.9" customHeight="true" spans="1:12">
      <c r="A461" s="6"/>
      <c r="B461" s="6"/>
      <c r="C461" s="7"/>
      <c r="D461" s="6"/>
      <c r="E461" s="6" t="s">
        <v>1675</v>
      </c>
      <c r="F461" s="6" t="s">
        <v>1676</v>
      </c>
      <c r="G461" s="6" t="s">
        <v>2036</v>
      </c>
      <c r="H461" s="9" t="s">
        <v>1666</v>
      </c>
      <c r="I461" s="9" t="s">
        <v>1667</v>
      </c>
      <c r="J461" s="9" t="s">
        <v>1668</v>
      </c>
      <c r="K461" s="9" t="s">
        <v>1692</v>
      </c>
      <c r="L461" s="15"/>
    </row>
    <row r="462" ht="27.1" customHeight="true" spans="1:12">
      <c r="A462" s="6"/>
      <c r="B462" s="6"/>
      <c r="C462" s="7"/>
      <c r="D462" s="6"/>
      <c r="E462" s="6" t="s">
        <v>1675</v>
      </c>
      <c r="F462" s="6" t="s">
        <v>1676</v>
      </c>
      <c r="G462" s="6" t="s">
        <v>2422</v>
      </c>
      <c r="H462" s="9" t="s">
        <v>1666</v>
      </c>
      <c r="I462" s="9" t="s">
        <v>1667</v>
      </c>
      <c r="J462" s="9" t="s">
        <v>1668</v>
      </c>
      <c r="K462" s="9" t="s">
        <v>1692</v>
      </c>
      <c r="L462" s="15"/>
    </row>
    <row r="463" ht="20.35" customHeight="true" spans="1:12">
      <c r="A463" s="6"/>
      <c r="B463" s="6" t="s">
        <v>2423</v>
      </c>
      <c r="C463" s="21">
        <v>1500</v>
      </c>
      <c r="D463" s="6" t="s">
        <v>2424</v>
      </c>
      <c r="E463" s="6" t="s">
        <v>1663</v>
      </c>
      <c r="F463" s="6" t="s">
        <v>1683</v>
      </c>
      <c r="G463" s="6" t="s">
        <v>2425</v>
      </c>
      <c r="H463" s="9" t="s">
        <v>1666</v>
      </c>
      <c r="I463" s="9" t="s">
        <v>2426</v>
      </c>
      <c r="J463" s="9" t="s">
        <v>2427</v>
      </c>
      <c r="K463" s="9" t="s">
        <v>1703</v>
      </c>
      <c r="L463" s="15"/>
    </row>
    <row r="464" ht="40.7" customHeight="true" spans="1:12">
      <c r="A464" s="6"/>
      <c r="B464" s="6"/>
      <c r="C464" s="7"/>
      <c r="D464" s="6"/>
      <c r="E464" s="6" t="s">
        <v>1663</v>
      </c>
      <c r="F464" s="6" t="s">
        <v>1683</v>
      </c>
      <c r="G464" s="6" t="s">
        <v>2428</v>
      </c>
      <c r="H464" s="9" t="s">
        <v>1666</v>
      </c>
      <c r="I464" s="9" t="s">
        <v>2147</v>
      </c>
      <c r="J464" s="9" t="s">
        <v>2429</v>
      </c>
      <c r="K464" s="9" t="s">
        <v>1716</v>
      </c>
      <c r="L464" s="15"/>
    </row>
    <row r="465" ht="27.1" customHeight="true" spans="1:12">
      <c r="A465" s="6"/>
      <c r="B465" s="6"/>
      <c r="C465" s="7"/>
      <c r="D465" s="6"/>
      <c r="E465" s="6" t="s">
        <v>1670</v>
      </c>
      <c r="F465" s="6" t="s">
        <v>1671</v>
      </c>
      <c r="G465" s="6" t="s">
        <v>2430</v>
      </c>
      <c r="H465" s="9" t="s">
        <v>1666</v>
      </c>
      <c r="I465" s="9" t="s">
        <v>2431</v>
      </c>
      <c r="J465" s="9" t="s">
        <v>1877</v>
      </c>
      <c r="K465" s="9" t="s">
        <v>1687</v>
      </c>
      <c r="L465" s="15"/>
    </row>
    <row r="466" ht="20.35" customHeight="true" spans="1:12">
      <c r="A466" s="6"/>
      <c r="B466" s="6"/>
      <c r="C466" s="7"/>
      <c r="D466" s="6"/>
      <c r="E466" s="6" t="s">
        <v>1675</v>
      </c>
      <c r="F466" s="6" t="s">
        <v>1676</v>
      </c>
      <c r="G466" s="6" t="s">
        <v>2432</v>
      </c>
      <c r="H466" s="9" t="s">
        <v>1666</v>
      </c>
      <c r="I466" s="9" t="s">
        <v>1752</v>
      </c>
      <c r="J466" s="9" t="s">
        <v>1668</v>
      </c>
      <c r="K466" s="9" t="s">
        <v>1680</v>
      </c>
      <c r="L466" s="15"/>
    </row>
    <row r="467" ht="64.4" customHeight="true" spans="1:12">
      <c r="A467" s="6"/>
      <c r="B467" s="6" t="s">
        <v>2433</v>
      </c>
      <c r="C467" s="20">
        <v>700</v>
      </c>
      <c r="D467" s="6" t="s">
        <v>2434</v>
      </c>
      <c r="E467" s="6" t="s">
        <v>1663</v>
      </c>
      <c r="F467" s="6" t="s">
        <v>1683</v>
      </c>
      <c r="G467" s="6" t="s">
        <v>2435</v>
      </c>
      <c r="H467" s="9" t="s">
        <v>1666</v>
      </c>
      <c r="I467" s="9" t="s">
        <v>1669</v>
      </c>
      <c r="J467" s="9" t="s">
        <v>2003</v>
      </c>
      <c r="K467" s="9" t="s">
        <v>1674</v>
      </c>
      <c r="L467" s="15"/>
    </row>
    <row r="468" ht="64.4" customHeight="true" spans="1:12">
      <c r="A468" s="6"/>
      <c r="B468" s="6"/>
      <c r="C468" s="7"/>
      <c r="D468" s="6"/>
      <c r="E468" s="6" t="s">
        <v>1663</v>
      </c>
      <c r="F468" s="6" t="s">
        <v>1688</v>
      </c>
      <c r="G468" s="6" t="s">
        <v>2436</v>
      </c>
      <c r="H468" s="9" t="s">
        <v>1666</v>
      </c>
      <c r="I468" s="9" t="s">
        <v>1752</v>
      </c>
      <c r="J468" s="9" t="s">
        <v>1668</v>
      </c>
      <c r="K468" s="9" t="s">
        <v>1674</v>
      </c>
      <c r="L468" s="15"/>
    </row>
    <row r="469" ht="64.4" customHeight="true" spans="1:12">
      <c r="A469" s="6"/>
      <c r="B469" s="6"/>
      <c r="C469" s="7"/>
      <c r="D469" s="6"/>
      <c r="E469" s="6" t="s">
        <v>1670</v>
      </c>
      <c r="F469" s="6" t="s">
        <v>1671</v>
      </c>
      <c r="G469" s="6" t="s">
        <v>2437</v>
      </c>
      <c r="H469" s="9" t="s">
        <v>1666</v>
      </c>
      <c r="I469" s="9" t="s">
        <v>1686</v>
      </c>
      <c r="J469" s="9" t="s">
        <v>1699</v>
      </c>
      <c r="K469" s="9" t="s">
        <v>1687</v>
      </c>
      <c r="L469" s="15"/>
    </row>
    <row r="470" ht="64.4" customHeight="true" spans="1:12">
      <c r="A470" s="6"/>
      <c r="B470" s="6"/>
      <c r="C470" s="7"/>
      <c r="D470" s="6"/>
      <c r="E470" s="6" t="s">
        <v>1675</v>
      </c>
      <c r="F470" s="6" t="s">
        <v>1676</v>
      </c>
      <c r="G470" s="6" t="s">
        <v>2438</v>
      </c>
      <c r="H470" s="9" t="s">
        <v>1666</v>
      </c>
      <c r="I470" s="9" t="s">
        <v>1667</v>
      </c>
      <c r="J470" s="9" t="s">
        <v>1668</v>
      </c>
      <c r="K470" s="9" t="s">
        <v>1680</v>
      </c>
      <c r="L470" s="15"/>
    </row>
    <row r="471" ht="19.9" customHeight="true" spans="1:12">
      <c r="A471" s="6"/>
      <c r="B471" s="6" t="s">
        <v>2400</v>
      </c>
      <c r="C471" s="20">
        <v>95</v>
      </c>
      <c r="D471" s="6" t="s">
        <v>2439</v>
      </c>
      <c r="E471" s="6" t="s">
        <v>1663</v>
      </c>
      <c r="F471" s="6" t="s">
        <v>1683</v>
      </c>
      <c r="G471" s="6" t="s">
        <v>2440</v>
      </c>
      <c r="H471" s="9" t="s">
        <v>1666</v>
      </c>
      <c r="I471" s="9" t="s">
        <v>1680</v>
      </c>
      <c r="J471" s="9" t="s">
        <v>1918</v>
      </c>
      <c r="K471" s="9" t="s">
        <v>1708</v>
      </c>
      <c r="L471" s="15"/>
    </row>
    <row r="472" ht="27.1" customHeight="true" spans="1:12">
      <c r="A472" s="6"/>
      <c r="B472" s="6"/>
      <c r="C472" s="7"/>
      <c r="D472" s="6"/>
      <c r="E472" s="6" t="s">
        <v>1670</v>
      </c>
      <c r="F472" s="6" t="s">
        <v>1671</v>
      </c>
      <c r="G472" s="6" t="s">
        <v>2441</v>
      </c>
      <c r="H472" s="9" t="s">
        <v>1666</v>
      </c>
      <c r="I472" s="9" t="s">
        <v>1673</v>
      </c>
      <c r="J472" s="9" t="s">
        <v>1668</v>
      </c>
      <c r="K472" s="9" t="s">
        <v>1708</v>
      </c>
      <c r="L472" s="15"/>
    </row>
    <row r="473" ht="19.9" customHeight="true" spans="1:12">
      <c r="A473" s="6"/>
      <c r="B473" s="6"/>
      <c r="C473" s="7"/>
      <c r="D473" s="6"/>
      <c r="E473" s="6" t="s">
        <v>1675</v>
      </c>
      <c r="F473" s="6" t="s">
        <v>1676</v>
      </c>
      <c r="G473" s="6" t="s">
        <v>2442</v>
      </c>
      <c r="H473" s="9" t="s">
        <v>1666</v>
      </c>
      <c r="I473" s="9" t="s">
        <v>1673</v>
      </c>
      <c r="J473" s="9" t="s">
        <v>1668</v>
      </c>
      <c r="K473" s="9" t="s">
        <v>1680</v>
      </c>
      <c r="L473" s="15"/>
    </row>
    <row r="474" ht="27.1" customHeight="true" spans="1:12">
      <c r="A474" s="6"/>
      <c r="B474" s="6" t="s">
        <v>1721</v>
      </c>
      <c r="C474" s="20">
        <v>150</v>
      </c>
      <c r="D474" s="6" t="s">
        <v>2443</v>
      </c>
      <c r="E474" s="6" t="s">
        <v>1663</v>
      </c>
      <c r="F474" s="6" t="s">
        <v>1683</v>
      </c>
      <c r="G474" s="6" t="s">
        <v>2444</v>
      </c>
      <c r="H474" s="9" t="s">
        <v>1666</v>
      </c>
      <c r="I474" s="9" t="s">
        <v>1680</v>
      </c>
      <c r="J474" s="9" t="s">
        <v>1759</v>
      </c>
      <c r="K474" s="9" t="s">
        <v>1708</v>
      </c>
      <c r="L474" s="15"/>
    </row>
    <row r="475" ht="27.1" customHeight="true" spans="1:12">
      <c r="A475" s="6"/>
      <c r="B475" s="6"/>
      <c r="C475" s="7"/>
      <c r="D475" s="6"/>
      <c r="E475" s="6" t="s">
        <v>1670</v>
      </c>
      <c r="F475" s="6" t="s">
        <v>1671</v>
      </c>
      <c r="G475" s="6" t="s">
        <v>2445</v>
      </c>
      <c r="H475" s="9" t="s">
        <v>1666</v>
      </c>
      <c r="I475" s="9" t="s">
        <v>1679</v>
      </c>
      <c r="J475" s="9" t="s">
        <v>1668</v>
      </c>
      <c r="K475" s="9" t="s">
        <v>1708</v>
      </c>
      <c r="L475" s="15"/>
    </row>
    <row r="476" ht="27.1" customHeight="true" spans="1:12">
      <c r="A476" s="6"/>
      <c r="B476" s="6"/>
      <c r="C476" s="7"/>
      <c r="D476" s="6"/>
      <c r="E476" s="6" t="s">
        <v>1675</v>
      </c>
      <c r="F476" s="6" t="s">
        <v>1676</v>
      </c>
      <c r="G476" s="6" t="s">
        <v>2446</v>
      </c>
      <c r="H476" s="9" t="s">
        <v>1666</v>
      </c>
      <c r="I476" s="9" t="s">
        <v>1667</v>
      </c>
      <c r="J476" s="9" t="s">
        <v>1668</v>
      </c>
      <c r="K476" s="9" t="s">
        <v>1680</v>
      </c>
      <c r="L476" s="15"/>
    </row>
    <row r="477" ht="19.9" customHeight="true" spans="1:12">
      <c r="A477" s="6" t="s">
        <v>2447</v>
      </c>
      <c r="B477" s="6" t="s">
        <v>2448</v>
      </c>
      <c r="C477" s="20">
        <v>25</v>
      </c>
      <c r="D477" s="6" t="s">
        <v>2449</v>
      </c>
      <c r="E477" s="6" t="s">
        <v>1663</v>
      </c>
      <c r="F477" s="6" t="s">
        <v>1683</v>
      </c>
      <c r="G477" s="6" t="s">
        <v>2450</v>
      </c>
      <c r="H477" s="9" t="s">
        <v>1678</v>
      </c>
      <c r="I477" s="9" t="s">
        <v>1680</v>
      </c>
      <c r="J477" s="9" t="s">
        <v>2003</v>
      </c>
      <c r="K477" s="9" t="s">
        <v>1674</v>
      </c>
      <c r="L477" s="15"/>
    </row>
    <row r="478" ht="19.9" customHeight="true" spans="1:12">
      <c r="A478" s="6"/>
      <c r="B478" s="6"/>
      <c r="C478" s="7"/>
      <c r="D478" s="6"/>
      <c r="E478" s="6" t="s">
        <v>1663</v>
      </c>
      <c r="F478" s="6" t="s">
        <v>1688</v>
      </c>
      <c r="G478" s="6" t="s">
        <v>2451</v>
      </c>
      <c r="H478" s="9" t="s">
        <v>1678</v>
      </c>
      <c r="I478" s="9" t="s">
        <v>1700</v>
      </c>
      <c r="J478" s="9" t="s">
        <v>1877</v>
      </c>
      <c r="K478" s="9" t="s">
        <v>1716</v>
      </c>
      <c r="L478" s="15"/>
    </row>
    <row r="479" ht="19.9" customHeight="true" spans="1:12">
      <c r="A479" s="6"/>
      <c r="B479" s="6"/>
      <c r="C479" s="7"/>
      <c r="D479" s="6"/>
      <c r="E479" s="6" t="s">
        <v>1670</v>
      </c>
      <c r="F479" s="6" t="s">
        <v>1671</v>
      </c>
      <c r="G479" s="6" t="s">
        <v>2451</v>
      </c>
      <c r="H479" s="9" t="s">
        <v>1678</v>
      </c>
      <c r="I479" s="9" t="s">
        <v>1700</v>
      </c>
      <c r="J479" s="9" t="s">
        <v>1877</v>
      </c>
      <c r="K479" s="9" t="s">
        <v>1716</v>
      </c>
      <c r="L479" s="15"/>
    </row>
    <row r="480" ht="19.9" customHeight="true" spans="1:12">
      <c r="A480" s="6"/>
      <c r="B480" s="6"/>
      <c r="C480" s="7"/>
      <c r="D480" s="6"/>
      <c r="E480" s="6" t="s">
        <v>1675</v>
      </c>
      <c r="F480" s="6" t="s">
        <v>1676</v>
      </c>
      <c r="G480" s="6" t="s">
        <v>2028</v>
      </c>
      <c r="H480" s="9" t="s">
        <v>1678</v>
      </c>
      <c r="I480" s="9" t="s">
        <v>1673</v>
      </c>
      <c r="J480" s="9" t="s">
        <v>1668</v>
      </c>
      <c r="K480" s="9" t="s">
        <v>1680</v>
      </c>
      <c r="L480" s="15"/>
    </row>
    <row r="481" ht="40.7" customHeight="true" spans="1:12">
      <c r="A481" s="6" t="s">
        <v>2452</v>
      </c>
      <c r="B481" s="6" t="s">
        <v>1984</v>
      </c>
      <c r="C481" s="20">
        <v>47.2</v>
      </c>
      <c r="D481" s="6" t="s">
        <v>2453</v>
      </c>
      <c r="E481" s="6" t="s">
        <v>1663</v>
      </c>
      <c r="F481" s="6" t="s">
        <v>1683</v>
      </c>
      <c r="G481" s="6" t="s">
        <v>2454</v>
      </c>
      <c r="H481" s="9" t="s">
        <v>1666</v>
      </c>
      <c r="I481" s="9" t="s">
        <v>1800</v>
      </c>
      <c r="J481" s="9" t="s">
        <v>1693</v>
      </c>
      <c r="K481" s="9" t="s">
        <v>1708</v>
      </c>
      <c r="L481" s="15"/>
    </row>
    <row r="482" ht="27.1" customHeight="true" spans="1:12">
      <c r="A482" s="6"/>
      <c r="B482" s="6"/>
      <c r="C482" s="7"/>
      <c r="D482" s="6"/>
      <c r="E482" s="6" t="s">
        <v>1670</v>
      </c>
      <c r="F482" s="6" t="s">
        <v>1671</v>
      </c>
      <c r="G482" s="6" t="s">
        <v>2455</v>
      </c>
      <c r="H482" s="9" t="s">
        <v>1666</v>
      </c>
      <c r="I482" s="9" t="s">
        <v>1793</v>
      </c>
      <c r="J482" s="9" t="s">
        <v>1699</v>
      </c>
      <c r="K482" s="9" t="s">
        <v>1708</v>
      </c>
      <c r="L482" s="15"/>
    </row>
    <row r="483" ht="27.1" customHeight="true" spans="1:12">
      <c r="A483" s="6"/>
      <c r="B483" s="6"/>
      <c r="C483" s="7"/>
      <c r="D483" s="6"/>
      <c r="E483" s="6" t="s">
        <v>1675</v>
      </c>
      <c r="F483" s="6" t="s">
        <v>1676</v>
      </c>
      <c r="G483" s="6" t="s">
        <v>2456</v>
      </c>
      <c r="H483" s="9" t="s">
        <v>1666</v>
      </c>
      <c r="I483" s="9" t="s">
        <v>1679</v>
      </c>
      <c r="J483" s="9" t="s">
        <v>1668</v>
      </c>
      <c r="K483" s="9" t="s">
        <v>1680</v>
      </c>
      <c r="L483" s="15"/>
    </row>
    <row r="484" ht="27.1" customHeight="true" spans="1:12">
      <c r="A484" s="6"/>
      <c r="B484" s="6" t="s">
        <v>1851</v>
      </c>
      <c r="C484" s="20">
        <v>22</v>
      </c>
      <c r="D484" s="6" t="s">
        <v>2457</v>
      </c>
      <c r="E484" s="6" t="s">
        <v>1663</v>
      </c>
      <c r="F484" s="6" t="s">
        <v>1683</v>
      </c>
      <c r="G484" s="6" t="s">
        <v>2458</v>
      </c>
      <c r="H484" s="9" t="s">
        <v>1685</v>
      </c>
      <c r="I484" s="9" t="s">
        <v>1882</v>
      </c>
      <c r="J484" s="9" t="s">
        <v>1699</v>
      </c>
      <c r="K484" s="9" t="s">
        <v>1669</v>
      </c>
      <c r="L484" s="15"/>
    </row>
    <row r="485" ht="27.1" customHeight="true" spans="1:12">
      <c r="A485" s="6"/>
      <c r="B485" s="6"/>
      <c r="C485" s="7"/>
      <c r="D485" s="6"/>
      <c r="E485" s="6" t="s">
        <v>1670</v>
      </c>
      <c r="F485" s="6" t="s">
        <v>1671</v>
      </c>
      <c r="G485" s="6" t="s">
        <v>2459</v>
      </c>
      <c r="H485" s="9" t="s">
        <v>1685</v>
      </c>
      <c r="I485" s="9" t="s">
        <v>1882</v>
      </c>
      <c r="J485" s="9" t="s">
        <v>1699</v>
      </c>
      <c r="K485" s="9" t="s">
        <v>1708</v>
      </c>
      <c r="L485" s="15"/>
    </row>
    <row r="486" ht="54.25" customHeight="true" spans="1:12">
      <c r="A486" s="6" t="s">
        <v>2460</v>
      </c>
      <c r="B486" s="6" t="s">
        <v>2038</v>
      </c>
      <c r="C486" s="20">
        <v>800</v>
      </c>
      <c r="D486" s="6" t="s">
        <v>2461</v>
      </c>
      <c r="E486" s="6" t="s">
        <v>1663</v>
      </c>
      <c r="F486" s="6" t="s">
        <v>1664</v>
      </c>
      <c r="G486" s="6" t="s">
        <v>2462</v>
      </c>
      <c r="H486" s="9" t="s">
        <v>1691</v>
      </c>
      <c r="I486" s="9" t="s">
        <v>1702</v>
      </c>
      <c r="J486" s="9" t="s">
        <v>1719</v>
      </c>
      <c r="K486" s="9" t="s">
        <v>1687</v>
      </c>
      <c r="L486" s="15"/>
    </row>
    <row r="487" ht="54.25" customHeight="true" spans="1:12">
      <c r="A487" s="6"/>
      <c r="B487" s="6"/>
      <c r="C487" s="7"/>
      <c r="D487" s="6"/>
      <c r="E487" s="6" t="s">
        <v>1663</v>
      </c>
      <c r="F487" s="6" t="s">
        <v>1683</v>
      </c>
      <c r="G487" s="6" t="s">
        <v>2312</v>
      </c>
      <c r="H487" s="9" t="s">
        <v>1666</v>
      </c>
      <c r="I487" s="9" t="s">
        <v>1800</v>
      </c>
      <c r="J487" s="9" t="s">
        <v>1956</v>
      </c>
      <c r="K487" s="9" t="s">
        <v>1680</v>
      </c>
      <c r="L487" s="15"/>
    </row>
    <row r="488" ht="54.25" customHeight="true" spans="1:12">
      <c r="A488" s="6"/>
      <c r="B488" s="6"/>
      <c r="C488" s="7"/>
      <c r="D488" s="6"/>
      <c r="E488" s="6" t="s">
        <v>1663</v>
      </c>
      <c r="F488" s="6" t="s">
        <v>1683</v>
      </c>
      <c r="G488" s="6" t="s">
        <v>2463</v>
      </c>
      <c r="H488" s="9" t="s">
        <v>1666</v>
      </c>
      <c r="I488" s="9" t="s">
        <v>1667</v>
      </c>
      <c r="J488" s="9" t="s">
        <v>1668</v>
      </c>
      <c r="K488" s="9" t="s">
        <v>1687</v>
      </c>
      <c r="L488" s="15"/>
    </row>
    <row r="489" ht="54.25" customHeight="true" spans="1:12">
      <c r="A489" s="6"/>
      <c r="B489" s="6"/>
      <c r="C489" s="7"/>
      <c r="D489" s="6"/>
      <c r="E489" s="6" t="s">
        <v>1670</v>
      </c>
      <c r="F489" s="6" t="s">
        <v>1671</v>
      </c>
      <c r="G489" s="6" t="s">
        <v>2464</v>
      </c>
      <c r="H489" s="9" t="s">
        <v>1666</v>
      </c>
      <c r="I489" s="9" t="s">
        <v>1698</v>
      </c>
      <c r="J489" s="9" t="s">
        <v>1918</v>
      </c>
      <c r="K489" s="9" t="s">
        <v>1680</v>
      </c>
      <c r="L489" s="15"/>
    </row>
    <row r="490" ht="67.8" customHeight="true" spans="1:12">
      <c r="A490" s="6"/>
      <c r="B490" s="6"/>
      <c r="C490" s="7"/>
      <c r="D490" s="6"/>
      <c r="E490" s="6" t="s">
        <v>1670</v>
      </c>
      <c r="F490" s="6" t="s">
        <v>1671</v>
      </c>
      <c r="G490" s="6" t="s">
        <v>2465</v>
      </c>
      <c r="H490" s="9" t="s">
        <v>1666</v>
      </c>
      <c r="I490" s="9" t="s">
        <v>1673</v>
      </c>
      <c r="J490" s="9" t="s">
        <v>1668</v>
      </c>
      <c r="K490" s="9" t="s">
        <v>1674</v>
      </c>
      <c r="L490" s="15"/>
    </row>
    <row r="491" ht="54.25" customHeight="true" spans="1:12">
      <c r="A491" s="6" t="s">
        <v>2466</v>
      </c>
      <c r="B491" s="6" t="s">
        <v>2038</v>
      </c>
      <c r="C491" s="20">
        <v>80</v>
      </c>
      <c r="D491" s="6" t="s">
        <v>2467</v>
      </c>
      <c r="E491" s="6" t="s">
        <v>1663</v>
      </c>
      <c r="F491" s="6" t="s">
        <v>1683</v>
      </c>
      <c r="G491" s="6" t="s">
        <v>2468</v>
      </c>
      <c r="H491" s="9" t="s">
        <v>1666</v>
      </c>
      <c r="I491" s="9" t="s">
        <v>1800</v>
      </c>
      <c r="J491" s="9" t="s">
        <v>1759</v>
      </c>
      <c r="K491" s="9" t="s">
        <v>1674</v>
      </c>
      <c r="L491" s="15"/>
    </row>
    <row r="492" ht="54.25" customHeight="true" spans="1:12">
      <c r="A492" s="6"/>
      <c r="B492" s="6"/>
      <c r="C492" s="7"/>
      <c r="D492" s="6"/>
      <c r="E492" s="6" t="s">
        <v>1663</v>
      </c>
      <c r="F492" s="6" t="s">
        <v>1688</v>
      </c>
      <c r="G492" s="6" t="s">
        <v>2469</v>
      </c>
      <c r="H492" s="9" t="s">
        <v>1666</v>
      </c>
      <c r="I492" s="9" t="s">
        <v>2058</v>
      </c>
      <c r="J492" s="9" t="s">
        <v>1668</v>
      </c>
      <c r="K492" s="9" t="s">
        <v>1674</v>
      </c>
      <c r="L492" s="15"/>
    </row>
    <row r="493" ht="54.25" customHeight="true" spans="1:12">
      <c r="A493" s="6"/>
      <c r="B493" s="6"/>
      <c r="C493" s="7"/>
      <c r="D493" s="6"/>
      <c r="E493" s="6" t="s">
        <v>1670</v>
      </c>
      <c r="F493" s="6" t="s">
        <v>1671</v>
      </c>
      <c r="G493" s="6" t="s">
        <v>2464</v>
      </c>
      <c r="H493" s="9" t="s">
        <v>1666</v>
      </c>
      <c r="I493" s="9" t="s">
        <v>1800</v>
      </c>
      <c r="J493" s="9" t="s">
        <v>1918</v>
      </c>
      <c r="K493" s="9" t="s">
        <v>1674</v>
      </c>
      <c r="L493" s="15"/>
    </row>
    <row r="494" ht="47.45" customHeight="true" spans="1:12">
      <c r="A494" s="6" t="s">
        <v>2470</v>
      </c>
      <c r="B494" s="6" t="s">
        <v>2038</v>
      </c>
      <c r="C494" s="20">
        <v>60</v>
      </c>
      <c r="D494" s="6" t="s">
        <v>2471</v>
      </c>
      <c r="E494" s="6" t="s">
        <v>1663</v>
      </c>
      <c r="F494" s="6" t="s">
        <v>1683</v>
      </c>
      <c r="G494" s="6" t="s">
        <v>2472</v>
      </c>
      <c r="H494" s="9" t="s">
        <v>1666</v>
      </c>
      <c r="I494" s="9" t="s">
        <v>1687</v>
      </c>
      <c r="J494" s="9" t="s">
        <v>1693</v>
      </c>
      <c r="K494" s="9" t="s">
        <v>1687</v>
      </c>
      <c r="L494" s="15"/>
    </row>
    <row r="495" ht="47.45" customHeight="true" spans="1:12">
      <c r="A495" s="6"/>
      <c r="B495" s="6"/>
      <c r="C495" s="7"/>
      <c r="D495" s="6"/>
      <c r="E495" s="6" t="s">
        <v>1663</v>
      </c>
      <c r="F495" s="6" t="s">
        <v>1683</v>
      </c>
      <c r="G495" s="6" t="s">
        <v>1955</v>
      </c>
      <c r="H495" s="9" t="s">
        <v>1685</v>
      </c>
      <c r="I495" s="9" t="s">
        <v>1698</v>
      </c>
      <c r="J495" s="9" t="s">
        <v>2473</v>
      </c>
      <c r="K495" s="9" t="s">
        <v>1687</v>
      </c>
      <c r="L495" s="15"/>
    </row>
    <row r="496" ht="47.45" customHeight="true" spans="1:12">
      <c r="A496" s="6"/>
      <c r="B496" s="6"/>
      <c r="C496" s="7"/>
      <c r="D496" s="6"/>
      <c r="E496" s="6" t="s">
        <v>1663</v>
      </c>
      <c r="F496" s="6" t="s">
        <v>1688</v>
      </c>
      <c r="G496" s="6" t="s">
        <v>2474</v>
      </c>
      <c r="H496" s="9" t="s">
        <v>1685</v>
      </c>
      <c r="I496" s="9" t="s">
        <v>1686</v>
      </c>
      <c r="J496" s="9" t="s">
        <v>1668</v>
      </c>
      <c r="K496" s="9" t="s">
        <v>1687</v>
      </c>
      <c r="L496" s="15"/>
    </row>
    <row r="497" ht="47.45" customHeight="true" spans="1:12">
      <c r="A497" s="6"/>
      <c r="B497" s="6"/>
      <c r="C497" s="7"/>
      <c r="D497" s="6"/>
      <c r="E497" s="6" t="s">
        <v>1670</v>
      </c>
      <c r="F497" s="6" t="s">
        <v>1671</v>
      </c>
      <c r="G497" s="6" t="s">
        <v>2475</v>
      </c>
      <c r="H497" s="9" t="s">
        <v>1666</v>
      </c>
      <c r="I497" s="9" t="s">
        <v>2058</v>
      </c>
      <c r="J497" s="9" t="s">
        <v>1668</v>
      </c>
      <c r="K497" s="9" t="s">
        <v>1674</v>
      </c>
      <c r="L497" s="15"/>
    </row>
    <row r="498" ht="27.1" customHeight="true" spans="1:12">
      <c r="A498" s="6"/>
      <c r="B498" s="6" t="s">
        <v>2476</v>
      </c>
      <c r="C498" s="20">
        <v>24</v>
      </c>
      <c r="D498" s="6" t="s">
        <v>2477</v>
      </c>
      <c r="E498" s="6" t="s">
        <v>1663</v>
      </c>
      <c r="F498" s="6" t="s">
        <v>1683</v>
      </c>
      <c r="G498" s="6" t="s">
        <v>2478</v>
      </c>
      <c r="H498" s="9" t="s">
        <v>1685</v>
      </c>
      <c r="I498" s="9" t="s">
        <v>1686</v>
      </c>
      <c r="J498" s="9" t="s">
        <v>2479</v>
      </c>
      <c r="K498" s="9" t="s">
        <v>1716</v>
      </c>
      <c r="L498" s="15"/>
    </row>
    <row r="499" ht="27.1" customHeight="true" spans="1:12">
      <c r="A499" s="6"/>
      <c r="B499" s="6"/>
      <c r="C499" s="7"/>
      <c r="D499" s="6"/>
      <c r="E499" s="6" t="s">
        <v>1663</v>
      </c>
      <c r="F499" s="6" t="s">
        <v>1683</v>
      </c>
      <c r="G499" s="6" t="s">
        <v>2480</v>
      </c>
      <c r="H499" s="9" t="s">
        <v>1685</v>
      </c>
      <c r="I499" s="9" t="s">
        <v>2481</v>
      </c>
      <c r="J499" s="9" t="s">
        <v>2482</v>
      </c>
      <c r="K499" s="9" t="s">
        <v>1687</v>
      </c>
      <c r="L499" s="15"/>
    </row>
    <row r="500" ht="27.1" customHeight="true" spans="1:12">
      <c r="A500" s="6"/>
      <c r="B500" s="6"/>
      <c r="C500" s="7"/>
      <c r="D500" s="6"/>
      <c r="E500" s="6" t="s">
        <v>1670</v>
      </c>
      <c r="F500" s="6" t="s">
        <v>1671</v>
      </c>
      <c r="G500" s="6" t="s">
        <v>2483</v>
      </c>
      <c r="H500" s="9" t="s">
        <v>1726</v>
      </c>
      <c r="I500" s="9" t="s">
        <v>1745</v>
      </c>
      <c r="J500" s="9"/>
      <c r="K500" s="9" t="s">
        <v>1703</v>
      </c>
      <c r="L500" s="15"/>
    </row>
    <row r="501" ht="27.1" customHeight="true" spans="1:12">
      <c r="A501" s="6"/>
      <c r="B501" s="6"/>
      <c r="C501" s="7"/>
      <c r="D501" s="6"/>
      <c r="E501" s="6" t="s">
        <v>1675</v>
      </c>
      <c r="F501" s="6" t="s">
        <v>1676</v>
      </c>
      <c r="G501" s="6" t="s">
        <v>2484</v>
      </c>
      <c r="H501" s="9" t="s">
        <v>1666</v>
      </c>
      <c r="I501" s="9" t="s">
        <v>1752</v>
      </c>
      <c r="J501" s="9" t="s">
        <v>1668</v>
      </c>
      <c r="K501" s="9" t="s">
        <v>1680</v>
      </c>
      <c r="L501" s="15"/>
    </row>
    <row r="502" ht="67.8" customHeight="true" spans="1:12">
      <c r="A502" s="6" t="s">
        <v>2485</v>
      </c>
      <c r="B502" s="6" t="s">
        <v>2038</v>
      </c>
      <c r="C502" s="20">
        <v>215</v>
      </c>
      <c r="D502" s="6" t="s">
        <v>2486</v>
      </c>
      <c r="E502" s="6" t="s">
        <v>1663</v>
      </c>
      <c r="F502" s="6" t="s">
        <v>1664</v>
      </c>
      <c r="G502" s="6" t="s">
        <v>2487</v>
      </c>
      <c r="H502" s="9" t="s">
        <v>1685</v>
      </c>
      <c r="I502" s="9" t="s">
        <v>1800</v>
      </c>
      <c r="J502" s="9" t="s">
        <v>1973</v>
      </c>
      <c r="K502" s="9" t="s">
        <v>1687</v>
      </c>
      <c r="L502" s="15"/>
    </row>
    <row r="503" ht="54.25" customHeight="true" spans="1:12">
      <c r="A503" s="6"/>
      <c r="B503" s="6"/>
      <c r="C503" s="7"/>
      <c r="D503" s="6"/>
      <c r="E503" s="6" t="s">
        <v>1663</v>
      </c>
      <c r="F503" s="6" t="s">
        <v>1683</v>
      </c>
      <c r="G503" s="6" t="s">
        <v>2488</v>
      </c>
      <c r="H503" s="9" t="s">
        <v>1685</v>
      </c>
      <c r="I503" s="9" t="s">
        <v>1996</v>
      </c>
      <c r="J503" s="9" t="s">
        <v>2489</v>
      </c>
      <c r="K503" s="9" t="s">
        <v>1708</v>
      </c>
      <c r="L503" s="15"/>
    </row>
    <row r="504" ht="27.1" customHeight="true" spans="1:12">
      <c r="A504" s="6"/>
      <c r="B504" s="6"/>
      <c r="C504" s="7"/>
      <c r="D504" s="6"/>
      <c r="E504" s="6" t="s">
        <v>1670</v>
      </c>
      <c r="F504" s="6" t="s">
        <v>1671</v>
      </c>
      <c r="G504" s="6" t="s">
        <v>2361</v>
      </c>
      <c r="H504" s="9" t="s">
        <v>1666</v>
      </c>
      <c r="I504" s="9" t="s">
        <v>2405</v>
      </c>
      <c r="J504" s="9" t="s">
        <v>1668</v>
      </c>
      <c r="K504" s="9" t="s">
        <v>1687</v>
      </c>
      <c r="L504" s="15"/>
    </row>
    <row r="505" ht="19.9" customHeight="true" spans="1:12">
      <c r="A505" s="6"/>
      <c r="B505" s="6"/>
      <c r="C505" s="7"/>
      <c r="D505" s="6"/>
      <c r="E505" s="6" t="s">
        <v>1675</v>
      </c>
      <c r="F505" s="6" t="s">
        <v>1676</v>
      </c>
      <c r="G505" s="6" t="s">
        <v>2490</v>
      </c>
      <c r="H505" s="9" t="s">
        <v>1666</v>
      </c>
      <c r="I505" s="9" t="s">
        <v>1752</v>
      </c>
      <c r="J505" s="9" t="s">
        <v>1668</v>
      </c>
      <c r="K505" s="9" t="s">
        <v>1680</v>
      </c>
      <c r="L505" s="15"/>
    </row>
    <row r="506" ht="40.7" customHeight="true" spans="1:12">
      <c r="A506" s="6" t="s">
        <v>2491</v>
      </c>
      <c r="B506" s="6" t="s">
        <v>2492</v>
      </c>
      <c r="C506" s="20">
        <v>150</v>
      </c>
      <c r="D506" s="6" t="s">
        <v>2493</v>
      </c>
      <c r="E506" s="6" t="s">
        <v>1663</v>
      </c>
      <c r="F506" s="6" t="s">
        <v>1664</v>
      </c>
      <c r="G506" s="6" t="s">
        <v>2494</v>
      </c>
      <c r="H506" s="9" t="s">
        <v>1666</v>
      </c>
      <c r="I506" s="9" t="s">
        <v>1667</v>
      </c>
      <c r="J506" s="9" t="s">
        <v>1668</v>
      </c>
      <c r="K506" s="9" t="s">
        <v>1674</v>
      </c>
      <c r="L506" s="15"/>
    </row>
    <row r="507" ht="40.7" customHeight="true" spans="1:12">
      <c r="A507" s="6"/>
      <c r="B507" s="6"/>
      <c r="C507" s="7"/>
      <c r="D507" s="6"/>
      <c r="E507" s="6" t="s">
        <v>1663</v>
      </c>
      <c r="F507" s="6" t="s">
        <v>1688</v>
      </c>
      <c r="G507" s="6" t="s">
        <v>2495</v>
      </c>
      <c r="H507" s="9" t="s">
        <v>1666</v>
      </c>
      <c r="I507" s="9" t="s">
        <v>2496</v>
      </c>
      <c r="J507" s="9" t="s">
        <v>1693</v>
      </c>
      <c r="K507" s="9" t="s">
        <v>1674</v>
      </c>
      <c r="L507" s="15"/>
    </row>
    <row r="508" ht="40.7" customHeight="true" spans="1:12">
      <c r="A508" s="6"/>
      <c r="B508" s="6"/>
      <c r="C508" s="7"/>
      <c r="D508" s="6"/>
      <c r="E508" s="6" t="s">
        <v>1670</v>
      </c>
      <c r="F508" s="6" t="s">
        <v>1671</v>
      </c>
      <c r="G508" s="6" t="s">
        <v>2497</v>
      </c>
      <c r="H508" s="9" t="s">
        <v>1666</v>
      </c>
      <c r="I508" s="9" t="s">
        <v>1680</v>
      </c>
      <c r="J508" s="9" t="s">
        <v>1668</v>
      </c>
      <c r="K508" s="9" t="s">
        <v>1687</v>
      </c>
      <c r="L508" s="15"/>
    </row>
    <row r="509" ht="40.7" customHeight="true" spans="1:12">
      <c r="A509" s="6"/>
      <c r="B509" s="6"/>
      <c r="C509" s="7"/>
      <c r="D509" s="6"/>
      <c r="E509" s="6" t="s">
        <v>1675</v>
      </c>
      <c r="F509" s="6" t="s">
        <v>1676</v>
      </c>
      <c r="G509" s="6" t="s">
        <v>2498</v>
      </c>
      <c r="H509" s="9" t="s">
        <v>1666</v>
      </c>
      <c r="I509" s="9" t="s">
        <v>1667</v>
      </c>
      <c r="J509" s="9" t="s">
        <v>1668</v>
      </c>
      <c r="K509" s="9" t="s">
        <v>1680</v>
      </c>
      <c r="L509" s="15"/>
    </row>
    <row r="510" ht="54.25" customHeight="true" spans="1:12">
      <c r="A510" s="6" t="s">
        <v>2499</v>
      </c>
      <c r="B510" s="6" t="s">
        <v>2038</v>
      </c>
      <c r="C510" s="21">
        <v>1150</v>
      </c>
      <c r="D510" s="6" t="s">
        <v>2500</v>
      </c>
      <c r="E510" s="6" t="s">
        <v>1663</v>
      </c>
      <c r="F510" s="6" t="s">
        <v>1683</v>
      </c>
      <c r="G510" s="6" t="s">
        <v>2501</v>
      </c>
      <c r="H510" s="9" t="s">
        <v>1666</v>
      </c>
      <c r="I510" s="9" t="s">
        <v>1715</v>
      </c>
      <c r="J510" s="9" t="s">
        <v>2502</v>
      </c>
      <c r="K510" s="9" t="s">
        <v>1674</v>
      </c>
      <c r="L510" s="15"/>
    </row>
    <row r="511" ht="54.25" customHeight="true" spans="1:12">
      <c r="A511" s="6"/>
      <c r="B511" s="6"/>
      <c r="C511" s="7"/>
      <c r="D511" s="6"/>
      <c r="E511" s="6" t="s">
        <v>1663</v>
      </c>
      <c r="F511" s="6" t="s">
        <v>1688</v>
      </c>
      <c r="G511" s="6" t="s">
        <v>2503</v>
      </c>
      <c r="H511" s="9" t="s">
        <v>1666</v>
      </c>
      <c r="I511" s="9" t="s">
        <v>1667</v>
      </c>
      <c r="J511" s="9" t="s">
        <v>1668</v>
      </c>
      <c r="K511" s="9" t="s">
        <v>1687</v>
      </c>
      <c r="L511" s="15"/>
    </row>
    <row r="512" ht="54.25" customHeight="true" spans="1:12">
      <c r="A512" s="6"/>
      <c r="B512" s="6"/>
      <c r="C512" s="7"/>
      <c r="D512" s="6"/>
      <c r="E512" s="6" t="s">
        <v>1670</v>
      </c>
      <c r="F512" s="6" t="s">
        <v>1924</v>
      </c>
      <c r="G512" s="6" t="s">
        <v>2504</v>
      </c>
      <c r="H512" s="9" t="s">
        <v>1691</v>
      </c>
      <c r="I512" s="9" t="s">
        <v>1692</v>
      </c>
      <c r="J512" s="9" t="s">
        <v>1668</v>
      </c>
      <c r="K512" s="9" t="s">
        <v>1708</v>
      </c>
      <c r="L512" s="15"/>
    </row>
    <row r="513" ht="31.65" customHeight="true" spans="1:12">
      <c r="A513" s="6" t="s">
        <v>2505</v>
      </c>
      <c r="B513" s="6" t="s">
        <v>2506</v>
      </c>
      <c r="C513" s="20">
        <v>700</v>
      </c>
      <c r="D513" s="6" t="s">
        <v>2507</v>
      </c>
      <c r="E513" s="6" t="s">
        <v>1663</v>
      </c>
      <c r="F513" s="6" t="s">
        <v>1683</v>
      </c>
      <c r="G513" s="6" t="s">
        <v>2508</v>
      </c>
      <c r="H513" s="9" t="s">
        <v>1666</v>
      </c>
      <c r="I513" s="9" t="s">
        <v>1800</v>
      </c>
      <c r="J513" s="9" t="s">
        <v>1693</v>
      </c>
      <c r="K513" s="9" t="s">
        <v>1687</v>
      </c>
      <c r="L513" s="15"/>
    </row>
    <row r="514" ht="31.65" customHeight="true" spans="1:12">
      <c r="A514" s="6"/>
      <c r="B514" s="6"/>
      <c r="C514" s="7"/>
      <c r="D514" s="6"/>
      <c r="E514" s="6" t="s">
        <v>1663</v>
      </c>
      <c r="F514" s="6" t="s">
        <v>1683</v>
      </c>
      <c r="G514" s="6" t="s">
        <v>2509</v>
      </c>
      <c r="H514" s="9" t="s">
        <v>1666</v>
      </c>
      <c r="I514" s="9" t="s">
        <v>1800</v>
      </c>
      <c r="J514" s="9" t="s">
        <v>1693</v>
      </c>
      <c r="K514" s="9" t="s">
        <v>1680</v>
      </c>
      <c r="L514" s="15"/>
    </row>
    <row r="515" ht="40.7" customHeight="true" spans="1:12">
      <c r="A515" s="6"/>
      <c r="B515" s="6"/>
      <c r="C515" s="7"/>
      <c r="D515" s="6"/>
      <c r="E515" s="6" t="s">
        <v>1663</v>
      </c>
      <c r="F515" s="6" t="s">
        <v>1683</v>
      </c>
      <c r="G515" s="6" t="s">
        <v>2510</v>
      </c>
      <c r="H515" s="9" t="s">
        <v>1666</v>
      </c>
      <c r="I515" s="9" t="s">
        <v>1698</v>
      </c>
      <c r="J515" s="9" t="s">
        <v>2511</v>
      </c>
      <c r="K515" s="9" t="s">
        <v>1687</v>
      </c>
      <c r="L515" s="15"/>
    </row>
    <row r="516" ht="40.7" customHeight="true" spans="1:12">
      <c r="A516" s="6"/>
      <c r="B516" s="6"/>
      <c r="C516" s="7"/>
      <c r="D516" s="6"/>
      <c r="E516" s="6" t="s">
        <v>1663</v>
      </c>
      <c r="F516" s="6" t="s">
        <v>1688</v>
      </c>
      <c r="G516" s="6" t="s">
        <v>2512</v>
      </c>
      <c r="H516" s="9" t="s">
        <v>1666</v>
      </c>
      <c r="I516" s="9" t="s">
        <v>1686</v>
      </c>
      <c r="J516" s="9" t="s">
        <v>1668</v>
      </c>
      <c r="K516" s="9" t="s">
        <v>1680</v>
      </c>
      <c r="L516" s="15"/>
    </row>
    <row r="517" ht="31.65" customHeight="true" spans="1:12">
      <c r="A517" s="6"/>
      <c r="B517" s="6"/>
      <c r="C517" s="7"/>
      <c r="D517" s="6"/>
      <c r="E517" s="6" t="s">
        <v>1670</v>
      </c>
      <c r="F517" s="6" t="s">
        <v>1671</v>
      </c>
      <c r="G517" s="6" t="s">
        <v>2513</v>
      </c>
      <c r="H517" s="9" t="s">
        <v>1666</v>
      </c>
      <c r="I517" s="9" t="s">
        <v>1680</v>
      </c>
      <c r="J517" s="9" t="s">
        <v>1668</v>
      </c>
      <c r="K517" s="9" t="s">
        <v>1687</v>
      </c>
      <c r="L517" s="15"/>
    </row>
    <row r="518" ht="31.65" customHeight="true" spans="1:12">
      <c r="A518" s="6"/>
      <c r="B518" s="6"/>
      <c r="C518" s="7"/>
      <c r="D518" s="6"/>
      <c r="E518" s="6" t="s">
        <v>1675</v>
      </c>
      <c r="F518" s="6" t="s">
        <v>1676</v>
      </c>
      <c r="G518" s="6" t="s">
        <v>2514</v>
      </c>
      <c r="H518" s="9" t="s">
        <v>1666</v>
      </c>
      <c r="I518" s="9" t="s">
        <v>2058</v>
      </c>
      <c r="J518" s="9" t="s">
        <v>1668</v>
      </c>
      <c r="K518" s="9" t="s">
        <v>1680</v>
      </c>
      <c r="L518" s="15"/>
    </row>
    <row r="519" ht="32.9" customHeight="true" spans="1:12">
      <c r="A519" s="6" t="s">
        <v>2515</v>
      </c>
      <c r="B519" s="6" t="s">
        <v>2516</v>
      </c>
      <c r="C519" s="20">
        <v>193</v>
      </c>
      <c r="D519" s="6" t="s">
        <v>2517</v>
      </c>
      <c r="E519" s="6" t="s">
        <v>1663</v>
      </c>
      <c r="F519" s="6" t="s">
        <v>1683</v>
      </c>
      <c r="G519" s="6" t="s">
        <v>2518</v>
      </c>
      <c r="H519" s="9" t="s">
        <v>1666</v>
      </c>
      <c r="I519" s="9" t="s">
        <v>1715</v>
      </c>
      <c r="J519" s="9" t="s">
        <v>2003</v>
      </c>
      <c r="K519" s="9" t="s">
        <v>1687</v>
      </c>
      <c r="L519" s="15"/>
    </row>
    <row r="520" ht="32.9" customHeight="true" spans="1:12">
      <c r="A520" s="6"/>
      <c r="B520" s="6"/>
      <c r="C520" s="7"/>
      <c r="D520" s="6"/>
      <c r="E520" s="6" t="s">
        <v>1663</v>
      </c>
      <c r="F520" s="6" t="s">
        <v>1683</v>
      </c>
      <c r="G520" s="6" t="s">
        <v>2519</v>
      </c>
      <c r="H520" s="9" t="s">
        <v>1666</v>
      </c>
      <c r="I520" s="9" t="s">
        <v>2086</v>
      </c>
      <c r="J520" s="9" t="s">
        <v>2427</v>
      </c>
      <c r="K520" s="9" t="s">
        <v>1687</v>
      </c>
      <c r="L520" s="15"/>
    </row>
    <row r="521" ht="32.9" customHeight="true" spans="1:12">
      <c r="A521" s="6"/>
      <c r="B521" s="6"/>
      <c r="C521" s="7"/>
      <c r="D521" s="6"/>
      <c r="E521" s="6" t="s">
        <v>1663</v>
      </c>
      <c r="F521" s="6" t="s">
        <v>1683</v>
      </c>
      <c r="G521" s="6" t="s">
        <v>2520</v>
      </c>
      <c r="H521" s="9" t="s">
        <v>1666</v>
      </c>
      <c r="I521" s="9" t="s">
        <v>1800</v>
      </c>
      <c r="J521" s="9" t="s">
        <v>1759</v>
      </c>
      <c r="K521" s="9" t="s">
        <v>1680</v>
      </c>
      <c r="L521" s="15"/>
    </row>
    <row r="522" ht="32.9" customHeight="true" spans="1:12">
      <c r="A522" s="6"/>
      <c r="B522" s="6"/>
      <c r="C522" s="7"/>
      <c r="D522" s="6"/>
      <c r="E522" s="6" t="s">
        <v>1663</v>
      </c>
      <c r="F522" s="6" t="s">
        <v>1683</v>
      </c>
      <c r="G522" s="6" t="s">
        <v>2521</v>
      </c>
      <c r="H522" s="9" t="s">
        <v>1666</v>
      </c>
      <c r="I522" s="9" t="s">
        <v>1692</v>
      </c>
      <c r="J522" s="9" t="s">
        <v>2522</v>
      </c>
      <c r="K522" s="9" t="s">
        <v>1680</v>
      </c>
      <c r="L522" s="15"/>
    </row>
    <row r="523" ht="40.7" customHeight="true" spans="1:12">
      <c r="A523" s="6"/>
      <c r="B523" s="6"/>
      <c r="C523" s="7"/>
      <c r="D523" s="6"/>
      <c r="E523" s="6" t="s">
        <v>1670</v>
      </c>
      <c r="F523" s="6" t="s">
        <v>1671</v>
      </c>
      <c r="G523" s="6" t="s">
        <v>2523</v>
      </c>
      <c r="H523" s="9" t="s">
        <v>1666</v>
      </c>
      <c r="I523" s="9" t="s">
        <v>1724</v>
      </c>
      <c r="J523" s="9" t="s">
        <v>1743</v>
      </c>
      <c r="K523" s="9" t="s">
        <v>1687</v>
      </c>
      <c r="L523" s="15"/>
    </row>
    <row r="524" ht="40.7" customHeight="true" spans="1:12">
      <c r="A524" s="6"/>
      <c r="B524" s="6"/>
      <c r="C524" s="7"/>
      <c r="D524" s="6"/>
      <c r="E524" s="6" t="s">
        <v>1675</v>
      </c>
      <c r="F524" s="6" t="s">
        <v>1676</v>
      </c>
      <c r="G524" s="6" t="s">
        <v>2524</v>
      </c>
      <c r="H524" s="9" t="s">
        <v>1666</v>
      </c>
      <c r="I524" s="9" t="s">
        <v>1673</v>
      </c>
      <c r="J524" s="9" t="s">
        <v>1668</v>
      </c>
      <c r="K524" s="9" t="s">
        <v>1715</v>
      </c>
      <c r="L524" s="15"/>
    </row>
    <row r="525" ht="40.7" customHeight="true" spans="1:12">
      <c r="A525" s="6"/>
      <c r="B525" s="6"/>
      <c r="C525" s="7"/>
      <c r="D525" s="6"/>
      <c r="E525" s="6" t="s">
        <v>1675</v>
      </c>
      <c r="F525" s="6" t="s">
        <v>1676</v>
      </c>
      <c r="G525" s="6" t="s">
        <v>2525</v>
      </c>
      <c r="H525" s="9" t="s">
        <v>1691</v>
      </c>
      <c r="I525" s="9" t="s">
        <v>1698</v>
      </c>
      <c r="J525" s="9" t="s">
        <v>1759</v>
      </c>
      <c r="K525" s="9" t="s">
        <v>2526</v>
      </c>
      <c r="L525" s="15"/>
    </row>
    <row r="526" ht="27.1" customHeight="true" spans="1:12">
      <c r="A526" s="6" t="s">
        <v>2527</v>
      </c>
      <c r="B526" s="6" t="s">
        <v>2528</v>
      </c>
      <c r="C526" s="20">
        <v>649</v>
      </c>
      <c r="D526" s="6" t="s">
        <v>2529</v>
      </c>
      <c r="E526" s="6" t="s">
        <v>1663</v>
      </c>
      <c r="F526" s="6" t="s">
        <v>1664</v>
      </c>
      <c r="G526" s="6" t="s">
        <v>2530</v>
      </c>
      <c r="H526" s="9" t="s">
        <v>1666</v>
      </c>
      <c r="I526" s="9" t="s">
        <v>1667</v>
      </c>
      <c r="J526" s="9" t="s">
        <v>1668</v>
      </c>
      <c r="K526" s="9" t="s">
        <v>1680</v>
      </c>
      <c r="L526" s="15"/>
    </row>
    <row r="527" ht="27.1" customHeight="true" spans="1:12">
      <c r="A527" s="6"/>
      <c r="B527" s="6"/>
      <c r="C527" s="7"/>
      <c r="D527" s="6"/>
      <c r="E527" s="6" t="s">
        <v>1663</v>
      </c>
      <c r="F527" s="6" t="s">
        <v>1683</v>
      </c>
      <c r="G527" s="6" t="s">
        <v>2531</v>
      </c>
      <c r="H527" s="9" t="s">
        <v>1666</v>
      </c>
      <c r="I527" s="9" t="s">
        <v>1698</v>
      </c>
      <c r="J527" s="9" t="s">
        <v>1973</v>
      </c>
      <c r="K527" s="9" t="s">
        <v>1680</v>
      </c>
      <c r="L527" s="15"/>
    </row>
    <row r="528" ht="27.1" customHeight="true" spans="1:12">
      <c r="A528" s="6"/>
      <c r="B528" s="6"/>
      <c r="C528" s="7"/>
      <c r="D528" s="6"/>
      <c r="E528" s="6" t="s">
        <v>1663</v>
      </c>
      <c r="F528" s="6" t="s">
        <v>1683</v>
      </c>
      <c r="G528" s="6" t="s">
        <v>2532</v>
      </c>
      <c r="H528" s="9" t="s">
        <v>1666</v>
      </c>
      <c r="I528" s="9" t="s">
        <v>1673</v>
      </c>
      <c r="J528" s="9" t="s">
        <v>1877</v>
      </c>
      <c r="K528" s="9" t="s">
        <v>1680</v>
      </c>
      <c r="L528" s="15"/>
    </row>
    <row r="529" ht="27.1" customHeight="true" spans="1:12">
      <c r="A529" s="6"/>
      <c r="B529" s="6"/>
      <c r="C529" s="7"/>
      <c r="D529" s="6"/>
      <c r="E529" s="6" t="s">
        <v>1663</v>
      </c>
      <c r="F529" s="6" t="s">
        <v>1683</v>
      </c>
      <c r="G529" s="6" t="s">
        <v>2533</v>
      </c>
      <c r="H529" s="9" t="s">
        <v>1666</v>
      </c>
      <c r="I529" s="9" t="s">
        <v>1698</v>
      </c>
      <c r="J529" s="9" t="s">
        <v>1973</v>
      </c>
      <c r="K529" s="9" t="s">
        <v>1680</v>
      </c>
      <c r="L529" s="15"/>
    </row>
    <row r="530" ht="40.7" customHeight="true" spans="1:12">
      <c r="A530" s="6"/>
      <c r="B530" s="6"/>
      <c r="C530" s="7"/>
      <c r="D530" s="6"/>
      <c r="E530" s="6" t="s">
        <v>1663</v>
      </c>
      <c r="F530" s="6" t="s">
        <v>1683</v>
      </c>
      <c r="G530" s="6" t="s">
        <v>2534</v>
      </c>
      <c r="H530" s="9" t="s">
        <v>1666</v>
      </c>
      <c r="I530" s="9" t="s">
        <v>1800</v>
      </c>
      <c r="J530" s="9" t="s">
        <v>2391</v>
      </c>
      <c r="K530" s="9" t="s">
        <v>1680</v>
      </c>
      <c r="L530" s="15"/>
    </row>
    <row r="531" ht="40.7" customHeight="true" spans="1:12">
      <c r="A531" s="6"/>
      <c r="B531" s="6"/>
      <c r="C531" s="7"/>
      <c r="D531" s="6"/>
      <c r="E531" s="6" t="s">
        <v>1663</v>
      </c>
      <c r="F531" s="6" t="s">
        <v>1683</v>
      </c>
      <c r="G531" s="6" t="s">
        <v>2535</v>
      </c>
      <c r="H531" s="9" t="s">
        <v>1666</v>
      </c>
      <c r="I531" s="9" t="s">
        <v>1698</v>
      </c>
      <c r="J531" s="9" t="s">
        <v>1973</v>
      </c>
      <c r="K531" s="9" t="s">
        <v>1680</v>
      </c>
      <c r="L531" s="15"/>
    </row>
    <row r="532" ht="27.1" customHeight="true" spans="1:12">
      <c r="A532" s="6"/>
      <c r="B532" s="6"/>
      <c r="C532" s="7"/>
      <c r="D532" s="6"/>
      <c r="E532" s="6" t="s">
        <v>1670</v>
      </c>
      <c r="F532" s="6" t="s">
        <v>1671</v>
      </c>
      <c r="G532" s="6" t="s">
        <v>2536</v>
      </c>
      <c r="H532" s="9" t="s">
        <v>1685</v>
      </c>
      <c r="I532" s="9" t="s">
        <v>1686</v>
      </c>
      <c r="J532" s="9" t="s">
        <v>1668</v>
      </c>
      <c r="K532" s="9" t="s">
        <v>1680</v>
      </c>
      <c r="L532" s="15"/>
    </row>
    <row r="533" ht="27.1" customHeight="true" spans="1:12">
      <c r="A533" s="6"/>
      <c r="B533" s="6"/>
      <c r="C533" s="7"/>
      <c r="D533" s="6"/>
      <c r="E533" s="6" t="s">
        <v>1670</v>
      </c>
      <c r="F533" s="6" t="s">
        <v>1671</v>
      </c>
      <c r="G533" s="6" t="s">
        <v>2537</v>
      </c>
      <c r="H533" s="9" t="s">
        <v>1685</v>
      </c>
      <c r="I533" s="9" t="s">
        <v>1686</v>
      </c>
      <c r="J533" s="9" t="s">
        <v>1668</v>
      </c>
      <c r="K533" s="9" t="s">
        <v>1680</v>
      </c>
      <c r="L533" s="15"/>
    </row>
    <row r="534" ht="19.9" customHeight="true" spans="1:12">
      <c r="A534" s="6"/>
      <c r="B534" s="6"/>
      <c r="C534" s="7"/>
      <c r="D534" s="6"/>
      <c r="E534" s="6" t="s">
        <v>1675</v>
      </c>
      <c r="F534" s="6" t="s">
        <v>1676</v>
      </c>
      <c r="G534" s="6" t="s">
        <v>2538</v>
      </c>
      <c r="H534" s="9" t="s">
        <v>1666</v>
      </c>
      <c r="I534" s="9" t="s">
        <v>1667</v>
      </c>
      <c r="J534" s="9" t="s">
        <v>1668</v>
      </c>
      <c r="K534" s="9" t="s">
        <v>1680</v>
      </c>
      <c r="L534" s="15"/>
    </row>
    <row r="535" ht="63.3" customHeight="true" spans="1:12">
      <c r="A535" s="6" t="s">
        <v>2539</v>
      </c>
      <c r="B535" s="6" t="s">
        <v>2540</v>
      </c>
      <c r="C535" s="20">
        <v>150</v>
      </c>
      <c r="D535" s="6" t="s">
        <v>2541</v>
      </c>
      <c r="E535" s="6" t="s">
        <v>1663</v>
      </c>
      <c r="F535" s="6" t="s">
        <v>1683</v>
      </c>
      <c r="G535" s="6" t="s">
        <v>2542</v>
      </c>
      <c r="H535" s="9" t="s">
        <v>1666</v>
      </c>
      <c r="I535" s="9" t="s">
        <v>1698</v>
      </c>
      <c r="J535" s="9" t="s">
        <v>2099</v>
      </c>
      <c r="K535" s="9" t="s">
        <v>1674</v>
      </c>
      <c r="L535" s="15"/>
    </row>
    <row r="536" ht="63.3" customHeight="true" spans="1:12">
      <c r="A536" s="6"/>
      <c r="B536" s="6"/>
      <c r="C536" s="7"/>
      <c r="D536" s="6"/>
      <c r="E536" s="6" t="s">
        <v>1663</v>
      </c>
      <c r="F536" s="6" t="s">
        <v>1683</v>
      </c>
      <c r="G536" s="6" t="s">
        <v>2543</v>
      </c>
      <c r="H536" s="9" t="s">
        <v>1666</v>
      </c>
      <c r="I536" s="9" t="s">
        <v>1692</v>
      </c>
      <c r="J536" s="9" t="s">
        <v>2099</v>
      </c>
      <c r="K536" s="9" t="s">
        <v>1674</v>
      </c>
      <c r="L536" s="15"/>
    </row>
    <row r="537" ht="63.3" customHeight="true" spans="1:12">
      <c r="A537" s="6"/>
      <c r="B537" s="6"/>
      <c r="C537" s="7"/>
      <c r="D537" s="6"/>
      <c r="E537" s="6" t="s">
        <v>1670</v>
      </c>
      <c r="F537" s="6" t="s">
        <v>1671</v>
      </c>
      <c r="G537" s="6" t="s">
        <v>2544</v>
      </c>
      <c r="H537" s="9" t="s">
        <v>1666</v>
      </c>
      <c r="I537" s="9" t="s">
        <v>2086</v>
      </c>
      <c r="J537" s="9" t="s">
        <v>1743</v>
      </c>
      <c r="K537" s="9" t="s">
        <v>1674</v>
      </c>
      <c r="L537" s="15"/>
    </row>
    <row r="538" ht="19.9" customHeight="true" spans="1:12">
      <c r="A538" s="6" t="s">
        <v>2545</v>
      </c>
      <c r="B538" s="6" t="s">
        <v>2546</v>
      </c>
      <c r="C538" s="20">
        <v>250</v>
      </c>
      <c r="D538" s="6" t="s">
        <v>2547</v>
      </c>
      <c r="E538" s="6" t="s">
        <v>1663</v>
      </c>
      <c r="F538" s="6" t="s">
        <v>1683</v>
      </c>
      <c r="G538" s="6" t="s">
        <v>2548</v>
      </c>
      <c r="H538" s="9" t="s">
        <v>1666</v>
      </c>
      <c r="I538" s="9" t="s">
        <v>1715</v>
      </c>
      <c r="J538" s="9" t="s">
        <v>1973</v>
      </c>
      <c r="K538" s="9" t="s">
        <v>1708</v>
      </c>
      <c r="L538" s="15"/>
    </row>
    <row r="539" ht="81.4" customHeight="true" spans="1:12">
      <c r="A539" s="6"/>
      <c r="B539" s="6"/>
      <c r="C539" s="7"/>
      <c r="D539" s="6"/>
      <c r="E539" s="6" t="s">
        <v>1670</v>
      </c>
      <c r="F539" s="6" t="s">
        <v>1750</v>
      </c>
      <c r="G539" s="6" t="s">
        <v>2549</v>
      </c>
      <c r="H539" s="9" t="s">
        <v>1691</v>
      </c>
      <c r="I539" s="9" t="s">
        <v>1680</v>
      </c>
      <c r="J539" s="9" t="s">
        <v>1693</v>
      </c>
      <c r="K539" s="9" t="s">
        <v>1708</v>
      </c>
      <c r="L539" s="15"/>
    </row>
    <row r="540" ht="19.9" customHeight="true" spans="1:12">
      <c r="A540" s="6"/>
      <c r="B540" s="6"/>
      <c r="C540" s="7"/>
      <c r="D540" s="6"/>
      <c r="E540" s="6" t="s">
        <v>1675</v>
      </c>
      <c r="F540" s="6" t="s">
        <v>1676</v>
      </c>
      <c r="G540" s="6" t="s">
        <v>2550</v>
      </c>
      <c r="H540" s="9" t="s">
        <v>1666</v>
      </c>
      <c r="I540" s="9" t="s">
        <v>1679</v>
      </c>
      <c r="J540" s="9" t="s">
        <v>1668</v>
      </c>
      <c r="K540" s="9" t="s">
        <v>1680</v>
      </c>
      <c r="L540" s="15"/>
    </row>
    <row r="541" ht="71.7" customHeight="true" spans="1:12">
      <c r="A541" s="6" t="s">
        <v>2551</v>
      </c>
      <c r="B541" s="6" t="s">
        <v>2552</v>
      </c>
      <c r="C541" s="20">
        <v>200</v>
      </c>
      <c r="D541" s="6" t="s">
        <v>2553</v>
      </c>
      <c r="E541" s="6" t="s">
        <v>1663</v>
      </c>
      <c r="F541" s="6" t="s">
        <v>1683</v>
      </c>
      <c r="G541" s="6" t="s">
        <v>2554</v>
      </c>
      <c r="H541" s="9" t="s">
        <v>1666</v>
      </c>
      <c r="I541" s="9" t="s">
        <v>1698</v>
      </c>
      <c r="J541" s="9" t="s">
        <v>2021</v>
      </c>
      <c r="K541" s="9" t="s">
        <v>1692</v>
      </c>
      <c r="L541" s="15"/>
    </row>
    <row r="542" ht="71.7" customHeight="true" spans="1:12">
      <c r="A542" s="6"/>
      <c r="B542" s="6"/>
      <c r="C542" s="7"/>
      <c r="D542" s="6"/>
      <c r="E542" s="6" t="s">
        <v>1663</v>
      </c>
      <c r="F542" s="6" t="s">
        <v>1683</v>
      </c>
      <c r="G542" s="6" t="s">
        <v>2555</v>
      </c>
      <c r="H542" s="9" t="s">
        <v>1685</v>
      </c>
      <c r="I542" s="9" t="s">
        <v>1698</v>
      </c>
      <c r="J542" s="9" t="s">
        <v>1733</v>
      </c>
      <c r="K542" s="9" t="s">
        <v>1680</v>
      </c>
      <c r="L542" s="15"/>
    </row>
    <row r="543" ht="71.7" customHeight="true" spans="1:12">
      <c r="A543" s="6"/>
      <c r="B543" s="6"/>
      <c r="C543" s="7"/>
      <c r="D543" s="6"/>
      <c r="E543" s="6" t="s">
        <v>1663</v>
      </c>
      <c r="F543" s="6" t="s">
        <v>1683</v>
      </c>
      <c r="G543" s="6" t="s">
        <v>2556</v>
      </c>
      <c r="H543" s="9" t="s">
        <v>1666</v>
      </c>
      <c r="I543" s="9" t="s">
        <v>1715</v>
      </c>
      <c r="J543" s="9" t="s">
        <v>2021</v>
      </c>
      <c r="K543" s="9" t="s">
        <v>1687</v>
      </c>
      <c r="L543" s="15"/>
    </row>
    <row r="544" ht="71.7" customHeight="true" spans="1:12">
      <c r="A544" s="6"/>
      <c r="B544" s="6"/>
      <c r="C544" s="7"/>
      <c r="D544" s="6"/>
      <c r="E544" s="6" t="s">
        <v>1663</v>
      </c>
      <c r="F544" s="6" t="s">
        <v>1683</v>
      </c>
      <c r="G544" s="6" t="s">
        <v>2557</v>
      </c>
      <c r="H544" s="9" t="s">
        <v>1666</v>
      </c>
      <c r="I544" s="9" t="s">
        <v>2558</v>
      </c>
      <c r="J544" s="9" t="s">
        <v>2021</v>
      </c>
      <c r="K544" s="9" t="s">
        <v>1716</v>
      </c>
      <c r="L544" s="15"/>
    </row>
    <row r="545" ht="71.7" customHeight="true" spans="1:12">
      <c r="A545" s="6"/>
      <c r="B545" s="6"/>
      <c r="C545" s="7"/>
      <c r="D545" s="6"/>
      <c r="E545" s="6" t="s">
        <v>1670</v>
      </c>
      <c r="F545" s="6" t="s">
        <v>1709</v>
      </c>
      <c r="G545" s="6" t="s">
        <v>2559</v>
      </c>
      <c r="H545" s="9" t="s">
        <v>1666</v>
      </c>
      <c r="I545" s="9" t="s">
        <v>1669</v>
      </c>
      <c r="J545" s="9" t="s">
        <v>1699</v>
      </c>
      <c r="K545" s="9" t="s">
        <v>1692</v>
      </c>
      <c r="L545" s="15"/>
    </row>
    <row r="546" ht="71.7" customHeight="true" spans="1:12">
      <c r="A546" s="6"/>
      <c r="B546" s="6"/>
      <c r="C546" s="7"/>
      <c r="D546" s="6"/>
      <c r="E546" s="6" t="s">
        <v>1670</v>
      </c>
      <c r="F546" s="6" t="s">
        <v>1709</v>
      </c>
      <c r="G546" s="6" t="s">
        <v>2560</v>
      </c>
      <c r="H546" s="9" t="s">
        <v>1666</v>
      </c>
      <c r="I546" s="9" t="s">
        <v>2561</v>
      </c>
      <c r="J546" s="9" t="s">
        <v>1699</v>
      </c>
      <c r="K546" s="9" t="s">
        <v>1687</v>
      </c>
      <c r="L546" s="15"/>
    </row>
    <row r="547" ht="71.7" customHeight="true" spans="1:12">
      <c r="A547" s="6"/>
      <c r="B547" s="6"/>
      <c r="C547" s="7"/>
      <c r="D547" s="6"/>
      <c r="E547" s="6" t="s">
        <v>1670</v>
      </c>
      <c r="F547" s="6" t="s">
        <v>1671</v>
      </c>
      <c r="G547" s="6" t="s">
        <v>2562</v>
      </c>
      <c r="H547" s="9" t="s">
        <v>1666</v>
      </c>
      <c r="I547" s="9" t="s">
        <v>2079</v>
      </c>
      <c r="J547" s="9" t="s">
        <v>1869</v>
      </c>
      <c r="K547" s="9" t="s">
        <v>1692</v>
      </c>
      <c r="L547" s="15"/>
    </row>
    <row r="548" ht="27.1" customHeight="true" spans="1:12">
      <c r="A548" s="6" t="s">
        <v>2563</v>
      </c>
      <c r="B548" s="6" t="s">
        <v>2552</v>
      </c>
      <c r="C548" s="20">
        <v>52</v>
      </c>
      <c r="D548" s="6" t="s">
        <v>2564</v>
      </c>
      <c r="E548" s="6" t="s">
        <v>1663</v>
      </c>
      <c r="F548" s="6" t="s">
        <v>1683</v>
      </c>
      <c r="G548" s="6" t="s">
        <v>2565</v>
      </c>
      <c r="H548" s="9" t="s">
        <v>1666</v>
      </c>
      <c r="I548" s="9" t="s">
        <v>1686</v>
      </c>
      <c r="J548" s="9" t="s">
        <v>1699</v>
      </c>
      <c r="K548" s="9" t="s">
        <v>1669</v>
      </c>
      <c r="L548" s="15"/>
    </row>
    <row r="549" ht="27.1" customHeight="true" spans="1:12">
      <c r="A549" s="6"/>
      <c r="B549" s="6"/>
      <c r="C549" s="7"/>
      <c r="D549" s="6"/>
      <c r="E549" s="6" t="s">
        <v>1670</v>
      </c>
      <c r="F549" s="6" t="s">
        <v>1671</v>
      </c>
      <c r="G549" s="6" t="s">
        <v>2566</v>
      </c>
      <c r="H549" s="9" t="s">
        <v>1666</v>
      </c>
      <c r="I549" s="9" t="s">
        <v>1669</v>
      </c>
      <c r="J549" s="9" t="s">
        <v>2567</v>
      </c>
      <c r="K549" s="9" t="s">
        <v>1708</v>
      </c>
      <c r="L549" s="15"/>
    </row>
    <row r="550" ht="27.1" customHeight="true" spans="1:12">
      <c r="A550" s="6" t="s">
        <v>2568</v>
      </c>
      <c r="B550" s="6" t="s">
        <v>1811</v>
      </c>
      <c r="C550" s="20">
        <v>15</v>
      </c>
      <c r="D550" s="6" t="s">
        <v>2569</v>
      </c>
      <c r="E550" s="6" t="s">
        <v>1663</v>
      </c>
      <c r="F550" s="6" t="s">
        <v>1683</v>
      </c>
      <c r="G550" s="6" t="s">
        <v>2570</v>
      </c>
      <c r="H550" s="9" t="s">
        <v>1666</v>
      </c>
      <c r="I550" s="9" t="s">
        <v>1800</v>
      </c>
      <c r="J550" s="9" t="s">
        <v>1759</v>
      </c>
      <c r="K550" s="9" t="s">
        <v>1669</v>
      </c>
      <c r="L550" s="15"/>
    </row>
    <row r="551" ht="27.1" customHeight="true" spans="1:12">
      <c r="A551" s="6"/>
      <c r="B551" s="6"/>
      <c r="C551" s="7"/>
      <c r="D551" s="6"/>
      <c r="E551" s="6" t="s">
        <v>1670</v>
      </c>
      <c r="F551" s="6" t="s">
        <v>1671</v>
      </c>
      <c r="G551" s="6" t="s">
        <v>2571</v>
      </c>
      <c r="H551" s="9" t="s">
        <v>1666</v>
      </c>
      <c r="I551" s="9" t="s">
        <v>1667</v>
      </c>
      <c r="J551" s="9" t="s">
        <v>1668</v>
      </c>
      <c r="K551" s="9" t="s">
        <v>1674</v>
      </c>
      <c r="L551" s="15"/>
    </row>
    <row r="552" ht="27.1" customHeight="true" spans="1:12">
      <c r="A552" s="6"/>
      <c r="B552" s="6"/>
      <c r="C552" s="7"/>
      <c r="D552" s="6"/>
      <c r="E552" s="6" t="s">
        <v>1675</v>
      </c>
      <c r="F552" s="6" t="s">
        <v>1676</v>
      </c>
      <c r="G552" s="6" t="s">
        <v>1676</v>
      </c>
      <c r="H552" s="9" t="s">
        <v>1666</v>
      </c>
      <c r="I552" s="9" t="s">
        <v>1667</v>
      </c>
      <c r="J552" s="9" t="s">
        <v>1668</v>
      </c>
      <c r="K552" s="9" t="s">
        <v>1680</v>
      </c>
      <c r="L552" s="15"/>
    </row>
    <row r="553" ht="19.9" customHeight="true" spans="1:12">
      <c r="A553" s="6" t="s">
        <v>2572</v>
      </c>
      <c r="B553" s="6" t="s">
        <v>1721</v>
      </c>
      <c r="C553" s="21">
        <v>2189.26</v>
      </c>
      <c r="D553" s="6" t="s">
        <v>2573</v>
      </c>
      <c r="E553" s="6" t="s">
        <v>1663</v>
      </c>
      <c r="F553" s="6" t="s">
        <v>1683</v>
      </c>
      <c r="G553" s="6" t="s">
        <v>2574</v>
      </c>
      <c r="H553" s="9" t="s">
        <v>1666</v>
      </c>
      <c r="I553" s="9" t="s">
        <v>2575</v>
      </c>
      <c r="J553" s="9" t="s">
        <v>1699</v>
      </c>
      <c r="K553" s="9" t="s">
        <v>1687</v>
      </c>
      <c r="L553" s="15"/>
    </row>
    <row r="554" ht="19.9" customHeight="true" spans="1:12">
      <c r="A554" s="6"/>
      <c r="B554" s="6"/>
      <c r="C554" s="7"/>
      <c r="D554" s="6"/>
      <c r="E554" s="6" t="s">
        <v>1663</v>
      </c>
      <c r="F554" s="6" t="s">
        <v>1683</v>
      </c>
      <c r="G554" s="6" t="s">
        <v>2576</v>
      </c>
      <c r="H554" s="9" t="s">
        <v>1685</v>
      </c>
      <c r="I554" s="9" t="s">
        <v>1680</v>
      </c>
      <c r="J554" s="9" t="s">
        <v>1759</v>
      </c>
      <c r="K554" s="9" t="s">
        <v>1687</v>
      </c>
      <c r="L554" s="15"/>
    </row>
    <row r="555" ht="19.9" customHeight="true" spans="1:12">
      <c r="A555" s="6"/>
      <c r="B555" s="6"/>
      <c r="C555" s="7"/>
      <c r="D555" s="6"/>
      <c r="E555" s="6" t="s">
        <v>1670</v>
      </c>
      <c r="F555" s="6" t="s">
        <v>1671</v>
      </c>
      <c r="G555" s="6" t="s">
        <v>2577</v>
      </c>
      <c r="H555" s="9" t="s">
        <v>1666</v>
      </c>
      <c r="I555" s="9" t="s">
        <v>2578</v>
      </c>
      <c r="J555" s="9" t="s">
        <v>1699</v>
      </c>
      <c r="K555" s="9" t="s">
        <v>1687</v>
      </c>
      <c r="L555" s="15"/>
    </row>
    <row r="556" ht="27.1" customHeight="true" spans="1:12">
      <c r="A556" s="6"/>
      <c r="B556" s="6"/>
      <c r="C556" s="7"/>
      <c r="D556" s="6"/>
      <c r="E556" s="6" t="s">
        <v>1670</v>
      </c>
      <c r="F556" s="6" t="s">
        <v>1671</v>
      </c>
      <c r="G556" s="6" t="s">
        <v>2579</v>
      </c>
      <c r="H556" s="9" t="s">
        <v>1666</v>
      </c>
      <c r="I556" s="9" t="s">
        <v>1667</v>
      </c>
      <c r="J556" s="9" t="s">
        <v>1668</v>
      </c>
      <c r="K556" s="9" t="s">
        <v>1687</v>
      </c>
      <c r="L556" s="15"/>
    </row>
    <row r="557" ht="19.9" customHeight="true" spans="1:12">
      <c r="A557" s="6"/>
      <c r="B557" s="6"/>
      <c r="C557" s="7"/>
      <c r="D557" s="6"/>
      <c r="E557" s="6" t="s">
        <v>1675</v>
      </c>
      <c r="F557" s="6" t="s">
        <v>1676</v>
      </c>
      <c r="G557" s="6" t="s">
        <v>2580</v>
      </c>
      <c r="H557" s="9" t="s">
        <v>1666</v>
      </c>
      <c r="I557" s="9" t="s">
        <v>1679</v>
      </c>
      <c r="J557" s="9" t="s">
        <v>1668</v>
      </c>
      <c r="K557" s="9" t="s">
        <v>1680</v>
      </c>
      <c r="L557" s="15"/>
    </row>
    <row r="558" ht="27.1" customHeight="true" spans="1:12">
      <c r="A558" s="6" t="s">
        <v>2581</v>
      </c>
      <c r="B558" s="6" t="s">
        <v>2582</v>
      </c>
      <c r="C558" s="20">
        <v>300</v>
      </c>
      <c r="D558" s="6" t="s">
        <v>2583</v>
      </c>
      <c r="E558" s="6" t="s">
        <v>1663</v>
      </c>
      <c r="F558" s="6" t="s">
        <v>1683</v>
      </c>
      <c r="G558" s="6" t="s">
        <v>2584</v>
      </c>
      <c r="H558" s="9" t="s">
        <v>1685</v>
      </c>
      <c r="I558" s="9" t="s">
        <v>1698</v>
      </c>
      <c r="J558" s="9" t="s">
        <v>1693</v>
      </c>
      <c r="K558" s="9" t="s">
        <v>1674</v>
      </c>
      <c r="L558" s="15"/>
    </row>
    <row r="559" ht="27.1" customHeight="true" spans="1:12">
      <c r="A559" s="6"/>
      <c r="B559" s="6"/>
      <c r="C559" s="7"/>
      <c r="D559" s="6"/>
      <c r="E559" s="6" t="s">
        <v>1663</v>
      </c>
      <c r="F559" s="6" t="s">
        <v>1683</v>
      </c>
      <c r="G559" s="6" t="s">
        <v>2585</v>
      </c>
      <c r="H559" s="9" t="s">
        <v>1685</v>
      </c>
      <c r="I559" s="9" t="s">
        <v>1698</v>
      </c>
      <c r="J559" s="9" t="s">
        <v>1693</v>
      </c>
      <c r="K559" s="9" t="s">
        <v>1674</v>
      </c>
      <c r="L559" s="15"/>
    </row>
    <row r="560" ht="27.1" customHeight="true" spans="1:12">
      <c r="A560" s="6"/>
      <c r="B560" s="6"/>
      <c r="C560" s="7"/>
      <c r="D560" s="6"/>
      <c r="E560" s="6" t="s">
        <v>1670</v>
      </c>
      <c r="F560" s="6" t="s">
        <v>1671</v>
      </c>
      <c r="G560" s="6" t="s">
        <v>2586</v>
      </c>
      <c r="H560" s="9" t="s">
        <v>1666</v>
      </c>
      <c r="I560" s="9" t="s">
        <v>1686</v>
      </c>
      <c r="J560" s="9" t="s">
        <v>1869</v>
      </c>
      <c r="K560" s="9" t="s">
        <v>1674</v>
      </c>
      <c r="L560" s="15"/>
    </row>
    <row r="561" ht="203.5" customHeight="true" spans="1:12">
      <c r="A561" s="6" t="s">
        <v>2587</v>
      </c>
      <c r="B561" s="6" t="s">
        <v>2582</v>
      </c>
      <c r="C561" s="20">
        <v>300</v>
      </c>
      <c r="D561" s="6" t="s">
        <v>2588</v>
      </c>
      <c r="E561" s="6" t="s">
        <v>1663</v>
      </c>
      <c r="F561" s="6" t="s">
        <v>1683</v>
      </c>
      <c r="G561" s="6" t="s">
        <v>2589</v>
      </c>
      <c r="H561" s="9" t="s">
        <v>1666</v>
      </c>
      <c r="I561" s="9" t="s">
        <v>2590</v>
      </c>
      <c r="J561" s="9" t="s">
        <v>1693</v>
      </c>
      <c r="K561" s="9" t="s">
        <v>1687</v>
      </c>
      <c r="L561" s="15"/>
    </row>
    <row r="562" ht="203.5" customHeight="true" spans="1:12">
      <c r="A562" s="6"/>
      <c r="B562" s="6"/>
      <c r="C562" s="7"/>
      <c r="D562" s="6"/>
      <c r="E562" s="6" t="s">
        <v>1663</v>
      </c>
      <c r="F562" s="6" t="s">
        <v>1683</v>
      </c>
      <c r="G562" s="6" t="s">
        <v>2591</v>
      </c>
      <c r="H562" s="9" t="s">
        <v>1666</v>
      </c>
      <c r="I562" s="9" t="s">
        <v>1702</v>
      </c>
      <c r="J562" s="9" t="s">
        <v>1693</v>
      </c>
      <c r="K562" s="9" t="s">
        <v>1674</v>
      </c>
      <c r="L562" s="15"/>
    </row>
    <row r="563" ht="203.5" customHeight="true" spans="1:12">
      <c r="A563" s="6"/>
      <c r="B563" s="6"/>
      <c r="C563" s="7"/>
      <c r="D563" s="6"/>
      <c r="E563" s="6" t="s">
        <v>1663</v>
      </c>
      <c r="F563" s="6" t="s">
        <v>1683</v>
      </c>
      <c r="G563" s="6" t="s">
        <v>2592</v>
      </c>
      <c r="H563" s="9" t="s">
        <v>1666</v>
      </c>
      <c r="I563" s="9" t="s">
        <v>1702</v>
      </c>
      <c r="J563" s="9" t="s">
        <v>1956</v>
      </c>
      <c r="K563" s="9" t="s">
        <v>1680</v>
      </c>
      <c r="L563" s="15"/>
    </row>
    <row r="564" ht="203.5" customHeight="true" spans="1:12">
      <c r="A564" s="6"/>
      <c r="B564" s="6"/>
      <c r="C564" s="7"/>
      <c r="D564" s="6"/>
      <c r="E564" s="6" t="s">
        <v>1670</v>
      </c>
      <c r="F564" s="6" t="s">
        <v>1671</v>
      </c>
      <c r="G564" s="6" t="s">
        <v>2593</v>
      </c>
      <c r="H564" s="9" t="s">
        <v>1666</v>
      </c>
      <c r="I564" s="9" t="s">
        <v>1740</v>
      </c>
      <c r="J564" s="9" t="s">
        <v>1956</v>
      </c>
      <c r="K564" s="9" t="s">
        <v>1674</v>
      </c>
      <c r="L564" s="15"/>
    </row>
    <row r="565" ht="64.4" customHeight="true" spans="1:12">
      <c r="A565" s="6" t="s">
        <v>2594</v>
      </c>
      <c r="B565" s="6" t="s">
        <v>2582</v>
      </c>
      <c r="C565" s="20">
        <v>263</v>
      </c>
      <c r="D565" s="6" t="s">
        <v>2595</v>
      </c>
      <c r="E565" s="6" t="s">
        <v>1663</v>
      </c>
      <c r="F565" s="6" t="s">
        <v>1683</v>
      </c>
      <c r="G565" s="6" t="s">
        <v>2596</v>
      </c>
      <c r="H565" s="9" t="s">
        <v>1666</v>
      </c>
      <c r="I565" s="9" t="s">
        <v>2597</v>
      </c>
      <c r="J565" s="9" t="s">
        <v>1869</v>
      </c>
      <c r="K565" s="9" t="s">
        <v>1687</v>
      </c>
      <c r="L565" s="15"/>
    </row>
    <row r="566" ht="64.4" customHeight="true" spans="1:12">
      <c r="A566" s="6"/>
      <c r="B566" s="6"/>
      <c r="C566" s="7"/>
      <c r="D566" s="6"/>
      <c r="E566" s="6" t="s">
        <v>1663</v>
      </c>
      <c r="F566" s="6" t="s">
        <v>1683</v>
      </c>
      <c r="G566" s="6" t="s">
        <v>2598</v>
      </c>
      <c r="H566" s="9" t="s">
        <v>1666</v>
      </c>
      <c r="I566" s="9" t="s">
        <v>2599</v>
      </c>
      <c r="J566" s="9" t="s">
        <v>1869</v>
      </c>
      <c r="K566" s="9" t="s">
        <v>1674</v>
      </c>
      <c r="L566" s="15"/>
    </row>
    <row r="567" ht="64.4" customHeight="true" spans="1:12">
      <c r="A567" s="6"/>
      <c r="B567" s="6"/>
      <c r="C567" s="7"/>
      <c r="D567" s="6"/>
      <c r="E567" s="6" t="s">
        <v>1670</v>
      </c>
      <c r="F567" s="6" t="s">
        <v>1671</v>
      </c>
      <c r="G567" s="6" t="s">
        <v>2600</v>
      </c>
      <c r="H567" s="9" t="s">
        <v>1685</v>
      </c>
      <c r="I567" s="9" t="s">
        <v>2558</v>
      </c>
      <c r="J567" s="9" t="s">
        <v>1869</v>
      </c>
      <c r="K567" s="9" t="s">
        <v>1674</v>
      </c>
      <c r="L567" s="15"/>
    </row>
    <row r="568" ht="64.4" customHeight="true" spans="1:12">
      <c r="A568" s="6"/>
      <c r="B568" s="6"/>
      <c r="C568" s="7"/>
      <c r="D568" s="6"/>
      <c r="E568" s="6" t="s">
        <v>1675</v>
      </c>
      <c r="F568" s="6" t="s">
        <v>1676</v>
      </c>
      <c r="G568" s="6" t="s">
        <v>2601</v>
      </c>
      <c r="H568" s="9" t="s">
        <v>1666</v>
      </c>
      <c r="I568" s="9" t="s">
        <v>1667</v>
      </c>
      <c r="J568" s="9" t="s">
        <v>1668</v>
      </c>
      <c r="K568" s="9" t="s">
        <v>1680</v>
      </c>
      <c r="L568" s="15"/>
    </row>
    <row r="569" ht="27.1" customHeight="true" spans="1:12">
      <c r="A569" s="6" t="s">
        <v>2602</v>
      </c>
      <c r="B569" s="6" t="s">
        <v>2528</v>
      </c>
      <c r="C569" s="21">
        <v>16139.61</v>
      </c>
      <c r="D569" s="6" t="s">
        <v>2603</v>
      </c>
      <c r="E569" s="6" t="s">
        <v>1663</v>
      </c>
      <c r="F569" s="6" t="s">
        <v>1664</v>
      </c>
      <c r="G569" s="6" t="s">
        <v>2604</v>
      </c>
      <c r="H569" s="9" t="s">
        <v>1666</v>
      </c>
      <c r="I569" s="9" t="s">
        <v>1667</v>
      </c>
      <c r="J569" s="9" t="s">
        <v>1668</v>
      </c>
      <c r="K569" s="9" t="s">
        <v>1680</v>
      </c>
      <c r="L569" s="15"/>
    </row>
    <row r="570" ht="27.1" customHeight="true" spans="1:12">
      <c r="A570" s="6"/>
      <c r="B570" s="6"/>
      <c r="C570" s="7"/>
      <c r="D570" s="6"/>
      <c r="E570" s="6" t="s">
        <v>1663</v>
      </c>
      <c r="F570" s="6" t="s">
        <v>1683</v>
      </c>
      <c r="G570" s="6" t="s">
        <v>2605</v>
      </c>
      <c r="H570" s="9" t="s">
        <v>1666</v>
      </c>
      <c r="I570" s="9" t="s">
        <v>2590</v>
      </c>
      <c r="J570" s="9" t="s">
        <v>1668</v>
      </c>
      <c r="K570" s="9" t="s">
        <v>1680</v>
      </c>
      <c r="L570" s="15"/>
    </row>
    <row r="571" ht="27.1" customHeight="true" spans="1:12">
      <c r="A571" s="6"/>
      <c r="B571" s="6"/>
      <c r="C571" s="7"/>
      <c r="D571" s="6"/>
      <c r="E571" s="6" t="s">
        <v>1663</v>
      </c>
      <c r="F571" s="6" t="s">
        <v>1683</v>
      </c>
      <c r="G571" s="6" t="s">
        <v>2606</v>
      </c>
      <c r="H571" s="9" t="s">
        <v>1685</v>
      </c>
      <c r="I571" s="9" t="s">
        <v>1686</v>
      </c>
      <c r="J571" s="9" t="s">
        <v>1668</v>
      </c>
      <c r="K571" s="9" t="s">
        <v>1687</v>
      </c>
      <c r="L571" s="15"/>
    </row>
    <row r="572" ht="40.7" customHeight="true" spans="1:12">
      <c r="A572" s="6"/>
      <c r="B572" s="6"/>
      <c r="C572" s="7"/>
      <c r="D572" s="6"/>
      <c r="E572" s="6" t="s">
        <v>1663</v>
      </c>
      <c r="F572" s="6" t="s">
        <v>1683</v>
      </c>
      <c r="G572" s="6" t="s">
        <v>2607</v>
      </c>
      <c r="H572" s="9" t="s">
        <v>1666</v>
      </c>
      <c r="I572" s="9" t="s">
        <v>1686</v>
      </c>
      <c r="J572" s="9" t="s">
        <v>1668</v>
      </c>
      <c r="K572" s="9" t="s">
        <v>1687</v>
      </c>
      <c r="L572" s="15"/>
    </row>
    <row r="573" ht="19.9" customHeight="true" spans="1:12">
      <c r="A573" s="6"/>
      <c r="B573" s="6"/>
      <c r="C573" s="7"/>
      <c r="D573" s="6"/>
      <c r="E573" s="6" t="s">
        <v>1670</v>
      </c>
      <c r="F573" s="6" t="s">
        <v>1750</v>
      </c>
      <c r="G573" s="6" t="s">
        <v>2608</v>
      </c>
      <c r="H573" s="9" t="s">
        <v>1666</v>
      </c>
      <c r="I573" s="9" t="s">
        <v>2609</v>
      </c>
      <c r="J573" s="9" t="s">
        <v>2610</v>
      </c>
      <c r="K573" s="9" t="s">
        <v>1680</v>
      </c>
      <c r="L573" s="15"/>
    </row>
    <row r="574" ht="27.1" customHeight="true" spans="1:12">
      <c r="A574" s="6"/>
      <c r="B574" s="6"/>
      <c r="C574" s="7"/>
      <c r="D574" s="6"/>
      <c r="E574" s="6" t="s">
        <v>1670</v>
      </c>
      <c r="F574" s="6" t="s">
        <v>1671</v>
      </c>
      <c r="G574" s="6" t="s">
        <v>2611</v>
      </c>
      <c r="H574" s="9" t="s">
        <v>1685</v>
      </c>
      <c r="I574" s="9" t="s">
        <v>1679</v>
      </c>
      <c r="J574" s="9" t="s">
        <v>1668</v>
      </c>
      <c r="K574" s="9" t="s">
        <v>1680</v>
      </c>
      <c r="L574" s="15"/>
    </row>
    <row r="575" ht="19.9" customHeight="true" spans="1:12">
      <c r="A575" s="6"/>
      <c r="B575" s="6"/>
      <c r="C575" s="7"/>
      <c r="D575" s="6"/>
      <c r="E575" s="6" t="s">
        <v>1675</v>
      </c>
      <c r="F575" s="6" t="s">
        <v>1676</v>
      </c>
      <c r="G575" s="6" t="s">
        <v>2612</v>
      </c>
      <c r="H575" s="9" t="s">
        <v>1666</v>
      </c>
      <c r="I575" s="9" t="s">
        <v>1667</v>
      </c>
      <c r="J575" s="9" t="s">
        <v>1668</v>
      </c>
      <c r="K575" s="9" t="s">
        <v>1680</v>
      </c>
      <c r="L575" s="15"/>
    </row>
    <row r="576" ht="94.95" customHeight="true" spans="1:12">
      <c r="A576" s="6" t="s">
        <v>2613</v>
      </c>
      <c r="B576" s="6" t="s">
        <v>1873</v>
      </c>
      <c r="C576" s="20">
        <v>46.38</v>
      </c>
      <c r="D576" s="6" t="s">
        <v>2614</v>
      </c>
      <c r="E576" s="6" t="s">
        <v>1663</v>
      </c>
      <c r="F576" s="6" t="s">
        <v>1683</v>
      </c>
      <c r="G576" s="6" t="s">
        <v>2615</v>
      </c>
      <c r="H576" s="9" t="s">
        <v>1666</v>
      </c>
      <c r="I576" s="9" t="s">
        <v>1724</v>
      </c>
      <c r="J576" s="9" t="s">
        <v>1798</v>
      </c>
      <c r="K576" s="9" t="s">
        <v>1708</v>
      </c>
      <c r="L576" s="15"/>
    </row>
    <row r="577" ht="94.95" customHeight="true" spans="1:12">
      <c r="A577" s="6"/>
      <c r="B577" s="6"/>
      <c r="C577" s="7"/>
      <c r="D577" s="6"/>
      <c r="E577" s="6" t="s">
        <v>1670</v>
      </c>
      <c r="F577" s="6" t="s">
        <v>1671</v>
      </c>
      <c r="G577" s="6" t="s">
        <v>2616</v>
      </c>
      <c r="H577" s="9" t="s">
        <v>1666</v>
      </c>
      <c r="I577" s="9" t="s">
        <v>1752</v>
      </c>
      <c r="J577" s="9" t="s">
        <v>1668</v>
      </c>
      <c r="K577" s="9" t="s">
        <v>1708</v>
      </c>
      <c r="L577" s="15"/>
    </row>
    <row r="578" ht="94.95" customHeight="true" spans="1:12">
      <c r="A578" s="6"/>
      <c r="B578" s="6"/>
      <c r="C578" s="7"/>
      <c r="D578" s="6"/>
      <c r="E578" s="6" t="s">
        <v>1675</v>
      </c>
      <c r="F578" s="6" t="s">
        <v>1676</v>
      </c>
      <c r="G578" s="6" t="s">
        <v>2617</v>
      </c>
      <c r="H578" s="9" t="s">
        <v>1666</v>
      </c>
      <c r="I578" s="9" t="s">
        <v>1667</v>
      </c>
      <c r="J578" s="9" t="s">
        <v>1668</v>
      </c>
      <c r="K578" s="9" t="s">
        <v>1680</v>
      </c>
      <c r="L578" s="15"/>
    </row>
    <row r="579" ht="19.9" customHeight="true" spans="1:12">
      <c r="A579" s="6"/>
      <c r="B579" s="6" t="s">
        <v>2618</v>
      </c>
      <c r="C579" s="20">
        <v>267</v>
      </c>
      <c r="D579" s="6" t="s">
        <v>2619</v>
      </c>
      <c r="E579" s="6" t="s">
        <v>1663</v>
      </c>
      <c r="F579" s="6" t="s">
        <v>1683</v>
      </c>
      <c r="G579" s="6" t="s">
        <v>2620</v>
      </c>
      <c r="H579" s="9" t="s">
        <v>1666</v>
      </c>
      <c r="I579" s="9" t="s">
        <v>1763</v>
      </c>
      <c r="J579" s="9" t="s">
        <v>2021</v>
      </c>
      <c r="K579" s="9" t="s">
        <v>1680</v>
      </c>
      <c r="L579" s="15"/>
    </row>
    <row r="580" ht="27.1" customHeight="true" spans="1:12">
      <c r="A580" s="6"/>
      <c r="B580" s="6"/>
      <c r="C580" s="7"/>
      <c r="D580" s="6"/>
      <c r="E580" s="6" t="s">
        <v>1663</v>
      </c>
      <c r="F580" s="6" t="s">
        <v>1683</v>
      </c>
      <c r="G580" s="6" t="s">
        <v>2621</v>
      </c>
      <c r="H580" s="9" t="s">
        <v>1666</v>
      </c>
      <c r="I580" s="9" t="s">
        <v>1680</v>
      </c>
      <c r="J580" s="9" t="s">
        <v>2021</v>
      </c>
      <c r="K580" s="9" t="s">
        <v>1680</v>
      </c>
      <c r="L580" s="15"/>
    </row>
    <row r="581" ht="27.1" customHeight="true" spans="1:12">
      <c r="A581" s="6"/>
      <c r="B581" s="6"/>
      <c r="C581" s="7"/>
      <c r="D581" s="6"/>
      <c r="E581" s="6" t="s">
        <v>1663</v>
      </c>
      <c r="F581" s="6" t="s">
        <v>1683</v>
      </c>
      <c r="G581" s="6" t="s">
        <v>2622</v>
      </c>
      <c r="H581" s="9" t="s">
        <v>1666</v>
      </c>
      <c r="I581" s="9" t="s">
        <v>1740</v>
      </c>
      <c r="J581" s="9" t="s">
        <v>1693</v>
      </c>
      <c r="K581" s="9" t="s">
        <v>1680</v>
      </c>
      <c r="L581" s="15"/>
    </row>
    <row r="582" ht="40.7" customHeight="true" spans="1:12">
      <c r="A582" s="6"/>
      <c r="B582" s="6"/>
      <c r="C582" s="7"/>
      <c r="D582" s="6"/>
      <c r="E582" s="6" t="s">
        <v>1663</v>
      </c>
      <c r="F582" s="6" t="s">
        <v>1683</v>
      </c>
      <c r="G582" s="6" t="s">
        <v>2623</v>
      </c>
      <c r="H582" s="9" t="s">
        <v>1666</v>
      </c>
      <c r="I582" s="9" t="s">
        <v>1680</v>
      </c>
      <c r="J582" s="9" t="s">
        <v>2021</v>
      </c>
      <c r="K582" s="9" t="s">
        <v>1788</v>
      </c>
      <c r="L582" s="15"/>
    </row>
    <row r="583" ht="40.7" customHeight="true" spans="1:12">
      <c r="A583" s="6"/>
      <c r="B583" s="6"/>
      <c r="C583" s="7"/>
      <c r="D583" s="6"/>
      <c r="E583" s="6" t="s">
        <v>1663</v>
      </c>
      <c r="F583" s="6" t="s">
        <v>1683</v>
      </c>
      <c r="G583" s="6" t="s">
        <v>2624</v>
      </c>
      <c r="H583" s="9" t="s">
        <v>1666</v>
      </c>
      <c r="I583" s="9" t="s">
        <v>1692</v>
      </c>
      <c r="J583" s="9" t="s">
        <v>2021</v>
      </c>
      <c r="K583" s="9" t="s">
        <v>1788</v>
      </c>
      <c r="L583" s="15"/>
    </row>
    <row r="584" ht="27.1" customHeight="true" spans="1:12">
      <c r="A584" s="6"/>
      <c r="B584" s="6"/>
      <c r="C584" s="7"/>
      <c r="D584" s="6"/>
      <c r="E584" s="6" t="s">
        <v>1670</v>
      </c>
      <c r="F584" s="6" t="s">
        <v>1671</v>
      </c>
      <c r="G584" s="6" t="s">
        <v>2625</v>
      </c>
      <c r="H584" s="9" t="s">
        <v>1666</v>
      </c>
      <c r="I584" s="9" t="s">
        <v>2086</v>
      </c>
      <c r="J584" s="9" t="s">
        <v>1877</v>
      </c>
      <c r="K584" s="9" t="s">
        <v>1687</v>
      </c>
      <c r="L584" s="15"/>
    </row>
    <row r="585" ht="40.7" customHeight="true" spans="1:12">
      <c r="A585" s="6"/>
      <c r="B585" s="6"/>
      <c r="C585" s="7"/>
      <c r="D585" s="6"/>
      <c r="E585" s="6" t="s">
        <v>1675</v>
      </c>
      <c r="F585" s="6" t="s">
        <v>1676</v>
      </c>
      <c r="G585" s="6" t="s">
        <v>2626</v>
      </c>
      <c r="H585" s="9" t="s">
        <v>1666</v>
      </c>
      <c r="I585" s="9" t="s">
        <v>1667</v>
      </c>
      <c r="J585" s="9" t="s">
        <v>1668</v>
      </c>
      <c r="K585" s="9" t="s">
        <v>1680</v>
      </c>
      <c r="L585" s="15"/>
    </row>
    <row r="586" ht="51.55" customHeight="true" spans="1:12">
      <c r="A586" s="6" t="s">
        <v>2627</v>
      </c>
      <c r="B586" s="6" t="s">
        <v>2628</v>
      </c>
      <c r="C586" s="20">
        <v>900</v>
      </c>
      <c r="D586" s="6" t="s">
        <v>2629</v>
      </c>
      <c r="E586" s="6" t="s">
        <v>1663</v>
      </c>
      <c r="F586" s="6" t="s">
        <v>1683</v>
      </c>
      <c r="G586" s="6" t="s">
        <v>2630</v>
      </c>
      <c r="H586" s="9" t="s">
        <v>1666</v>
      </c>
      <c r="I586" s="9" t="s">
        <v>1800</v>
      </c>
      <c r="J586" s="9" t="s">
        <v>2213</v>
      </c>
      <c r="K586" s="9" t="s">
        <v>1687</v>
      </c>
      <c r="L586" s="15"/>
    </row>
    <row r="587" ht="51.55" customHeight="true" spans="1:12">
      <c r="A587" s="6"/>
      <c r="B587" s="6"/>
      <c r="C587" s="7"/>
      <c r="D587" s="6"/>
      <c r="E587" s="6" t="s">
        <v>1663</v>
      </c>
      <c r="F587" s="6" t="s">
        <v>1683</v>
      </c>
      <c r="G587" s="6" t="s">
        <v>2631</v>
      </c>
      <c r="H587" s="9" t="s">
        <v>1666</v>
      </c>
      <c r="I587" s="9" t="s">
        <v>2632</v>
      </c>
      <c r="J587" s="9" t="s">
        <v>1668</v>
      </c>
      <c r="K587" s="9" t="s">
        <v>1687</v>
      </c>
      <c r="L587" s="15"/>
    </row>
    <row r="588" ht="51.55" customHeight="true" spans="1:12">
      <c r="A588" s="6"/>
      <c r="B588" s="6"/>
      <c r="C588" s="7"/>
      <c r="D588" s="6"/>
      <c r="E588" s="6" t="s">
        <v>1670</v>
      </c>
      <c r="F588" s="6" t="s">
        <v>1750</v>
      </c>
      <c r="G588" s="6" t="s">
        <v>2633</v>
      </c>
      <c r="H588" s="9" t="s">
        <v>1666</v>
      </c>
      <c r="I588" s="9" t="s">
        <v>1667</v>
      </c>
      <c r="J588" s="9" t="s">
        <v>2610</v>
      </c>
      <c r="K588" s="9" t="s">
        <v>1687</v>
      </c>
      <c r="L588" s="15"/>
    </row>
    <row r="589" ht="51.55" customHeight="true" spans="1:12">
      <c r="A589" s="6"/>
      <c r="B589" s="6"/>
      <c r="C589" s="7"/>
      <c r="D589" s="6"/>
      <c r="E589" s="6" t="s">
        <v>1670</v>
      </c>
      <c r="F589" s="6" t="s">
        <v>1671</v>
      </c>
      <c r="G589" s="6" t="s">
        <v>2634</v>
      </c>
      <c r="H589" s="9" t="s">
        <v>1691</v>
      </c>
      <c r="I589" s="9" t="s">
        <v>1692</v>
      </c>
      <c r="J589" s="9" t="s">
        <v>1668</v>
      </c>
      <c r="K589" s="9" t="s">
        <v>1687</v>
      </c>
      <c r="L589" s="15"/>
    </row>
    <row r="590" ht="51.55" customHeight="true" spans="1:12">
      <c r="A590" s="6"/>
      <c r="B590" s="6"/>
      <c r="C590" s="7"/>
      <c r="D590" s="6"/>
      <c r="E590" s="6" t="s">
        <v>1675</v>
      </c>
      <c r="F590" s="6" t="s">
        <v>1676</v>
      </c>
      <c r="G590" s="6" t="s">
        <v>2635</v>
      </c>
      <c r="H590" s="9" t="s">
        <v>1666</v>
      </c>
      <c r="I590" s="9" t="s">
        <v>1667</v>
      </c>
      <c r="J590" s="9" t="s">
        <v>1668</v>
      </c>
      <c r="K590" s="9" t="s">
        <v>1680</v>
      </c>
      <c r="L590" s="15"/>
    </row>
    <row r="591" ht="30.5" customHeight="true" spans="1:12">
      <c r="A591" s="6" t="s">
        <v>2636</v>
      </c>
      <c r="B591" s="6" t="s">
        <v>2637</v>
      </c>
      <c r="C591" s="20">
        <v>32</v>
      </c>
      <c r="D591" s="6" t="s">
        <v>2638</v>
      </c>
      <c r="E591" s="6" t="s">
        <v>1663</v>
      </c>
      <c r="F591" s="6" t="s">
        <v>1683</v>
      </c>
      <c r="G591" s="6" t="s">
        <v>2639</v>
      </c>
      <c r="H591" s="9" t="s">
        <v>1666</v>
      </c>
      <c r="I591" s="9" t="s">
        <v>1673</v>
      </c>
      <c r="J591" s="9" t="s">
        <v>1668</v>
      </c>
      <c r="K591" s="9" t="s">
        <v>1687</v>
      </c>
      <c r="L591" s="15"/>
    </row>
    <row r="592" ht="30.5" customHeight="true" spans="1:12">
      <c r="A592" s="6"/>
      <c r="B592" s="6"/>
      <c r="C592" s="7"/>
      <c r="D592" s="6"/>
      <c r="E592" s="6" t="s">
        <v>1663</v>
      </c>
      <c r="F592" s="6" t="s">
        <v>1683</v>
      </c>
      <c r="G592" s="6" t="s">
        <v>2640</v>
      </c>
      <c r="H592" s="9" t="s">
        <v>1666</v>
      </c>
      <c r="I592" s="9" t="s">
        <v>1673</v>
      </c>
      <c r="J592" s="9" t="s">
        <v>1668</v>
      </c>
      <c r="K592" s="9" t="s">
        <v>1687</v>
      </c>
      <c r="L592" s="15"/>
    </row>
    <row r="593" ht="30.5" customHeight="true" spans="1:12">
      <c r="A593" s="6"/>
      <c r="B593" s="6"/>
      <c r="C593" s="7"/>
      <c r="D593" s="6"/>
      <c r="E593" s="6" t="s">
        <v>1663</v>
      </c>
      <c r="F593" s="6" t="s">
        <v>1683</v>
      </c>
      <c r="G593" s="6" t="s">
        <v>2641</v>
      </c>
      <c r="H593" s="9" t="s">
        <v>1666</v>
      </c>
      <c r="I593" s="9" t="s">
        <v>1673</v>
      </c>
      <c r="J593" s="9" t="s">
        <v>1668</v>
      </c>
      <c r="K593" s="9" t="s">
        <v>1680</v>
      </c>
      <c r="L593" s="15"/>
    </row>
    <row r="594" ht="30.5" customHeight="true" spans="1:12">
      <c r="A594" s="6"/>
      <c r="B594" s="6"/>
      <c r="C594" s="7"/>
      <c r="D594" s="6"/>
      <c r="E594" s="6" t="s">
        <v>1670</v>
      </c>
      <c r="F594" s="6" t="s">
        <v>1671</v>
      </c>
      <c r="G594" s="6" t="s">
        <v>2642</v>
      </c>
      <c r="H594" s="9" t="s">
        <v>1666</v>
      </c>
      <c r="I594" s="9" t="s">
        <v>1673</v>
      </c>
      <c r="J594" s="9" t="s">
        <v>1668</v>
      </c>
      <c r="K594" s="9" t="s">
        <v>1708</v>
      </c>
      <c r="L594" s="15"/>
    </row>
    <row r="595" ht="45.2" customHeight="true" spans="1:12">
      <c r="A595" s="6" t="s">
        <v>2643</v>
      </c>
      <c r="B595" s="6" t="s">
        <v>2644</v>
      </c>
      <c r="C595" s="20">
        <v>56</v>
      </c>
      <c r="D595" s="6" t="s">
        <v>2645</v>
      </c>
      <c r="E595" s="6" t="s">
        <v>1663</v>
      </c>
      <c r="F595" s="6" t="s">
        <v>1683</v>
      </c>
      <c r="G595" s="6" t="s">
        <v>2646</v>
      </c>
      <c r="H595" s="9" t="s">
        <v>1666</v>
      </c>
      <c r="I595" s="9" t="s">
        <v>1715</v>
      </c>
      <c r="J595" s="9" t="s">
        <v>1693</v>
      </c>
      <c r="K595" s="9" t="s">
        <v>1716</v>
      </c>
      <c r="L595" s="15"/>
    </row>
    <row r="596" ht="45.2" customHeight="true" spans="1:12">
      <c r="A596" s="6"/>
      <c r="B596" s="6"/>
      <c r="C596" s="7"/>
      <c r="D596" s="6"/>
      <c r="E596" s="6" t="s">
        <v>1663</v>
      </c>
      <c r="F596" s="6" t="s">
        <v>1683</v>
      </c>
      <c r="G596" s="6" t="s">
        <v>2647</v>
      </c>
      <c r="H596" s="9" t="s">
        <v>1666</v>
      </c>
      <c r="I596" s="9" t="s">
        <v>1800</v>
      </c>
      <c r="J596" s="9" t="s">
        <v>1693</v>
      </c>
      <c r="K596" s="9" t="s">
        <v>1703</v>
      </c>
      <c r="L596" s="15"/>
    </row>
    <row r="597" ht="45.2" customHeight="true" spans="1:12">
      <c r="A597" s="6"/>
      <c r="B597" s="6"/>
      <c r="C597" s="7"/>
      <c r="D597" s="6"/>
      <c r="E597" s="6" t="s">
        <v>1670</v>
      </c>
      <c r="F597" s="6" t="s">
        <v>1671</v>
      </c>
      <c r="G597" s="6" t="s">
        <v>2648</v>
      </c>
      <c r="H597" s="9" t="s">
        <v>1666</v>
      </c>
      <c r="I597" s="9" t="s">
        <v>1679</v>
      </c>
      <c r="J597" s="9" t="s">
        <v>1668</v>
      </c>
      <c r="K597" s="9" t="s">
        <v>1674</v>
      </c>
      <c r="L597" s="15"/>
    </row>
    <row r="598" ht="19.9" customHeight="true" spans="1:12">
      <c r="A598" s="6" t="s">
        <v>2649</v>
      </c>
      <c r="B598" s="6" t="s">
        <v>1815</v>
      </c>
      <c r="C598" s="20">
        <v>150</v>
      </c>
      <c r="D598" s="6" t="s">
        <v>2650</v>
      </c>
      <c r="E598" s="6" t="s">
        <v>1663</v>
      </c>
      <c r="F598" s="6" t="s">
        <v>1683</v>
      </c>
      <c r="G598" s="6" t="s">
        <v>2651</v>
      </c>
      <c r="H598" s="9" t="s">
        <v>1666</v>
      </c>
      <c r="I598" s="9" t="s">
        <v>1763</v>
      </c>
      <c r="J598" s="9" t="s">
        <v>1693</v>
      </c>
      <c r="K598" s="9" t="s">
        <v>1692</v>
      </c>
      <c r="L598" s="15"/>
    </row>
    <row r="599" ht="19.9" customHeight="true" spans="1:12">
      <c r="A599" s="6"/>
      <c r="B599" s="6"/>
      <c r="C599" s="7"/>
      <c r="D599" s="6"/>
      <c r="E599" s="6" t="s">
        <v>1663</v>
      </c>
      <c r="F599" s="6" t="s">
        <v>1683</v>
      </c>
      <c r="G599" s="6" t="s">
        <v>2652</v>
      </c>
      <c r="H599" s="9" t="s">
        <v>1666</v>
      </c>
      <c r="I599" s="9" t="s">
        <v>1742</v>
      </c>
      <c r="J599" s="9" t="s">
        <v>1877</v>
      </c>
      <c r="K599" s="9" t="s">
        <v>1692</v>
      </c>
      <c r="L599" s="15"/>
    </row>
    <row r="600" ht="19.9" customHeight="true" spans="1:12">
      <c r="A600" s="6"/>
      <c r="B600" s="6"/>
      <c r="C600" s="7"/>
      <c r="D600" s="6"/>
      <c r="E600" s="6" t="s">
        <v>1663</v>
      </c>
      <c r="F600" s="6" t="s">
        <v>1683</v>
      </c>
      <c r="G600" s="6" t="s">
        <v>2653</v>
      </c>
      <c r="H600" s="9" t="s">
        <v>1666</v>
      </c>
      <c r="I600" s="9" t="s">
        <v>1740</v>
      </c>
      <c r="J600" s="9" t="s">
        <v>1693</v>
      </c>
      <c r="K600" s="9" t="s">
        <v>1692</v>
      </c>
      <c r="L600" s="15"/>
    </row>
    <row r="601" ht="19.9" customHeight="true" spans="1:12">
      <c r="A601" s="6"/>
      <c r="B601" s="6"/>
      <c r="C601" s="7"/>
      <c r="D601" s="6"/>
      <c r="E601" s="6" t="s">
        <v>1663</v>
      </c>
      <c r="F601" s="6" t="s">
        <v>1683</v>
      </c>
      <c r="G601" s="6" t="s">
        <v>2654</v>
      </c>
      <c r="H601" s="9" t="s">
        <v>1666</v>
      </c>
      <c r="I601" s="9" t="s">
        <v>1698</v>
      </c>
      <c r="J601" s="9" t="s">
        <v>1693</v>
      </c>
      <c r="K601" s="9" t="s">
        <v>1692</v>
      </c>
      <c r="L601" s="15"/>
    </row>
    <row r="602" ht="19.9" customHeight="true" spans="1:12">
      <c r="A602" s="6"/>
      <c r="B602" s="6"/>
      <c r="C602" s="7"/>
      <c r="D602" s="6"/>
      <c r="E602" s="6" t="s">
        <v>1663</v>
      </c>
      <c r="F602" s="6" t="s">
        <v>1683</v>
      </c>
      <c r="G602" s="6" t="s">
        <v>2655</v>
      </c>
      <c r="H602" s="9" t="s">
        <v>1666</v>
      </c>
      <c r="I602" s="9" t="s">
        <v>1698</v>
      </c>
      <c r="J602" s="9" t="s">
        <v>1693</v>
      </c>
      <c r="K602" s="9" t="s">
        <v>1692</v>
      </c>
      <c r="L602" s="15"/>
    </row>
    <row r="603" ht="19.9" customHeight="true" spans="1:12">
      <c r="A603" s="6"/>
      <c r="B603" s="6"/>
      <c r="C603" s="7"/>
      <c r="D603" s="6"/>
      <c r="E603" s="6" t="s">
        <v>1663</v>
      </c>
      <c r="F603" s="6" t="s">
        <v>1683</v>
      </c>
      <c r="G603" s="6" t="s">
        <v>2656</v>
      </c>
      <c r="H603" s="9" t="s">
        <v>1666</v>
      </c>
      <c r="I603" s="9" t="s">
        <v>1669</v>
      </c>
      <c r="J603" s="9" t="s">
        <v>1668</v>
      </c>
      <c r="K603" s="9" t="s">
        <v>1692</v>
      </c>
      <c r="L603" s="15"/>
    </row>
    <row r="604" ht="27.1" customHeight="true" spans="1:12">
      <c r="A604" s="6"/>
      <c r="B604" s="6"/>
      <c r="C604" s="7"/>
      <c r="D604" s="6"/>
      <c r="E604" s="6" t="s">
        <v>1663</v>
      </c>
      <c r="F604" s="6" t="s">
        <v>1683</v>
      </c>
      <c r="G604" s="6" t="s">
        <v>2657</v>
      </c>
      <c r="H604" s="9" t="s">
        <v>1666</v>
      </c>
      <c r="I604" s="9" t="s">
        <v>1687</v>
      </c>
      <c r="J604" s="9" t="s">
        <v>2658</v>
      </c>
      <c r="K604" s="9" t="s">
        <v>1692</v>
      </c>
      <c r="L604" s="15"/>
    </row>
    <row r="605" ht="27.1" customHeight="true" spans="1:12">
      <c r="A605" s="6"/>
      <c r="B605" s="6"/>
      <c r="C605" s="7"/>
      <c r="D605" s="6"/>
      <c r="E605" s="6" t="s">
        <v>1663</v>
      </c>
      <c r="F605" s="6" t="s">
        <v>1683</v>
      </c>
      <c r="G605" s="6" t="s">
        <v>2659</v>
      </c>
      <c r="H605" s="9" t="s">
        <v>1666</v>
      </c>
      <c r="I605" s="9" t="s">
        <v>1715</v>
      </c>
      <c r="J605" s="9" t="s">
        <v>1693</v>
      </c>
      <c r="K605" s="9" t="s">
        <v>2590</v>
      </c>
      <c r="L605" s="15"/>
    </row>
    <row r="606" ht="27.1" customHeight="true" spans="1:12">
      <c r="A606" s="6"/>
      <c r="B606" s="6"/>
      <c r="C606" s="7"/>
      <c r="D606" s="6"/>
      <c r="E606" s="6" t="s">
        <v>1663</v>
      </c>
      <c r="F606" s="6" t="s">
        <v>1683</v>
      </c>
      <c r="G606" s="6" t="s">
        <v>2660</v>
      </c>
      <c r="H606" s="9" t="s">
        <v>1666</v>
      </c>
      <c r="I606" s="9" t="s">
        <v>1740</v>
      </c>
      <c r="J606" s="9" t="s">
        <v>1693</v>
      </c>
      <c r="K606" s="9" t="s">
        <v>1692</v>
      </c>
      <c r="L606" s="15"/>
    </row>
    <row r="607" ht="27.1" customHeight="true" spans="1:12">
      <c r="A607" s="6"/>
      <c r="B607" s="6"/>
      <c r="C607" s="7"/>
      <c r="D607" s="6"/>
      <c r="E607" s="6" t="s">
        <v>1663</v>
      </c>
      <c r="F607" s="6" t="s">
        <v>1683</v>
      </c>
      <c r="G607" s="6" t="s">
        <v>2661</v>
      </c>
      <c r="H607" s="9" t="s">
        <v>1666</v>
      </c>
      <c r="I607" s="9" t="s">
        <v>2662</v>
      </c>
      <c r="J607" s="9" t="s">
        <v>1693</v>
      </c>
      <c r="K607" s="9" t="s">
        <v>1692</v>
      </c>
      <c r="L607" s="15"/>
    </row>
    <row r="608" ht="27.1" customHeight="true" spans="1:12">
      <c r="A608" s="6"/>
      <c r="B608" s="6"/>
      <c r="C608" s="7"/>
      <c r="D608" s="6"/>
      <c r="E608" s="6" t="s">
        <v>1663</v>
      </c>
      <c r="F608" s="6" t="s">
        <v>1683</v>
      </c>
      <c r="G608" s="6" t="s">
        <v>2663</v>
      </c>
      <c r="H608" s="9" t="s">
        <v>1666</v>
      </c>
      <c r="I608" s="9" t="s">
        <v>1687</v>
      </c>
      <c r="J608" s="9" t="s">
        <v>1693</v>
      </c>
      <c r="K608" s="9" t="s">
        <v>1692</v>
      </c>
      <c r="L608" s="15"/>
    </row>
    <row r="609" ht="27.1" customHeight="true" spans="1:12">
      <c r="A609" s="6"/>
      <c r="B609" s="6"/>
      <c r="C609" s="7"/>
      <c r="D609" s="6"/>
      <c r="E609" s="6" t="s">
        <v>1663</v>
      </c>
      <c r="F609" s="6" t="s">
        <v>1683</v>
      </c>
      <c r="G609" s="6" t="s">
        <v>2664</v>
      </c>
      <c r="H609" s="9" t="s">
        <v>1666</v>
      </c>
      <c r="I609" s="9" t="s">
        <v>1788</v>
      </c>
      <c r="J609" s="9" t="s">
        <v>1693</v>
      </c>
      <c r="K609" s="9" t="s">
        <v>1740</v>
      </c>
      <c r="L609" s="15"/>
    </row>
    <row r="610" ht="27.1" customHeight="true" spans="1:12">
      <c r="A610" s="6"/>
      <c r="B610" s="6"/>
      <c r="C610" s="7"/>
      <c r="D610" s="6"/>
      <c r="E610" s="6" t="s">
        <v>1670</v>
      </c>
      <c r="F610" s="6" t="s">
        <v>1671</v>
      </c>
      <c r="G610" s="6" t="s">
        <v>2665</v>
      </c>
      <c r="H610" s="9" t="s">
        <v>1691</v>
      </c>
      <c r="I610" s="9" t="s">
        <v>2666</v>
      </c>
      <c r="J610" s="9" t="s">
        <v>1668</v>
      </c>
      <c r="K610" s="9" t="s">
        <v>1687</v>
      </c>
      <c r="L610" s="15"/>
    </row>
    <row r="611" ht="19.9" customHeight="true" spans="1:12">
      <c r="A611" s="6"/>
      <c r="B611" s="6"/>
      <c r="C611" s="7"/>
      <c r="D611" s="6"/>
      <c r="E611" s="6" t="s">
        <v>1675</v>
      </c>
      <c r="F611" s="6" t="s">
        <v>1676</v>
      </c>
      <c r="G611" s="6" t="s">
        <v>2036</v>
      </c>
      <c r="H611" s="9" t="s">
        <v>1666</v>
      </c>
      <c r="I611" s="9" t="s">
        <v>1667</v>
      </c>
      <c r="J611" s="9" t="s">
        <v>1668</v>
      </c>
      <c r="K611" s="9" t="s">
        <v>1680</v>
      </c>
      <c r="L611" s="15"/>
    </row>
    <row r="612" ht="19.9" customHeight="true" spans="1:12">
      <c r="A612" s="6"/>
      <c r="B612" s="6" t="s">
        <v>1824</v>
      </c>
      <c r="C612" s="20">
        <v>130</v>
      </c>
      <c r="D612" s="6" t="s">
        <v>2667</v>
      </c>
      <c r="E612" s="6" t="s">
        <v>1663</v>
      </c>
      <c r="F612" s="6" t="s">
        <v>1683</v>
      </c>
      <c r="G612" s="6" t="s">
        <v>2668</v>
      </c>
      <c r="H612" s="9" t="s">
        <v>1666</v>
      </c>
      <c r="I612" s="9" t="s">
        <v>1698</v>
      </c>
      <c r="J612" s="9" t="s">
        <v>2669</v>
      </c>
      <c r="K612" s="9" t="s">
        <v>1687</v>
      </c>
      <c r="L612" s="15"/>
    </row>
    <row r="613" ht="19.9" customHeight="true" spans="1:12">
      <c r="A613" s="6"/>
      <c r="B613" s="6"/>
      <c r="C613" s="7"/>
      <c r="D613" s="6"/>
      <c r="E613" s="6" t="s">
        <v>1663</v>
      </c>
      <c r="F613" s="6" t="s">
        <v>1683</v>
      </c>
      <c r="G613" s="6" t="s">
        <v>2670</v>
      </c>
      <c r="H613" s="9" t="s">
        <v>1666</v>
      </c>
      <c r="I613" s="9" t="s">
        <v>1686</v>
      </c>
      <c r="J613" s="9" t="s">
        <v>1699</v>
      </c>
      <c r="K613" s="9" t="s">
        <v>1687</v>
      </c>
      <c r="L613" s="15"/>
    </row>
    <row r="614" ht="27.1" customHeight="true" spans="1:12">
      <c r="A614" s="6"/>
      <c r="B614" s="6"/>
      <c r="C614" s="7"/>
      <c r="D614" s="6"/>
      <c r="E614" s="6" t="s">
        <v>1663</v>
      </c>
      <c r="F614" s="6" t="s">
        <v>1683</v>
      </c>
      <c r="G614" s="6" t="s">
        <v>2671</v>
      </c>
      <c r="H614" s="9" t="s">
        <v>1666</v>
      </c>
      <c r="I614" s="9" t="s">
        <v>1698</v>
      </c>
      <c r="J614" s="9" t="s">
        <v>2219</v>
      </c>
      <c r="K614" s="9" t="s">
        <v>1687</v>
      </c>
      <c r="L614" s="15"/>
    </row>
    <row r="615" ht="27.1" customHeight="true" spans="1:12">
      <c r="A615" s="6"/>
      <c r="B615" s="6"/>
      <c r="C615" s="7"/>
      <c r="D615" s="6"/>
      <c r="E615" s="6" t="s">
        <v>1670</v>
      </c>
      <c r="F615" s="6" t="s">
        <v>1709</v>
      </c>
      <c r="G615" s="6" t="s">
        <v>2672</v>
      </c>
      <c r="H615" s="9" t="s">
        <v>1691</v>
      </c>
      <c r="I615" s="9" t="s">
        <v>1687</v>
      </c>
      <c r="J615" s="9" t="s">
        <v>1668</v>
      </c>
      <c r="K615" s="9" t="s">
        <v>1687</v>
      </c>
      <c r="L615" s="15"/>
    </row>
    <row r="616" ht="27.1" customHeight="true" spans="1:12">
      <c r="A616" s="6"/>
      <c r="B616" s="6"/>
      <c r="C616" s="7"/>
      <c r="D616" s="6"/>
      <c r="E616" s="6" t="s">
        <v>1675</v>
      </c>
      <c r="F616" s="6" t="s">
        <v>1676</v>
      </c>
      <c r="G616" s="6" t="s">
        <v>2673</v>
      </c>
      <c r="H616" s="9" t="s">
        <v>1666</v>
      </c>
      <c r="I616" s="9" t="s">
        <v>1752</v>
      </c>
      <c r="J616" s="9" t="s">
        <v>1668</v>
      </c>
      <c r="K616" s="9" t="s">
        <v>1692</v>
      </c>
      <c r="L616" s="15"/>
    </row>
    <row r="617" ht="27.1" customHeight="true" spans="1:12">
      <c r="A617" s="6"/>
      <c r="B617" s="6"/>
      <c r="C617" s="7"/>
      <c r="D617" s="6"/>
      <c r="E617" s="6" t="s">
        <v>1675</v>
      </c>
      <c r="F617" s="6" t="s">
        <v>1676</v>
      </c>
      <c r="G617" s="6" t="s">
        <v>2674</v>
      </c>
      <c r="H617" s="9" t="s">
        <v>1666</v>
      </c>
      <c r="I617" s="9" t="s">
        <v>1667</v>
      </c>
      <c r="J617" s="9" t="s">
        <v>1668</v>
      </c>
      <c r="K617" s="9" t="s">
        <v>1692</v>
      </c>
      <c r="L617" s="15"/>
    </row>
    <row r="618" ht="27.1" customHeight="true" spans="1:12">
      <c r="A618" s="6"/>
      <c r="B618" s="6" t="s">
        <v>1833</v>
      </c>
      <c r="C618" s="20">
        <v>80</v>
      </c>
      <c r="D618" s="6" t="s">
        <v>2675</v>
      </c>
      <c r="E618" s="6" t="s">
        <v>1663</v>
      </c>
      <c r="F618" s="6" t="s">
        <v>1683</v>
      </c>
      <c r="G618" s="6" t="s">
        <v>2676</v>
      </c>
      <c r="H618" s="9" t="s">
        <v>1666</v>
      </c>
      <c r="I618" s="9" t="s">
        <v>1800</v>
      </c>
      <c r="J618" s="9" t="s">
        <v>2173</v>
      </c>
      <c r="K618" s="9" t="s">
        <v>1687</v>
      </c>
      <c r="L618" s="15"/>
    </row>
    <row r="619" ht="27.1" customHeight="true" spans="1:12">
      <c r="A619" s="6"/>
      <c r="B619" s="6"/>
      <c r="C619" s="7"/>
      <c r="D619" s="6"/>
      <c r="E619" s="6" t="s">
        <v>1663</v>
      </c>
      <c r="F619" s="6" t="s">
        <v>1688</v>
      </c>
      <c r="G619" s="6" t="s">
        <v>2677</v>
      </c>
      <c r="H619" s="9" t="s">
        <v>1666</v>
      </c>
      <c r="I619" s="9" t="s">
        <v>1703</v>
      </c>
      <c r="J619" s="9" t="s">
        <v>2213</v>
      </c>
      <c r="K619" s="9" t="s">
        <v>1674</v>
      </c>
      <c r="L619" s="15"/>
    </row>
    <row r="620" ht="27.1" customHeight="true" spans="1:12">
      <c r="A620" s="6"/>
      <c r="B620" s="6"/>
      <c r="C620" s="7"/>
      <c r="D620" s="6"/>
      <c r="E620" s="6" t="s">
        <v>1670</v>
      </c>
      <c r="F620" s="6" t="s">
        <v>1671</v>
      </c>
      <c r="G620" s="6" t="s">
        <v>2678</v>
      </c>
      <c r="H620" s="9" t="s">
        <v>1666</v>
      </c>
      <c r="I620" s="9" t="s">
        <v>1667</v>
      </c>
      <c r="J620" s="9" t="s">
        <v>1668</v>
      </c>
      <c r="K620" s="9" t="s">
        <v>1674</v>
      </c>
      <c r="L620" s="15"/>
    </row>
    <row r="621" ht="27.1" customHeight="true" spans="1:12">
      <c r="A621" s="6"/>
      <c r="B621" s="6"/>
      <c r="C621" s="7"/>
      <c r="D621" s="6"/>
      <c r="E621" s="6" t="s">
        <v>1675</v>
      </c>
      <c r="F621" s="6" t="s">
        <v>1676</v>
      </c>
      <c r="G621" s="6" t="s">
        <v>2036</v>
      </c>
      <c r="H621" s="9" t="s">
        <v>1666</v>
      </c>
      <c r="I621" s="9" t="s">
        <v>1752</v>
      </c>
      <c r="J621" s="9" t="s">
        <v>1668</v>
      </c>
      <c r="K621" s="9" t="s">
        <v>1680</v>
      </c>
      <c r="L621" s="15"/>
    </row>
    <row r="622" ht="19.9" customHeight="true" spans="1:12">
      <c r="A622" s="6"/>
      <c r="B622" s="6" t="s">
        <v>1838</v>
      </c>
      <c r="C622" s="20">
        <v>25</v>
      </c>
      <c r="D622" s="6" t="s">
        <v>2679</v>
      </c>
      <c r="E622" s="6" t="s">
        <v>1663</v>
      </c>
      <c r="F622" s="6" t="s">
        <v>1683</v>
      </c>
      <c r="G622" s="6" t="s">
        <v>2680</v>
      </c>
      <c r="H622" s="9" t="s">
        <v>1666</v>
      </c>
      <c r="I622" s="9" t="s">
        <v>1667</v>
      </c>
      <c r="J622" s="9" t="s">
        <v>1668</v>
      </c>
      <c r="K622" s="9" t="s">
        <v>1687</v>
      </c>
      <c r="L622" s="15"/>
    </row>
    <row r="623" ht="27.1" customHeight="true" spans="1:12">
      <c r="A623" s="6"/>
      <c r="B623" s="6"/>
      <c r="C623" s="7"/>
      <c r="D623" s="6"/>
      <c r="E623" s="6" t="s">
        <v>1663</v>
      </c>
      <c r="F623" s="6" t="s">
        <v>1683</v>
      </c>
      <c r="G623" s="6" t="s">
        <v>2681</v>
      </c>
      <c r="H623" s="9" t="s">
        <v>1666</v>
      </c>
      <c r="I623" s="9" t="s">
        <v>2682</v>
      </c>
      <c r="J623" s="9" t="s">
        <v>1699</v>
      </c>
      <c r="K623" s="9" t="s">
        <v>1674</v>
      </c>
      <c r="L623" s="15"/>
    </row>
    <row r="624" ht="27.1" customHeight="true" spans="1:12">
      <c r="A624" s="6"/>
      <c r="B624" s="6"/>
      <c r="C624" s="7"/>
      <c r="D624" s="6"/>
      <c r="E624" s="6" t="s">
        <v>1670</v>
      </c>
      <c r="F624" s="6" t="s">
        <v>1671</v>
      </c>
      <c r="G624" s="6" t="s">
        <v>2683</v>
      </c>
      <c r="H624" s="9" t="s">
        <v>1666</v>
      </c>
      <c r="I624" s="9" t="s">
        <v>1679</v>
      </c>
      <c r="J624" s="9" t="s">
        <v>1668</v>
      </c>
      <c r="K624" s="9" t="s">
        <v>1674</v>
      </c>
      <c r="L624" s="15"/>
    </row>
    <row r="625" ht="27.1" customHeight="true" spans="1:12">
      <c r="A625" s="6"/>
      <c r="B625" s="6"/>
      <c r="C625" s="7"/>
      <c r="D625" s="6"/>
      <c r="E625" s="6" t="s">
        <v>1675</v>
      </c>
      <c r="F625" s="6" t="s">
        <v>1676</v>
      </c>
      <c r="G625" s="6" t="s">
        <v>2684</v>
      </c>
      <c r="H625" s="9" t="s">
        <v>1666</v>
      </c>
      <c r="I625" s="9" t="s">
        <v>1667</v>
      </c>
      <c r="J625" s="9" t="s">
        <v>1668</v>
      </c>
      <c r="K625" s="9" t="s">
        <v>1680</v>
      </c>
      <c r="L625" s="15"/>
    </row>
    <row r="626" ht="19.9" customHeight="true" spans="1:12">
      <c r="A626" s="6"/>
      <c r="B626" s="6" t="s">
        <v>2229</v>
      </c>
      <c r="C626" s="20">
        <v>12.5</v>
      </c>
      <c r="D626" s="6" t="s">
        <v>2685</v>
      </c>
      <c r="E626" s="6" t="s">
        <v>1663</v>
      </c>
      <c r="F626" s="6" t="s">
        <v>1683</v>
      </c>
      <c r="G626" s="6" t="s">
        <v>2273</v>
      </c>
      <c r="H626" s="9" t="s">
        <v>1666</v>
      </c>
      <c r="I626" s="9" t="s">
        <v>1680</v>
      </c>
      <c r="J626" s="9" t="s">
        <v>1699</v>
      </c>
      <c r="K626" s="9" t="s">
        <v>1788</v>
      </c>
      <c r="L626" s="15"/>
    </row>
    <row r="627" ht="19.9" customHeight="true" spans="1:12">
      <c r="A627" s="6"/>
      <c r="B627" s="6"/>
      <c r="C627" s="7"/>
      <c r="D627" s="6"/>
      <c r="E627" s="6" t="s">
        <v>1663</v>
      </c>
      <c r="F627" s="6" t="s">
        <v>1683</v>
      </c>
      <c r="G627" s="6" t="s">
        <v>2686</v>
      </c>
      <c r="H627" s="9" t="s">
        <v>1666</v>
      </c>
      <c r="I627" s="9" t="s">
        <v>1692</v>
      </c>
      <c r="J627" s="9" t="s">
        <v>2219</v>
      </c>
      <c r="K627" s="9" t="s">
        <v>1788</v>
      </c>
      <c r="L627" s="15"/>
    </row>
    <row r="628" ht="27.1" customHeight="true" spans="1:12">
      <c r="A628" s="6"/>
      <c r="B628" s="6"/>
      <c r="C628" s="7"/>
      <c r="D628" s="6"/>
      <c r="E628" s="6" t="s">
        <v>1663</v>
      </c>
      <c r="F628" s="6" t="s">
        <v>1683</v>
      </c>
      <c r="G628" s="6" t="s">
        <v>2687</v>
      </c>
      <c r="H628" s="9" t="s">
        <v>1666</v>
      </c>
      <c r="I628" s="9" t="s">
        <v>2079</v>
      </c>
      <c r="J628" s="9" t="s">
        <v>2688</v>
      </c>
      <c r="K628" s="9" t="s">
        <v>1788</v>
      </c>
      <c r="L628" s="15"/>
    </row>
    <row r="629" ht="27.1" customHeight="true" spans="1:12">
      <c r="A629" s="6"/>
      <c r="B629" s="6"/>
      <c r="C629" s="7"/>
      <c r="D629" s="6"/>
      <c r="E629" s="6" t="s">
        <v>1663</v>
      </c>
      <c r="F629" s="6" t="s">
        <v>1683</v>
      </c>
      <c r="G629" s="6" t="s">
        <v>2689</v>
      </c>
      <c r="H629" s="9" t="s">
        <v>1666</v>
      </c>
      <c r="I629" s="9" t="s">
        <v>1692</v>
      </c>
      <c r="J629" s="9" t="s">
        <v>1693</v>
      </c>
      <c r="K629" s="9" t="s">
        <v>1788</v>
      </c>
      <c r="L629" s="15"/>
    </row>
    <row r="630" ht="27.1" customHeight="true" spans="1:12">
      <c r="A630" s="6"/>
      <c r="B630" s="6"/>
      <c r="C630" s="7"/>
      <c r="D630" s="6"/>
      <c r="E630" s="6" t="s">
        <v>1670</v>
      </c>
      <c r="F630" s="6" t="s">
        <v>1671</v>
      </c>
      <c r="G630" s="6" t="s">
        <v>2690</v>
      </c>
      <c r="H630" s="9" t="s">
        <v>1666</v>
      </c>
      <c r="I630" s="9" t="s">
        <v>1674</v>
      </c>
      <c r="J630" s="9" t="s">
        <v>1668</v>
      </c>
      <c r="K630" s="9" t="s">
        <v>1687</v>
      </c>
      <c r="L630" s="15"/>
    </row>
    <row r="631" ht="40.7" customHeight="true" spans="1:12">
      <c r="A631" s="6"/>
      <c r="B631" s="6"/>
      <c r="C631" s="7"/>
      <c r="D631" s="6"/>
      <c r="E631" s="6" t="s">
        <v>1675</v>
      </c>
      <c r="F631" s="6" t="s">
        <v>1676</v>
      </c>
      <c r="G631" s="6" t="s">
        <v>2691</v>
      </c>
      <c r="H631" s="9" t="s">
        <v>1666</v>
      </c>
      <c r="I631" s="9" t="s">
        <v>1667</v>
      </c>
      <c r="J631" s="9" t="s">
        <v>1668</v>
      </c>
      <c r="K631" s="9" t="s">
        <v>1680</v>
      </c>
      <c r="L631" s="15"/>
    </row>
    <row r="632" ht="27.1" customHeight="true" spans="1:12">
      <c r="A632" s="6" t="s">
        <v>2692</v>
      </c>
      <c r="B632" s="6" t="s">
        <v>2138</v>
      </c>
      <c r="C632" s="21">
        <v>5000</v>
      </c>
      <c r="D632" s="6" t="s">
        <v>2693</v>
      </c>
      <c r="E632" s="6" t="s">
        <v>1663</v>
      </c>
      <c r="F632" s="6" t="s">
        <v>1683</v>
      </c>
      <c r="G632" s="6" t="s">
        <v>2694</v>
      </c>
      <c r="H632" s="9" t="s">
        <v>1666</v>
      </c>
      <c r="I632" s="9" t="s">
        <v>1698</v>
      </c>
      <c r="J632" s="9" t="s">
        <v>1973</v>
      </c>
      <c r="K632" s="9" t="s">
        <v>1788</v>
      </c>
      <c r="L632" s="15"/>
    </row>
    <row r="633" ht="27.1" customHeight="true" spans="1:12">
      <c r="A633" s="6"/>
      <c r="B633" s="6"/>
      <c r="C633" s="7"/>
      <c r="D633" s="6"/>
      <c r="E633" s="6" t="s">
        <v>1663</v>
      </c>
      <c r="F633" s="6" t="s">
        <v>1683</v>
      </c>
      <c r="G633" s="6" t="s">
        <v>2695</v>
      </c>
      <c r="H633" s="9" t="s">
        <v>1666</v>
      </c>
      <c r="I633" s="9" t="s">
        <v>2696</v>
      </c>
      <c r="J633" s="9" t="s">
        <v>1801</v>
      </c>
      <c r="K633" s="9" t="s">
        <v>1674</v>
      </c>
      <c r="L633" s="15"/>
    </row>
    <row r="634" ht="27.1" customHeight="true" spans="1:12">
      <c r="A634" s="6"/>
      <c r="B634" s="6"/>
      <c r="C634" s="7"/>
      <c r="D634" s="6"/>
      <c r="E634" s="6" t="s">
        <v>1663</v>
      </c>
      <c r="F634" s="6" t="s">
        <v>1683</v>
      </c>
      <c r="G634" s="6" t="s">
        <v>2697</v>
      </c>
      <c r="H634" s="9" t="s">
        <v>1666</v>
      </c>
      <c r="I634" s="9" t="s">
        <v>1674</v>
      </c>
      <c r="J634" s="9" t="s">
        <v>1759</v>
      </c>
      <c r="K634" s="9" t="s">
        <v>1788</v>
      </c>
      <c r="L634" s="15"/>
    </row>
    <row r="635" ht="54.25" customHeight="true" spans="1:12">
      <c r="A635" s="6"/>
      <c r="B635" s="6"/>
      <c r="C635" s="7"/>
      <c r="D635" s="6"/>
      <c r="E635" s="6" t="s">
        <v>1670</v>
      </c>
      <c r="F635" s="6" t="s">
        <v>1671</v>
      </c>
      <c r="G635" s="6" t="s">
        <v>2698</v>
      </c>
      <c r="H635" s="9" t="s">
        <v>1666</v>
      </c>
      <c r="I635" s="9" t="s">
        <v>1669</v>
      </c>
      <c r="J635" s="9" t="s">
        <v>2699</v>
      </c>
      <c r="K635" s="9" t="s">
        <v>1674</v>
      </c>
      <c r="L635" s="15"/>
    </row>
    <row r="636" ht="27.1" customHeight="true" spans="1:12">
      <c r="A636" s="6"/>
      <c r="B636" s="6" t="s">
        <v>1865</v>
      </c>
      <c r="C636" s="21">
        <v>15000</v>
      </c>
      <c r="D636" s="6" t="s">
        <v>2700</v>
      </c>
      <c r="E636" s="6" t="s">
        <v>1663</v>
      </c>
      <c r="F636" s="6" t="s">
        <v>1683</v>
      </c>
      <c r="G636" s="6" t="s">
        <v>2701</v>
      </c>
      <c r="H636" s="9" t="s">
        <v>1666</v>
      </c>
      <c r="I636" s="9" t="s">
        <v>2086</v>
      </c>
      <c r="J636" s="9" t="s">
        <v>2511</v>
      </c>
      <c r="K636" s="9" t="s">
        <v>1687</v>
      </c>
      <c r="L636" s="15"/>
    </row>
    <row r="637" ht="27.1" customHeight="true" spans="1:12">
      <c r="A637" s="6"/>
      <c r="B637" s="6"/>
      <c r="C637" s="7"/>
      <c r="D637" s="6"/>
      <c r="E637" s="6" t="s">
        <v>1663</v>
      </c>
      <c r="F637" s="6" t="s">
        <v>1683</v>
      </c>
      <c r="G637" s="6" t="s">
        <v>2702</v>
      </c>
      <c r="H637" s="9" t="s">
        <v>1666</v>
      </c>
      <c r="I637" s="9" t="s">
        <v>1680</v>
      </c>
      <c r="J637" s="9" t="s">
        <v>2703</v>
      </c>
      <c r="K637" s="9" t="s">
        <v>1680</v>
      </c>
      <c r="L637" s="15"/>
    </row>
    <row r="638" ht="54.25" customHeight="true" spans="1:12">
      <c r="A638" s="6"/>
      <c r="B638" s="6"/>
      <c r="C638" s="7"/>
      <c r="D638" s="6"/>
      <c r="E638" s="6" t="s">
        <v>1663</v>
      </c>
      <c r="F638" s="6" t="s">
        <v>1683</v>
      </c>
      <c r="G638" s="6" t="s">
        <v>2704</v>
      </c>
      <c r="H638" s="9" t="s">
        <v>1666</v>
      </c>
      <c r="I638" s="9" t="s">
        <v>1692</v>
      </c>
      <c r="J638" s="9" t="s">
        <v>2009</v>
      </c>
      <c r="K638" s="9" t="s">
        <v>1674</v>
      </c>
      <c r="L638" s="15"/>
    </row>
    <row r="639" ht="27.1" customHeight="true" spans="1:12">
      <c r="A639" s="6"/>
      <c r="B639" s="6"/>
      <c r="C639" s="7"/>
      <c r="D639" s="6"/>
      <c r="E639" s="6" t="s">
        <v>1670</v>
      </c>
      <c r="F639" s="6" t="s">
        <v>1750</v>
      </c>
      <c r="G639" s="6" t="s">
        <v>2705</v>
      </c>
      <c r="H639" s="9" t="s">
        <v>1666</v>
      </c>
      <c r="I639" s="9" t="s">
        <v>1680</v>
      </c>
      <c r="J639" s="9" t="s">
        <v>2706</v>
      </c>
      <c r="K639" s="9" t="s">
        <v>1687</v>
      </c>
      <c r="L639" s="15"/>
    </row>
    <row r="640" ht="19.9" customHeight="true" spans="1:12">
      <c r="A640" s="6"/>
      <c r="B640" s="6"/>
      <c r="C640" s="7"/>
      <c r="D640" s="6"/>
      <c r="E640" s="6" t="s">
        <v>1675</v>
      </c>
      <c r="F640" s="6" t="s">
        <v>1676</v>
      </c>
      <c r="G640" s="6" t="s">
        <v>2707</v>
      </c>
      <c r="H640" s="9" t="s">
        <v>1726</v>
      </c>
      <c r="I640" s="9" t="s">
        <v>2046</v>
      </c>
      <c r="J640" s="9"/>
      <c r="K640" s="9" t="s">
        <v>1680</v>
      </c>
      <c r="L640" s="15"/>
    </row>
    <row r="641" ht="40.7" customHeight="true" spans="1:12">
      <c r="A641" s="6" t="s">
        <v>2708</v>
      </c>
      <c r="B641" s="6" t="s">
        <v>2709</v>
      </c>
      <c r="C641" s="21">
        <v>1800</v>
      </c>
      <c r="D641" s="6" t="s">
        <v>2710</v>
      </c>
      <c r="E641" s="6" t="s">
        <v>1663</v>
      </c>
      <c r="F641" s="6" t="s">
        <v>1683</v>
      </c>
      <c r="G641" s="6" t="s">
        <v>2711</v>
      </c>
      <c r="H641" s="9" t="s">
        <v>1666</v>
      </c>
      <c r="I641" s="9" t="s">
        <v>1752</v>
      </c>
      <c r="J641" s="9" t="s">
        <v>1668</v>
      </c>
      <c r="K641" s="9" t="s">
        <v>1680</v>
      </c>
      <c r="L641" s="15"/>
    </row>
    <row r="642" ht="54.25" customHeight="true" spans="1:12">
      <c r="A642" s="6"/>
      <c r="B642" s="6"/>
      <c r="C642" s="7"/>
      <c r="D642" s="6"/>
      <c r="E642" s="6" t="s">
        <v>1663</v>
      </c>
      <c r="F642" s="6" t="s">
        <v>1683</v>
      </c>
      <c r="G642" s="6" t="s">
        <v>2712</v>
      </c>
      <c r="H642" s="9" t="s">
        <v>1666</v>
      </c>
      <c r="I642" s="9" t="s">
        <v>2713</v>
      </c>
      <c r="J642" s="9" t="s">
        <v>1934</v>
      </c>
      <c r="K642" s="9" t="s">
        <v>1680</v>
      </c>
      <c r="L642" s="15"/>
    </row>
    <row r="643" ht="54.25" customHeight="true" spans="1:12">
      <c r="A643" s="6"/>
      <c r="B643" s="6"/>
      <c r="C643" s="7"/>
      <c r="D643" s="6"/>
      <c r="E643" s="6" t="s">
        <v>1663</v>
      </c>
      <c r="F643" s="6" t="s">
        <v>1683</v>
      </c>
      <c r="G643" s="6" t="s">
        <v>2714</v>
      </c>
      <c r="H643" s="9" t="s">
        <v>1666</v>
      </c>
      <c r="I643" s="9" t="s">
        <v>2713</v>
      </c>
      <c r="J643" s="9" t="s">
        <v>1934</v>
      </c>
      <c r="K643" s="9" t="s">
        <v>1687</v>
      </c>
      <c r="L643" s="15"/>
    </row>
    <row r="644" ht="40.7" customHeight="true" spans="1:12">
      <c r="A644" s="6"/>
      <c r="B644" s="6"/>
      <c r="C644" s="7"/>
      <c r="D644" s="6"/>
      <c r="E644" s="6" t="s">
        <v>1663</v>
      </c>
      <c r="F644" s="6" t="s">
        <v>1688</v>
      </c>
      <c r="G644" s="6" t="s">
        <v>2715</v>
      </c>
      <c r="H644" s="9" t="s">
        <v>1685</v>
      </c>
      <c r="I644" s="9" t="s">
        <v>1686</v>
      </c>
      <c r="J644" s="9" t="s">
        <v>1668</v>
      </c>
      <c r="K644" s="9" t="s">
        <v>1687</v>
      </c>
      <c r="L644" s="15"/>
    </row>
    <row r="645" ht="27.1" customHeight="true" spans="1:12">
      <c r="A645" s="6"/>
      <c r="B645" s="6"/>
      <c r="C645" s="7"/>
      <c r="D645" s="6"/>
      <c r="E645" s="6" t="s">
        <v>1670</v>
      </c>
      <c r="F645" s="6" t="s">
        <v>1671</v>
      </c>
      <c r="G645" s="6" t="s">
        <v>2716</v>
      </c>
      <c r="H645" s="9" t="s">
        <v>1666</v>
      </c>
      <c r="I645" s="9" t="s">
        <v>2221</v>
      </c>
      <c r="J645" s="9" t="s">
        <v>1668</v>
      </c>
      <c r="K645" s="9" t="s">
        <v>1680</v>
      </c>
      <c r="L645" s="15"/>
    </row>
    <row r="646" ht="122.1" customHeight="true" spans="1:12">
      <c r="A646" s="6"/>
      <c r="B646" s="6"/>
      <c r="C646" s="7"/>
      <c r="D646" s="6"/>
      <c r="E646" s="6" t="s">
        <v>1670</v>
      </c>
      <c r="F646" s="6" t="s">
        <v>1671</v>
      </c>
      <c r="G646" s="6" t="s">
        <v>2717</v>
      </c>
      <c r="H646" s="9" t="s">
        <v>1666</v>
      </c>
      <c r="I646" s="9" t="s">
        <v>2221</v>
      </c>
      <c r="J646" s="9" t="s">
        <v>1668</v>
      </c>
      <c r="K646" s="9" t="s">
        <v>1680</v>
      </c>
      <c r="L646" s="15"/>
    </row>
    <row r="647" ht="67.8" customHeight="true" spans="1:12">
      <c r="A647" s="6"/>
      <c r="B647" s="6"/>
      <c r="C647" s="7"/>
      <c r="D647" s="6"/>
      <c r="E647" s="6" t="s">
        <v>1675</v>
      </c>
      <c r="F647" s="6" t="s">
        <v>1676</v>
      </c>
      <c r="G647" s="6" t="s">
        <v>2718</v>
      </c>
      <c r="H647" s="9" t="s">
        <v>1666</v>
      </c>
      <c r="I647" s="9" t="s">
        <v>2058</v>
      </c>
      <c r="J647" s="9" t="s">
        <v>1668</v>
      </c>
      <c r="K647" s="9" t="s">
        <v>1680</v>
      </c>
      <c r="L647" s="15"/>
    </row>
    <row r="648" ht="189.9" customHeight="true" spans="1:12">
      <c r="A648" s="6"/>
      <c r="B648" s="6" t="s">
        <v>2719</v>
      </c>
      <c r="C648" s="20">
        <v>165.2</v>
      </c>
      <c r="D648" s="6" t="s">
        <v>2720</v>
      </c>
      <c r="E648" s="6" t="s">
        <v>1663</v>
      </c>
      <c r="F648" s="6" t="s">
        <v>1688</v>
      </c>
      <c r="G648" s="6" t="s">
        <v>2721</v>
      </c>
      <c r="H648" s="9" t="s">
        <v>1726</v>
      </c>
      <c r="I648" s="9" t="s">
        <v>1727</v>
      </c>
      <c r="J648" s="9" t="s">
        <v>1918</v>
      </c>
      <c r="K648" s="9" t="s">
        <v>1708</v>
      </c>
      <c r="L648" s="15"/>
    </row>
    <row r="649" ht="81.4" customHeight="true" spans="1:12">
      <c r="A649" s="6"/>
      <c r="B649" s="6"/>
      <c r="C649" s="7"/>
      <c r="D649" s="6"/>
      <c r="E649" s="6" t="s">
        <v>1670</v>
      </c>
      <c r="F649" s="6" t="s">
        <v>1671</v>
      </c>
      <c r="G649" s="6" t="s">
        <v>2722</v>
      </c>
      <c r="H649" s="9" t="s">
        <v>1691</v>
      </c>
      <c r="I649" s="9" t="s">
        <v>1692</v>
      </c>
      <c r="J649" s="9" t="s">
        <v>1668</v>
      </c>
      <c r="K649" s="9" t="s">
        <v>1687</v>
      </c>
      <c r="L649" s="15"/>
    </row>
    <row r="650" ht="81.4" customHeight="true" spans="1:12">
      <c r="A650" s="6"/>
      <c r="B650" s="6"/>
      <c r="C650" s="7"/>
      <c r="D650" s="6"/>
      <c r="E650" s="6" t="s">
        <v>1670</v>
      </c>
      <c r="F650" s="6" t="s">
        <v>1671</v>
      </c>
      <c r="G650" s="6" t="s">
        <v>2723</v>
      </c>
      <c r="H650" s="9" t="s">
        <v>1666</v>
      </c>
      <c r="I650" s="9" t="s">
        <v>1667</v>
      </c>
      <c r="J650" s="9" t="s">
        <v>1668</v>
      </c>
      <c r="K650" s="9" t="s">
        <v>1687</v>
      </c>
      <c r="L650" s="15"/>
    </row>
    <row r="651" ht="19.9" customHeight="true" spans="1:12">
      <c r="A651" s="6"/>
      <c r="B651" s="6"/>
      <c r="C651" s="7"/>
      <c r="D651" s="6"/>
      <c r="E651" s="6" t="s">
        <v>1675</v>
      </c>
      <c r="F651" s="6" t="s">
        <v>1676</v>
      </c>
      <c r="G651" s="6" t="s">
        <v>2036</v>
      </c>
      <c r="H651" s="9" t="s">
        <v>1666</v>
      </c>
      <c r="I651" s="9" t="s">
        <v>1667</v>
      </c>
      <c r="J651" s="9" t="s">
        <v>1668</v>
      </c>
      <c r="K651" s="9" t="s">
        <v>1680</v>
      </c>
      <c r="L651" s="15"/>
    </row>
    <row r="652" ht="27.1" customHeight="true" spans="1:12">
      <c r="A652" s="6" t="s">
        <v>2724</v>
      </c>
      <c r="B652" s="6" t="s">
        <v>2618</v>
      </c>
      <c r="C652" s="20">
        <v>85</v>
      </c>
      <c r="D652" s="6" t="s">
        <v>2725</v>
      </c>
      <c r="E652" s="6" t="s">
        <v>1663</v>
      </c>
      <c r="F652" s="6" t="s">
        <v>1683</v>
      </c>
      <c r="G652" s="6" t="s">
        <v>2726</v>
      </c>
      <c r="H652" s="9" t="s">
        <v>1666</v>
      </c>
      <c r="I652" s="9" t="s">
        <v>1698</v>
      </c>
      <c r="J652" s="9" t="s">
        <v>1693</v>
      </c>
      <c r="K652" s="9" t="s">
        <v>1788</v>
      </c>
      <c r="L652" s="15"/>
    </row>
    <row r="653" ht="27.1" customHeight="true" spans="1:12">
      <c r="A653" s="6"/>
      <c r="B653" s="6"/>
      <c r="C653" s="7"/>
      <c r="D653" s="6"/>
      <c r="E653" s="6" t="s">
        <v>1663</v>
      </c>
      <c r="F653" s="6" t="s">
        <v>1683</v>
      </c>
      <c r="G653" s="6" t="s">
        <v>2727</v>
      </c>
      <c r="H653" s="9" t="s">
        <v>1666</v>
      </c>
      <c r="I653" s="9" t="s">
        <v>1680</v>
      </c>
      <c r="J653" s="9" t="s">
        <v>2021</v>
      </c>
      <c r="K653" s="9" t="s">
        <v>1788</v>
      </c>
      <c r="L653" s="15"/>
    </row>
    <row r="654" ht="27.1" customHeight="true" spans="1:12">
      <c r="A654" s="6"/>
      <c r="B654" s="6"/>
      <c r="C654" s="7"/>
      <c r="D654" s="6"/>
      <c r="E654" s="6" t="s">
        <v>1663</v>
      </c>
      <c r="F654" s="6" t="s">
        <v>1683</v>
      </c>
      <c r="G654" s="6" t="s">
        <v>2728</v>
      </c>
      <c r="H654" s="9" t="s">
        <v>1666</v>
      </c>
      <c r="I654" s="9" t="s">
        <v>1715</v>
      </c>
      <c r="J654" s="9" t="s">
        <v>1918</v>
      </c>
      <c r="K654" s="9" t="s">
        <v>1788</v>
      </c>
      <c r="L654" s="15"/>
    </row>
    <row r="655" ht="40.7" customHeight="true" spans="1:12">
      <c r="A655" s="6"/>
      <c r="B655" s="6"/>
      <c r="C655" s="7"/>
      <c r="D655" s="6"/>
      <c r="E655" s="6" t="s">
        <v>1663</v>
      </c>
      <c r="F655" s="6" t="s">
        <v>1683</v>
      </c>
      <c r="G655" s="6" t="s">
        <v>2729</v>
      </c>
      <c r="H655" s="9" t="s">
        <v>1666</v>
      </c>
      <c r="I655" s="9" t="s">
        <v>2597</v>
      </c>
      <c r="J655" s="9" t="s">
        <v>1869</v>
      </c>
      <c r="K655" s="9" t="s">
        <v>1788</v>
      </c>
      <c r="L655" s="15"/>
    </row>
    <row r="656" ht="54.25" customHeight="true" spans="1:12">
      <c r="A656" s="6"/>
      <c r="B656" s="6"/>
      <c r="C656" s="7"/>
      <c r="D656" s="6"/>
      <c r="E656" s="6" t="s">
        <v>1670</v>
      </c>
      <c r="F656" s="6" t="s">
        <v>1671</v>
      </c>
      <c r="G656" s="6" t="s">
        <v>2730</v>
      </c>
      <c r="H656" s="9" t="s">
        <v>1726</v>
      </c>
      <c r="I656" s="9" t="s">
        <v>1667</v>
      </c>
      <c r="J656" s="9" t="s">
        <v>1668</v>
      </c>
      <c r="K656" s="9" t="s">
        <v>1687</v>
      </c>
      <c r="L656" s="15"/>
    </row>
    <row r="657" ht="81.4" customHeight="true" spans="1:12">
      <c r="A657" s="6"/>
      <c r="B657" s="6"/>
      <c r="C657" s="7"/>
      <c r="D657" s="6"/>
      <c r="E657" s="6" t="s">
        <v>1675</v>
      </c>
      <c r="F657" s="6" t="s">
        <v>1676</v>
      </c>
      <c r="G657" s="6" t="s">
        <v>2731</v>
      </c>
      <c r="H657" s="9" t="s">
        <v>1726</v>
      </c>
      <c r="I657" s="9" t="s">
        <v>1667</v>
      </c>
      <c r="J657" s="9" t="s">
        <v>1668</v>
      </c>
      <c r="K657" s="9" t="s">
        <v>1680</v>
      </c>
      <c r="L657" s="15"/>
    </row>
    <row r="658" ht="27.1" customHeight="true" spans="1:12">
      <c r="A658" s="6" t="s">
        <v>2732</v>
      </c>
      <c r="B658" s="6" t="s">
        <v>2733</v>
      </c>
      <c r="C658" s="21">
        <v>1000</v>
      </c>
      <c r="D658" s="6" t="s">
        <v>2734</v>
      </c>
      <c r="E658" s="6" t="s">
        <v>1663</v>
      </c>
      <c r="F658" s="6" t="s">
        <v>1664</v>
      </c>
      <c r="G658" s="6" t="s">
        <v>2735</v>
      </c>
      <c r="H658" s="9" t="s">
        <v>1666</v>
      </c>
      <c r="I658" s="9" t="s">
        <v>1673</v>
      </c>
      <c r="J658" s="9" t="s">
        <v>1668</v>
      </c>
      <c r="K658" s="9" t="s">
        <v>1680</v>
      </c>
      <c r="L658" s="15"/>
    </row>
    <row r="659" ht="19.9" customHeight="true" spans="1:12">
      <c r="A659" s="6"/>
      <c r="B659" s="6"/>
      <c r="C659" s="7"/>
      <c r="D659" s="6"/>
      <c r="E659" s="6" t="s">
        <v>1663</v>
      </c>
      <c r="F659" s="6" t="s">
        <v>1688</v>
      </c>
      <c r="G659" s="6" t="s">
        <v>2736</v>
      </c>
      <c r="H659" s="9" t="s">
        <v>1666</v>
      </c>
      <c r="I659" s="9" t="s">
        <v>1673</v>
      </c>
      <c r="J659" s="9" t="s">
        <v>1668</v>
      </c>
      <c r="K659" s="9" t="s">
        <v>1680</v>
      </c>
      <c r="L659" s="15"/>
    </row>
    <row r="660" ht="19.9" customHeight="true" spans="1:12">
      <c r="A660" s="6"/>
      <c r="B660" s="6"/>
      <c r="C660" s="7"/>
      <c r="D660" s="6"/>
      <c r="E660" s="6" t="s">
        <v>1663</v>
      </c>
      <c r="F660" s="6" t="s">
        <v>1688</v>
      </c>
      <c r="G660" s="6" t="s">
        <v>2737</v>
      </c>
      <c r="H660" s="9" t="s">
        <v>1666</v>
      </c>
      <c r="I660" s="9" t="s">
        <v>1673</v>
      </c>
      <c r="J660" s="9" t="s">
        <v>1668</v>
      </c>
      <c r="K660" s="9" t="s">
        <v>1680</v>
      </c>
      <c r="L660" s="15"/>
    </row>
    <row r="661" ht="19.9" customHeight="true" spans="1:12">
      <c r="A661" s="6"/>
      <c r="B661" s="6"/>
      <c r="C661" s="7"/>
      <c r="D661" s="6"/>
      <c r="E661" s="6" t="s">
        <v>1663</v>
      </c>
      <c r="F661" s="6" t="s">
        <v>1688</v>
      </c>
      <c r="G661" s="6" t="s">
        <v>2738</v>
      </c>
      <c r="H661" s="9" t="s">
        <v>1666</v>
      </c>
      <c r="I661" s="9" t="s">
        <v>1673</v>
      </c>
      <c r="J661" s="9" t="s">
        <v>1668</v>
      </c>
      <c r="K661" s="9" t="s">
        <v>1680</v>
      </c>
      <c r="L661" s="15"/>
    </row>
    <row r="662" ht="27.1" customHeight="true" spans="1:12">
      <c r="A662" s="6"/>
      <c r="B662" s="6"/>
      <c r="C662" s="7"/>
      <c r="D662" s="6"/>
      <c r="E662" s="6" t="s">
        <v>1663</v>
      </c>
      <c r="F662" s="6" t="s">
        <v>1688</v>
      </c>
      <c r="G662" s="6" t="s">
        <v>2739</v>
      </c>
      <c r="H662" s="9" t="s">
        <v>1691</v>
      </c>
      <c r="I662" s="9" t="s">
        <v>1872</v>
      </c>
      <c r="J662" s="9" t="s">
        <v>1693</v>
      </c>
      <c r="K662" s="9" t="s">
        <v>1687</v>
      </c>
      <c r="L662" s="15"/>
    </row>
    <row r="663" ht="27.1" customHeight="true" spans="1:12">
      <c r="A663" s="6"/>
      <c r="B663" s="6"/>
      <c r="C663" s="7"/>
      <c r="D663" s="6"/>
      <c r="E663" s="6" t="s">
        <v>1670</v>
      </c>
      <c r="F663" s="6" t="s">
        <v>1671</v>
      </c>
      <c r="G663" s="6" t="s">
        <v>2740</v>
      </c>
      <c r="H663" s="9" t="s">
        <v>1691</v>
      </c>
      <c r="I663" s="9" t="s">
        <v>1680</v>
      </c>
      <c r="J663" s="9" t="s">
        <v>1693</v>
      </c>
      <c r="K663" s="9" t="s">
        <v>1674</v>
      </c>
      <c r="L663" s="15"/>
    </row>
    <row r="664" ht="19.9" customHeight="true" spans="1:12">
      <c r="A664" s="6" t="s">
        <v>2741</v>
      </c>
      <c r="B664" s="6" t="s">
        <v>2733</v>
      </c>
      <c r="C664" s="20">
        <v>225</v>
      </c>
      <c r="D664" s="6" t="s">
        <v>2742</v>
      </c>
      <c r="E664" s="6" t="s">
        <v>1663</v>
      </c>
      <c r="F664" s="6" t="s">
        <v>1683</v>
      </c>
      <c r="G664" s="6" t="s">
        <v>2743</v>
      </c>
      <c r="H664" s="9" t="s">
        <v>1666</v>
      </c>
      <c r="I664" s="9" t="s">
        <v>1698</v>
      </c>
      <c r="J664" s="9" t="s">
        <v>1973</v>
      </c>
      <c r="K664" s="9" t="s">
        <v>1687</v>
      </c>
      <c r="L664" s="15"/>
    </row>
    <row r="665" ht="19.9" customHeight="true" spans="1:12">
      <c r="A665" s="6"/>
      <c r="B665" s="6"/>
      <c r="C665" s="7"/>
      <c r="D665" s="6"/>
      <c r="E665" s="6" t="s">
        <v>1663</v>
      </c>
      <c r="F665" s="6" t="s">
        <v>1683</v>
      </c>
      <c r="G665" s="6" t="s">
        <v>2744</v>
      </c>
      <c r="H665" s="9" t="s">
        <v>1666</v>
      </c>
      <c r="I665" s="9" t="s">
        <v>1800</v>
      </c>
      <c r="J665" s="9" t="s">
        <v>2003</v>
      </c>
      <c r="K665" s="9" t="s">
        <v>1687</v>
      </c>
      <c r="L665" s="15"/>
    </row>
    <row r="666" ht="19.9" customHeight="true" spans="1:12">
      <c r="A666" s="6"/>
      <c r="B666" s="6"/>
      <c r="C666" s="7"/>
      <c r="D666" s="6"/>
      <c r="E666" s="6" t="s">
        <v>1663</v>
      </c>
      <c r="F666" s="6" t="s">
        <v>1683</v>
      </c>
      <c r="G666" s="6" t="s">
        <v>2745</v>
      </c>
      <c r="H666" s="9" t="s">
        <v>1666</v>
      </c>
      <c r="I666" s="9" t="s">
        <v>2746</v>
      </c>
      <c r="J666" s="9" t="s">
        <v>1798</v>
      </c>
      <c r="K666" s="9" t="s">
        <v>1680</v>
      </c>
      <c r="L666" s="15"/>
    </row>
    <row r="667" ht="27.1" customHeight="true" spans="1:12">
      <c r="A667" s="6"/>
      <c r="B667" s="6"/>
      <c r="C667" s="7"/>
      <c r="D667" s="6"/>
      <c r="E667" s="6" t="s">
        <v>1663</v>
      </c>
      <c r="F667" s="6" t="s">
        <v>1683</v>
      </c>
      <c r="G667" s="6" t="s">
        <v>2747</v>
      </c>
      <c r="H667" s="9" t="s">
        <v>1666</v>
      </c>
      <c r="I667" s="9" t="s">
        <v>1800</v>
      </c>
      <c r="J667" s="9" t="s">
        <v>1693</v>
      </c>
      <c r="K667" s="9" t="s">
        <v>1680</v>
      </c>
      <c r="L667" s="15"/>
    </row>
    <row r="668" ht="19.9" customHeight="true" spans="1:12">
      <c r="A668" s="6"/>
      <c r="B668" s="6"/>
      <c r="C668" s="7"/>
      <c r="D668" s="6"/>
      <c r="E668" s="6" t="s">
        <v>1670</v>
      </c>
      <c r="F668" s="6" t="s">
        <v>1671</v>
      </c>
      <c r="G668" s="6" t="s">
        <v>1676</v>
      </c>
      <c r="H668" s="9" t="s">
        <v>1726</v>
      </c>
      <c r="I668" s="9" t="s">
        <v>2072</v>
      </c>
      <c r="J668" s="9" t="s">
        <v>1918</v>
      </c>
      <c r="K668" s="9" t="s">
        <v>1674</v>
      </c>
      <c r="L668" s="15"/>
    </row>
    <row r="669" ht="19.9" customHeight="true" spans="1:12">
      <c r="A669" s="6" t="s">
        <v>2748</v>
      </c>
      <c r="B669" s="6" t="s">
        <v>2733</v>
      </c>
      <c r="C669" s="20">
        <v>620</v>
      </c>
      <c r="D669" s="6" t="s">
        <v>2749</v>
      </c>
      <c r="E669" s="6" t="s">
        <v>1663</v>
      </c>
      <c r="F669" s="6" t="s">
        <v>1683</v>
      </c>
      <c r="G669" s="6" t="s">
        <v>2750</v>
      </c>
      <c r="H669" s="9" t="s">
        <v>1666</v>
      </c>
      <c r="I669" s="9" t="s">
        <v>1680</v>
      </c>
      <c r="J669" s="9" t="s">
        <v>1759</v>
      </c>
      <c r="K669" s="9" t="s">
        <v>1687</v>
      </c>
      <c r="L669" s="15"/>
    </row>
    <row r="670" ht="19.9" customHeight="true" spans="1:12">
      <c r="A670" s="6"/>
      <c r="B670" s="6"/>
      <c r="C670" s="7"/>
      <c r="D670" s="6"/>
      <c r="E670" s="6" t="s">
        <v>1663</v>
      </c>
      <c r="F670" s="6" t="s">
        <v>1683</v>
      </c>
      <c r="G670" s="6" t="s">
        <v>2751</v>
      </c>
      <c r="H670" s="9" t="s">
        <v>1666</v>
      </c>
      <c r="I670" s="9" t="s">
        <v>1669</v>
      </c>
      <c r="J670" s="9" t="s">
        <v>1918</v>
      </c>
      <c r="K670" s="9" t="s">
        <v>1687</v>
      </c>
      <c r="L670" s="15"/>
    </row>
    <row r="671" ht="19.9" customHeight="true" spans="1:12">
      <c r="A671" s="6"/>
      <c r="B671" s="6"/>
      <c r="C671" s="7"/>
      <c r="D671" s="6"/>
      <c r="E671" s="6" t="s">
        <v>1663</v>
      </c>
      <c r="F671" s="6" t="s">
        <v>1683</v>
      </c>
      <c r="G671" s="6" t="s">
        <v>2752</v>
      </c>
      <c r="H671" s="9" t="s">
        <v>1666</v>
      </c>
      <c r="I671" s="9" t="s">
        <v>1715</v>
      </c>
      <c r="J671" s="9" t="s">
        <v>1693</v>
      </c>
      <c r="K671" s="9" t="s">
        <v>1687</v>
      </c>
      <c r="L671" s="15"/>
    </row>
    <row r="672" ht="27.1" customHeight="true" spans="1:12">
      <c r="A672" s="6"/>
      <c r="B672" s="6"/>
      <c r="C672" s="7"/>
      <c r="D672" s="6"/>
      <c r="E672" s="6" t="s">
        <v>1670</v>
      </c>
      <c r="F672" s="6" t="s">
        <v>1671</v>
      </c>
      <c r="G672" s="6" t="s">
        <v>2753</v>
      </c>
      <c r="H672" s="9" t="s">
        <v>1726</v>
      </c>
      <c r="I672" s="9" t="s">
        <v>2072</v>
      </c>
      <c r="J672" s="9" t="s">
        <v>1918</v>
      </c>
      <c r="K672" s="9" t="s">
        <v>1687</v>
      </c>
      <c r="L672" s="15"/>
    </row>
    <row r="673" ht="27.1" customHeight="true" spans="1:12">
      <c r="A673" s="6"/>
      <c r="B673" s="6"/>
      <c r="C673" s="7"/>
      <c r="D673" s="6"/>
      <c r="E673" s="6" t="s">
        <v>1675</v>
      </c>
      <c r="F673" s="6" t="s">
        <v>1676</v>
      </c>
      <c r="G673" s="6" t="s">
        <v>2754</v>
      </c>
      <c r="H673" s="9" t="s">
        <v>1726</v>
      </c>
      <c r="I673" s="9" t="s">
        <v>2072</v>
      </c>
      <c r="J673" s="9" t="s">
        <v>1918</v>
      </c>
      <c r="K673" s="9" t="s">
        <v>1680</v>
      </c>
      <c r="L673" s="15"/>
    </row>
    <row r="674" ht="20.35" customHeight="true" spans="1:12">
      <c r="A674" s="6" t="s">
        <v>2755</v>
      </c>
      <c r="B674" s="6" t="s">
        <v>2105</v>
      </c>
      <c r="C674" s="21">
        <v>1500</v>
      </c>
      <c r="D674" s="6" t="s">
        <v>2335</v>
      </c>
      <c r="E674" s="6" t="s">
        <v>1663</v>
      </c>
      <c r="F674" s="6" t="s">
        <v>1683</v>
      </c>
      <c r="G674" s="6" t="s">
        <v>2120</v>
      </c>
      <c r="H674" s="9" t="s">
        <v>1666</v>
      </c>
      <c r="I674" s="9" t="s">
        <v>2336</v>
      </c>
      <c r="J674" s="9" t="s">
        <v>1798</v>
      </c>
      <c r="K674" s="9" t="s">
        <v>1669</v>
      </c>
      <c r="L674" s="15"/>
    </row>
    <row r="675" ht="27.1" customHeight="true" spans="1:12">
      <c r="A675" s="6"/>
      <c r="B675" s="6"/>
      <c r="C675" s="7"/>
      <c r="D675" s="6"/>
      <c r="E675" s="6" t="s">
        <v>1670</v>
      </c>
      <c r="F675" s="6" t="s">
        <v>1671</v>
      </c>
      <c r="G675" s="6" t="s">
        <v>2337</v>
      </c>
      <c r="H675" s="9" t="s">
        <v>1666</v>
      </c>
      <c r="I675" s="9" t="s">
        <v>1686</v>
      </c>
      <c r="J675" s="9" t="s">
        <v>1668</v>
      </c>
      <c r="K675" s="9" t="s">
        <v>1708</v>
      </c>
      <c r="L675" s="15"/>
    </row>
    <row r="676" ht="27.1" customHeight="true" spans="1:12">
      <c r="A676" s="6"/>
      <c r="B676" s="6" t="s">
        <v>2338</v>
      </c>
      <c r="C676" s="21">
        <v>1393.89</v>
      </c>
      <c r="D676" s="6" t="s">
        <v>2756</v>
      </c>
      <c r="E676" s="6" t="s">
        <v>1663</v>
      </c>
      <c r="F676" s="6" t="s">
        <v>1683</v>
      </c>
      <c r="G676" s="6" t="s">
        <v>2349</v>
      </c>
      <c r="H676" s="9" t="s">
        <v>1666</v>
      </c>
      <c r="I676" s="9" t="s">
        <v>2035</v>
      </c>
      <c r="J676" s="9" t="s">
        <v>1842</v>
      </c>
      <c r="K676" s="9" t="s">
        <v>1669</v>
      </c>
      <c r="L676" s="15"/>
    </row>
    <row r="677" ht="27.1" customHeight="true" spans="1:12">
      <c r="A677" s="6"/>
      <c r="B677" s="6"/>
      <c r="C677" s="7"/>
      <c r="D677" s="6"/>
      <c r="E677" s="6" t="s">
        <v>1670</v>
      </c>
      <c r="F677" s="6" t="s">
        <v>1671</v>
      </c>
      <c r="G677" s="6" t="s">
        <v>2757</v>
      </c>
      <c r="H677" s="9" t="s">
        <v>1666</v>
      </c>
      <c r="I677" s="9" t="s">
        <v>1686</v>
      </c>
      <c r="J677" s="9" t="s">
        <v>1668</v>
      </c>
      <c r="K677" s="9" t="s">
        <v>1674</v>
      </c>
      <c r="L677" s="15"/>
    </row>
    <row r="678" ht="22.6" customHeight="true" spans="1:12">
      <c r="A678" s="6"/>
      <c r="B678" s="6"/>
      <c r="C678" s="7"/>
      <c r="D678" s="6"/>
      <c r="E678" s="6" t="s">
        <v>1675</v>
      </c>
      <c r="F678" s="6" t="s">
        <v>1676</v>
      </c>
      <c r="G678" s="6" t="s">
        <v>2758</v>
      </c>
      <c r="H678" s="9" t="s">
        <v>1666</v>
      </c>
      <c r="I678" s="9" t="s">
        <v>1667</v>
      </c>
      <c r="J678" s="9" t="s">
        <v>1668</v>
      </c>
      <c r="K678" s="9" t="s">
        <v>1680</v>
      </c>
      <c r="L678" s="15"/>
    </row>
    <row r="679" ht="32.55" customHeight="true" spans="1:12">
      <c r="A679" s="6"/>
      <c r="B679" s="6" t="s">
        <v>2345</v>
      </c>
      <c r="C679" s="20">
        <v>480.48</v>
      </c>
      <c r="D679" s="6" t="s">
        <v>2346</v>
      </c>
      <c r="E679" s="6" t="s">
        <v>1663</v>
      </c>
      <c r="F679" s="6" t="s">
        <v>1683</v>
      </c>
      <c r="G679" s="6" t="s">
        <v>2347</v>
      </c>
      <c r="H679" s="9" t="s">
        <v>1685</v>
      </c>
      <c r="I679" s="9" t="s">
        <v>2348</v>
      </c>
      <c r="J679" s="9" t="s">
        <v>1699</v>
      </c>
      <c r="K679" s="9" t="s">
        <v>1674</v>
      </c>
      <c r="L679" s="15"/>
    </row>
    <row r="680" ht="32.55" customHeight="true" spans="1:12">
      <c r="A680" s="6"/>
      <c r="B680" s="6"/>
      <c r="C680" s="7"/>
      <c r="D680" s="6"/>
      <c r="E680" s="6" t="s">
        <v>1663</v>
      </c>
      <c r="F680" s="6" t="s">
        <v>1683</v>
      </c>
      <c r="G680" s="6" t="s">
        <v>2349</v>
      </c>
      <c r="H680" s="9" t="s">
        <v>1685</v>
      </c>
      <c r="I680" s="9" t="s">
        <v>2348</v>
      </c>
      <c r="J680" s="9" t="s">
        <v>1699</v>
      </c>
      <c r="K680" s="9" t="s">
        <v>1674</v>
      </c>
      <c r="L680" s="15"/>
    </row>
    <row r="681" ht="32.55" customHeight="true" spans="1:12">
      <c r="A681" s="6"/>
      <c r="B681" s="6"/>
      <c r="C681" s="7"/>
      <c r="D681" s="6"/>
      <c r="E681" s="6" t="s">
        <v>1670</v>
      </c>
      <c r="F681" s="6" t="s">
        <v>1671</v>
      </c>
      <c r="G681" s="6" t="s">
        <v>2337</v>
      </c>
      <c r="H681" s="9" t="s">
        <v>1666</v>
      </c>
      <c r="I681" s="9" t="s">
        <v>1686</v>
      </c>
      <c r="J681" s="9" t="s">
        <v>1668</v>
      </c>
      <c r="K681" s="9" t="s">
        <v>1687</v>
      </c>
      <c r="L681" s="15"/>
    </row>
    <row r="682" ht="32.55" customHeight="true" spans="1:12">
      <c r="A682" s="6"/>
      <c r="B682" s="6"/>
      <c r="C682" s="7"/>
      <c r="D682" s="6"/>
      <c r="E682" s="6" t="s">
        <v>1675</v>
      </c>
      <c r="F682" s="6" t="s">
        <v>1676</v>
      </c>
      <c r="G682" s="6" t="s">
        <v>2350</v>
      </c>
      <c r="H682" s="9" t="s">
        <v>1666</v>
      </c>
      <c r="I682" s="9" t="s">
        <v>1667</v>
      </c>
      <c r="J682" s="9" t="s">
        <v>1668</v>
      </c>
      <c r="K682" s="9" t="s">
        <v>1692</v>
      </c>
      <c r="L682" s="15"/>
    </row>
    <row r="683" ht="32.55" customHeight="true" spans="1:12">
      <c r="A683" s="6"/>
      <c r="B683" s="6"/>
      <c r="C683" s="7"/>
      <c r="D683" s="6"/>
      <c r="E683" s="6" t="s">
        <v>1675</v>
      </c>
      <c r="F683" s="6" t="s">
        <v>1676</v>
      </c>
      <c r="G683" s="6" t="s">
        <v>2351</v>
      </c>
      <c r="H683" s="9" t="s">
        <v>1666</v>
      </c>
      <c r="I683" s="9" t="s">
        <v>1667</v>
      </c>
      <c r="J683" s="9" t="s">
        <v>1668</v>
      </c>
      <c r="K683" s="9" t="s">
        <v>1692</v>
      </c>
      <c r="L683" s="15"/>
    </row>
    <row r="684" ht="40.7" customHeight="true" spans="1:12">
      <c r="A684" s="6"/>
      <c r="B684" s="6" t="s">
        <v>2352</v>
      </c>
      <c r="C684" s="21">
        <v>2245.7</v>
      </c>
      <c r="D684" s="6" t="s">
        <v>2759</v>
      </c>
      <c r="E684" s="6" t="s">
        <v>1663</v>
      </c>
      <c r="F684" s="6" t="s">
        <v>1664</v>
      </c>
      <c r="G684" s="6" t="s">
        <v>2760</v>
      </c>
      <c r="H684" s="9" t="s">
        <v>1685</v>
      </c>
      <c r="I684" s="9" t="s">
        <v>1686</v>
      </c>
      <c r="J684" s="9" t="s">
        <v>1668</v>
      </c>
      <c r="K684" s="9" t="s">
        <v>1687</v>
      </c>
      <c r="L684" s="15"/>
    </row>
    <row r="685" ht="27.1" customHeight="true" spans="1:12">
      <c r="A685" s="6"/>
      <c r="B685" s="6"/>
      <c r="C685" s="7"/>
      <c r="D685" s="6"/>
      <c r="E685" s="6" t="s">
        <v>1663</v>
      </c>
      <c r="F685" s="6" t="s">
        <v>1683</v>
      </c>
      <c r="G685" s="6" t="s">
        <v>2761</v>
      </c>
      <c r="H685" s="9" t="s">
        <v>1666</v>
      </c>
      <c r="I685" s="9" t="s">
        <v>1996</v>
      </c>
      <c r="J685" s="9" t="s">
        <v>1699</v>
      </c>
      <c r="K685" s="9" t="s">
        <v>1687</v>
      </c>
      <c r="L685" s="15"/>
    </row>
    <row r="686" ht="40.7" customHeight="true" spans="1:12">
      <c r="A686" s="6"/>
      <c r="B686" s="6"/>
      <c r="C686" s="7"/>
      <c r="D686" s="6"/>
      <c r="E686" s="6" t="s">
        <v>1663</v>
      </c>
      <c r="F686" s="6" t="s">
        <v>1688</v>
      </c>
      <c r="G686" s="6" t="s">
        <v>2762</v>
      </c>
      <c r="H686" s="9" t="s">
        <v>1685</v>
      </c>
      <c r="I686" s="9" t="s">
        <v>1686</v>
      </c>
      <c r="J686" s="9" t="s">
        <v>1668</v>
      </c>
      <c r="K686" s="9" t="s">
        <v>1687</v>
      </c>
      <c r="L686" s="15"/>
    </row>
    <row r="687" ht="40.7" customHeight="true" spans="1:12">
      <c r="A687" s="6"/>
      <c r="B687" s="6"/>
      <c r="C687" s="7"/>
      <c r="D687" s="6"/>
      <c r="E687" s="6" t="s">
        <v>1670</v>
      </c>
      <c r="F687" s="6" t="s">
        <v>1671</v>
      </c>
      <c r="G687" s="6" t="s">
        <v>2763</v>
      </c>
      <c r="H687" s="9" t="s">
        <v>1685</v>
      </c>
      <c r="I687" s="9" t="s">
        <v>1686</v>
      </c>
      <c r="J687" s="9" t="s">
        <v>1668</v>
      </c>
      <c r="K687" s="9" t="s">
        <v>1687</v>
      </c>
      <c r="L687" s="15"/>
    </row>
    <row r="688" ht="19.9" customHeight="true" spans="1:12">
      <c r="A688" s="6"/>
      <c r="B688" s="6"/>
      <c r="C688" s="7"/>
      <c r="D688" s="6"/>
      <c r="E688" s="6" t="s">
        <v>1675</v>
      </c>
      <c r="F688" s="6" t="s">
        <v>1676</v>
      </c>
      <c r="G688" s="6" t="s">
        <v>2357</v>
      </c>
      <c r="H688" s="9" t="s">
        <v>1685</v>
      </c>
      <c r="I688" s="9" t="s">
        <v>1686</v>
      </c>
      <c r="J688" s="9" t="s">
        <v>1668</v>
      </c>
      <c r="K688" s="9" t="s">
        <v>1680</v>
      </c>
      <c r="L688" s="15"/>
    </row>
    <row r="689" ht="27.1" customHeight="true" spans="1:12">
      <c r="A689" s="6" t="s">
        <v>2764</v>
      </c>
      <c r="B689" s="6" t="s">
        <v>2765</v>
      </c>
      <c r="C689" s="20">
        <v>10</v>
      </c>
      <c r="D689" s="6" t="s">
        <v>2766</v>
      </c>
      <c r="E689" s="6" t="s">
        <v>1663</v>
      </c>
      <c r="F689" s="6" t="s">
        <v>1683</v>
      </c>
      <c r="G689" s="6" t="s">
        <v>2767</v>
      </c>
      <c r="H689" s="9" t="s">
        <v>1666</v>
      </c>
      <c r="I689" s="9" t="s">
        <v>1800</v>
      </c>
      <c r="J689" s="9" t="s">
        <v>1973</v>
      </c>
      <c r="K689" s="9" t="s">
        <v>1669</v>
      </c>
      <c r="L689" s="15"/>
    </row>
    <row r="690" ht="27.1" customHeight="true" spans="1:12">
      <c r="A690" s="6"/>
      <c r="B690" s="6"/>
      <c r="C690" s="7"/>
      <c r="D690" s="6"/>
      <c r="E690" s="6" t="s">
        <v>1670</v>
      </c>
      <c r="F690" s="6" t="s">
        <v>1671</v>
      </c>
      <c r="G690" s="6" t="s">
        <v>2768</v>
      </c>
      <c r="H690" s="9" t="s">
        <v>1666</v>
      </c>
      <c r="I690" s="9" t="s">
        <v>1669</v>
      </c>
      <c r="J690" s="9" t="s">
        <v>1699</v>
      </c>
      <c r="K690" s="9" t="s">
        <v>1674</v>
      </c>
      <c r="L690" s="15"/>
    </row>
    <row r="691" ht="19.9" customHeight="true" spans="1:12">
      <c r="A691" s="6"/>
      <c r="B691" s="6"/>
      <c r="C691" s="7"/>
      <c r="D691" s="6"/>
      <c r="E691" s="6" t="s">
        <v>1675</v>
      </c>
      <c r="F691" s="6" t="s">
        <v>1676</v>
      </c>
      <c r="G691" s="6" t="s">
        <v>2769</v>
      </c>
      <c r="H691" s="9" t="s">
        <v>1666</v>
      </c>
      <c r="I691" s="9" t="s">
        <v>1752</v>
      </c>
      <c r="J691" s="9" t="s">
        <v>1668</v>
      </c>
      <c r="K691" s="9" t="s">
        <v>1680</v>
      </c>
      <c r="L691" s="15"/>
    </row>
    <row r="692" ht="40.7" customHeight="true" spans="1:12">
      <c r="A692" s="6" t="s">
        <v>2770</v>
      </c>
      <c r="B692" s="6" t="s">
        <v>1984</v>
      </c>
      <c r="C692" s="20">
        <v>227</v>
      </c>
      <c r="D692" s="6" t="s">
        <v>2771</v>
      </c>
      <c r="E692" s="6" t="s">
        <v>1663</v>
      </c>
      <c r="F692" s="6" t="s">
        <v>1683</v>
      </c>
      <c r="G692" s="6" t="s">
        <v>2772</v>
      </c>
      <c r="H692" s="9" t="s">
        <v>1666</v>
      </c>
      <c r="I692" s="9" t="s">
        <v>1669</v>
      </c>
      <c r="J692" s="9" t="s">
        <v>1699</v>
      </c>
      <c r="K692" s="9" t="s">
        <v>1708</v>
      </c>
      <c r="L692" s="15"/>
    </row>
    <row r="693" ht="40.7" customHeight="true" spans="1:12">
      <c r="A693" s="6"/>
      <c r="B693" s="6"/>
      <c r="C693" s="7"/>
      <c r="D693" s="6"/>
      <c r="E693" s="6" t="s">
        <v>1670</v>
      </c>
      <c r="F693" s="6" t="s">
        <v>1709</v>
      </c>
      <c r="G693" s="6" t="s">
        <v>2773</v>
      </c>
      <c r="H693" s="9" t="s">
        <v>1666</v>
      </c>
      <c r="I693" s="9" t="s">
        <v>1715</v>
      </c>
      <c r="J693" s="9" t="s">
        <v>1988</v>
      </c>
      <c r="K693" s="9" t="s">
        <v>1708</v>
      </c>
      <c r="L693" s="15"/>
    </row>
    <row r="694" ht="40.7" customHeight="true" spans="1:12">
      <c r="A694" s="6"/>
      <c r="B694" s="6"/>
      <c r="C694" s="7"/>
      <c r="D694" s="6"/>
      <c r="E694" s="6" t="s">
        <v>1675</v>
      </c>
      <c r="F694" s="6" t="s">
        <v>1676</v>
      </c>
      <c r="G694" s="6" t="s">
        <v>2774</v>
      </c>
      <c r="H694" s="9" t="s">
        <v>1666</v>
      </c>
      <c r="I694" s="9" t="s">
        <v>1679</v>
      </c>
      <c r="J694" s="9" t="s">
        <v>1668</v>
      </c>
      <c r="K694" s="9" t="s">
        <v>1680</v>
      </c>
      <c r="L694" s="15"/>
    </row>
    <row r="695" ht="22.6" customHeight="true" spans="1:12">
      <c r="A695" s="6" t="s">
        <v>2775</v>
      </c>
      <c r="B695" s="6" t="s">
        <v>1984</v>
      </c>
      <c r="C695" s="20">
        <v>128.5</v>
      </c>
      <c r="D695" s="6" t="s">
        <v>2776</v>
      </c>
      <c r="E695" s="6" t="s">
        <v>1663</v>
      </c>
      <c r="F695" s="6" t="s">
        <v>1683</v>
      </c>
      <c r="G695" s="6" t="s">
        <v>2092</v>
      </c>
      <c r="H695" s="9" t="s">
        <v>1666</v>
      </c>
      <c r="I695" s="9" t="s">
        <v>1698</v>
      </c>
      <c r="J695" s="9" t="s">
        <v>1999</v>
      </c>
      <c r="K695" s="9" t="s">
        <v>1708</v>
      </c>
      <c r="L695" s="15"/>
    </row>
    <row r="696" ht="27.1" customHeight="true" spans="1:12">
      <c r="A696" s="6"/>
      <c r="B696" s="6"/>
      <c r="C696" s="7"/>
      <c r="D696" s="6"/>
      <c r="E696" s="6" t="s">
        <v>1670</v>
      </c>
      <c r="F696" s="6" t="s">
        <v>1671</v>
      </c>
      <c r="G696" s="6" t="s">
        <v>2777</v>
      </c>
      <c r="H696" s="9" t="s">
        <v>1666</v>
      </c>
      <c r="I696" s="9" t="s">
        <v>1669</v>
      </c>
      <c r="J696" s="9" t="s">
        <v>1877</v>
      </c>
      <c r="K696" s="9" t="s">
        <v>1708</v>
      </c>
      <c r="L696" s="15"/>
    </row>
    <row r="697" ht="22.6" customHeight="true" spans="1:12">
      <c r="A697" s="6"/>
      <c r="B697" s="6"/>
      <c r="C697" s="7"/>
      <c r="D697" s="6"/>
      <c r="E697" s="6" t="s">
        <v>1675</v>
      </c>
      <c r="F697" s="6" t="s">
        <v>1676</v>
      </c>
      <c r="G697" s="6" t="s">
        <v>2778</v>
      </c>
      <c r="H697" s="9" t="s">
        <v>1666</v>
      </c>
      <c r="I697" s="9" t="s">
        <v>1679</v>
      </c>
      <c r="J697" s="9" t="s">
        <v>1668</v>
      </c>
      <c r="K697" s="9" t="s">
        <v>1680</v>
      </c>
      <c r="L697" s="15"/>
    </row>
    <row r="698" ht="37.3" customHeight="true" spans="1:12">
      <c r="A698" s="6" t="s">
        <v>2779</v>
      </c>
      <c r="B698" s="6" t="s">
        <v>1984</v>
      </c>
      <c r="C698" s="20">
        <v>417</v>
      </c>
      <c r="D698" s="6" t="s">
        <v>2780</v>
      </c>
      <c r="E698" s="6" t="s">
        <v>1663</v>
      </c>
      <c r="F698" s="6" t="s">
        <v>1683</v>
      </c>
      <c r="G698" s="6" t="s">
        <v>2781</v>
      </c>
      <c r="H698" s="9" t="s">
        <v>1666</v>
      </c>
      <c r="I698" s="9" t="s">
        <v>1680</v>
      </c>
      <c r="J698" s="9" t="s">
        <v>1693</v>
      </c>
      <c r="K698" s="9" t="s">
        <v>1687</v>
      </c>
      <c r="L698" s="15"/>
    </row>
    <row r="699" ht="37.3" customHeight="true" spans="1:12">
      <c r="A699" s="6"/>
      <c r="B699" s="6"/>
      <c r="C699" s="7"/>
      <c r="D699" s="6"/>
      <c r="E699" s="6" t="s">
        <v>1663</v>
      </c>
      <c r="F699" s="6" t="s">
        <v>1683</v>
      </c>
      <c r="G699" s="6" t="s">
        <v>2782</v>
      </c>
      <c r="H699" s="9" t="s">
        <v>1666</v>
      </c>
      <c r="I699" s="9" t="s">
        <v>2590</v>
      </c>
      <c r="J699" s="9" t="s">
        <v>1693</v>
      </c>
      <c r="K699" s="9" t="s">
        <v>1687</v>
      </c>
      <c r="L699" s="15"/>
    </row>
    <row r="700" ht="37.3" customHeight="true" spans="1:12">
      <c r="A700" s="6"/>
      <c r="B700" s="6"/>
      <c r="C700" s="7"/>
      <c r="D700" s="6"/>
      <c r="E700" s="6" t="s">
        <v>1670</v>
      </c>
      <c r="F700" s="6" t="s">
        <v>1709</v>
      </c>
      <c r="G700" s="6" t="s">
        <v>2783</v>
      </c>
      <c r="H700" s="9" t="s">
        <v>1666</v>
      </c>
      <c r="I700" s="9" t="s">
        <v>1715</v>
      </c>
      <c r="J700" s="9" t="s">
        <v>1988</v>
      </c>
      <c r="K700" s="9" t="s">
        <v>1708</v>
      </c>
      <c r="L700" s="15"/>
    </row>
    <row r="701" ht="37.3" customHeight="true" spans="1:12">
      <c r="A701" s="6"/>
      <c r="B701" s="6"/>
      <c r="C701" s="7"/>
      <c r="D701" s="6"/>
      <c r="E701" s="6" t="s">
        <v>1675</v>
      </c>
      <c r="F701" s="6" t="s">
        <v>1676</v>
      </c>
      <c r="G701" s="6" t="s">
        <v>1676</v>
      </c>
      <c r="H701" s="9" t="s">
        <v>1666</v>
      </c>
      <c r="I701" s="9" t="s">
        <v>1679</v>
      </c>
      <c r="J701" s="9" t="s">
        <v>1668</v>
      </c>
      <c r="K701" s="9" t="s">
        <v>1680</v>
      </c>
      <c r="L701" s="15"/>
    </row>
    <row r="702" ht="49.7" customHeight="true" spans="1:12">
      <c r="A702" s="6" t="s">
        <v>2784</v>
      </c>
      <c r="B702" s="6" t="s">
        <v>1984</v>
      </c>
      <c r="C702" s="20">
        <v>388</v>
      </c>
      <c r="D702" s="6" t="s">
        <v>2785</v>
      </c>
      <c r="E702" s="6" t="s">
        <v>1663</v>
      </c>
      <c r="F702" s="6" t="s">
        <v>1683</v>
      </c>
      <c r="G702" s="6" t="s">
        <v>2786</v>
      </c>
      <c r="H702" s="9" t="s">
        <v>1666</v>
      </c>
      <c r="I702" s="9" t="s">
        <v>1686</v>
      </c>
      <c r="J702" s="9" t="s">
        <v>1798</v>
      </c>
      <c r="K702" s="9" t="s">
        <v>1708</v>
      </c>
      <c r="L702" s="15"/>
    </row>
    <row r="703" ht="49.7" customHeight="true" spans="1:12">
      <c r="A703" s="6"/>
      <c r="B703" s="6"/>
      <c r="C703" s="7"/>
      <c r="D703" s="6"/>
      <c r="E703" s="6" t="s">
        <v>1670</v>
      </c>
      <c r="F703" s="6" t="s">
        <v>1709</v>
      </c>
      <c r="G703" s="6" t="s">
        <v>2787</v>
      </c>
      <c r="H703" s="9" t="s">
        <v>1666</v>
      </c>
      <c r="I703" s="9" t="s">
        <v>1692</v>
      </c>
      <c r="J703" s="9" t="s">
        <v>1988</v>
      </c>
      <c r="K703" s="9" t="s">
        <v>1708</v>
      </c>
      <c r="L703" s="15"/>
    </row>
    <row r="704" ht="49.7" customHeight="true" spans="1:12">
      <c r="A704" s="6"/>
      <c r="B704" s="6"/>
      <c r="C704" s="7"/>
      <c r="D704" s="6"/>
      <c r="E704" s="6" t="s">
        <v>1675</v>
      </c>
      <c r="F704" s="6" t="s">
        <v>1676</v>
      </c>
      <c r="G704" s="6" t="s">
        <v>2788</v>
      </c>
      <c r="H704" s="9" t="s">
        <v>1666</v>
      </c>
      <c r="I704" s="9" t="s">
        <v>1679</v>
      </c>
      <c r="J704" s="9" t="s">
        <v>1668</v>
      </c>
      <c r="K704" s="9" t="s">
        <v>1680</v>
      </c>
      <c r="L704" s="15"/>
    </row>
    <row r="705" ht="19.9" customHeight="true" spans="1:12">
      <c r="A705" s="6" t="s">
        <v>2789</v>
      </c>
      <c r="B705" s="6" t="s">
        <v>1984</v>
      </c>
      <c r="C705" s="20">
        <v>325.7</v>
      </c>
      <c r="D705" s="6" t="s">
        <v>2790</v>
      </c>
      <c r="E705" s="6" t="s">
        <v>1663</v>
      </c>
      <c r="F705" s="6" t="s">
        <v>1683</v>
      </c>
      <c r="G705" s="6" t="s">
        <v>2791</v>
      </c>
      <c r="H705" s="9" t="s">
        <v>1666</v>
      </c>
      <c r="I705" s="9" t="s">
        <v>1673</v>
      </c>
      <c r="J705" s="9" t="s">
        <v>1877</v>
      </c>
      <c r="K705" s="9" t="s">
        <v>1674</v>
      </c>
      <c r="L705" s="15"/>
    </row>
    <row r="706" ht="19.9" customHeight="true" spans="1:12">
      <c r="A706" s="6"/>
      <c r="B706" s="6"/>
      <c r="C706" s="7"/>
      <c r="D706" s="6"/>
      <c r="E706" s="6" t="s">
        <v>1663</v>
      </c>
      <c r="F706" s="6" t="s">
        <v>1683</v>
      </c>
      <c r="G706" s="6" t="s">
        <v>2792</v>
      </c>
      <c r="H706" s="9" t="s">
        <v>1666</v>
      </c>
      <c r="I706" s="9" t="s">
        <v>1702</v>
      </c>
      <c r="J706" s="9" t="s">
        <v>1693</v>
      </c>
      <c r="K706" s="9" t="s">
        <v>1674</v>
      </c>
      <c r="L706" s="15"/>
    </row>
    <row r="707" ht="27.1" customHeight="true" spans="1:12">
      <c r="A707" s="6"/>
      <c r="B707" s="6"/>
      <c r="C707" s="7"/>
      <c r="D707" s="6"/>
      <c r="E707" s="6" t="s">
        <v>1670</v>
      </c>
      <c r="F707" s="6" t="s">
        <v>1671</v>
      </c>
      <c r="G707" s="6" t="s">
        <v>2793</v>
      </c>
      <c r="H707" s="9" t="s">
        <v>1666</v>
      </c>
      <c r="I707" s="9" t="s">
        <v>1667</v>
      </c>
      <c r="J707" s="9" t="s">
        <v>1668</v>
      </c>
      <c r="K707" s="9" t="s">
        <v>1687</v>
      </c>
      <c r="L707" s="15"/>
    </row>
    <row r="708" ht="19.9" customHeight="true" spans="1:12">
      <c r="A708" s="6"/>
      <c r="B708" s="6"/>
      <c r="C708" s="7"/>
      <c r="D708" s="6"/>
      <c r="E708" s="6" t="s">
        <v>1675</v>
      </c>
      <c r="F708" s="6" t="s">
        <v>1676</v>
      </c>
      <c r="G708" s="6" t="s">
        <v>2778</v>
      </c>
      <c r="H708" s="9" t="s">
        <v>1666</v>
      </c>
      <c r="I708" s="9" t="s">
        <v>1679</v>
      </c>
      <c r="J708" s="9" t="s">
        <v>1668</v>
      </c>
      <c r="K708" s="9" t="s">
        <v>1680</v>
      </c>
      <c r="L708" s="15"/>
    </row>
    <row r="709" ht="27.1" customHeight="true" spans="1:12">
      <c r="A709" s="6" t="s">
        <v>2794</v>
      </c>
      <c r="B709" s="6" t="s">
        <v>1824</v>
      </c>
      <c r="C709" s="20">
        <v>45</v>
      </c>
      <c r="D709" s="6" t="s">
        <v>2795</v>
      </c>
      <c r="E709" s="6" t="s">
        <v>1663</v>
      </c>
      <c r="F709" s="6" t="s">
        <v>1683</v>
      </c>
      <c r="G709" s="6" t="s">
        <v>2796</v>
      </c>
      <c r="H709" s="9" t="s">
        <v>1666</v>
      </c>
      <c r="I709" s="9" t="s">
        <v>2746</v>
      </c>
      <c r="J709" s="9" t="s">
        <v>1798</v>
      </c>
      <c r="K709" s="9" t="s">
        <v>1674</v>
      </c>
      <c r="L709" s="15"/>
    </row>
    <row r="710" ht="40.7" customHeight="true" spans="1:12">
      <c r="A710" s="6"/>
      <c r="B710" s="6"/>
      <c r="C710" s="7"/>
      <c r="D710" s="6"/>
      <c r="E710" s="6" t="s">
        <v>1663</v>
      </c>
      <c r="F710" s="6" t="s">
        <v>1688</v>
      </c>
      <c r="G710" s="6" t="s">
        <v>2797</v>
      </c>
      <c r="H710" s="9" t="s">
        <v>1666</v>
      </c>
      <c r="I710" s="9" t="s">
        <v>1752</v>
      </c>
      <c r="J710" s="9" t="s">
        <v>1668</v>
      </c>
      <c r="K710" s="9" t="s">
        <v>1674</v>
      </c>
      <c r="L710" s="15"/>
    </row>
    <row r="711" ht="27.1" customHeight="true" spans="1:12">
      <c r="A711" s="6"/>
      <c r="B711" s="6"/>
      <c r="C711" s="7"/>
      <c r="D711" s="6"/>
      <c r="E711" s="6" t="s">
        <v>1670</v>
      </c>
      <c r="F711" s="6" t="s">
        <v>1671</v>
      </c>
      <c r="G711" s="6" t="s">
        <v>2798</v>
      </c>
      <c r="H711" s="9" t="s">
        <v>1666</v>
      </c>
      <c r="I711" s="9" t="s">
        <v>1752</v>
      </c>
      <c r="J711" s="9" t="s">
        <v>1668</v>
      </c>
      <c r="K711" s="9" t="s">
        <v>1687</v>
      </c>
      <c r="L711" s="15"/>
    </row>
    <row r="712" ht="27.1" customHeight="true" spans="1:12">
      <c r="A712" s="6"/>
      <c r="B712" s="6"/>
      <c r="C712" s="7"/>
      <c r="D712" s="6"/>
      <c r="E712" s="6" t="s">
        <v>1675</v>
      </c>
      <c r="F712" s="6" t="s">
        <v>1676</v>
      </c>
      <c r="G712" s="6" t="s">
        <v>2799</v>
      </c>
      <c r="H712" s="9" t="s">
        <v>1666</v>
      </c>
      <c r="I712" s="9" t="s">
        <v>1752</v>
      </c>
      <c r="J712" s="9" t="s">
        <v>1668</v>
      </c>
      <c r="K712" s="9" t="s">
        <v>1680</v>
      </c>
      <c r="L712" s="15"/>
    </row>
    <row r="713" ht="27.1" customHeight="true" spans="1:12">
      <c r="A713" s="6"/>
      <c r="B713" s="6" t="s">
        <v>1833</v>
      </c>
      <c r="C713" s="20">
        <v>50</v>
      </c>
      <c r="D713" s="6" t="s">
        <v>2800</v>
      </c>
      <c r="E713" s="6" t="s">
        <v>1663</v>
      </c>
      <c r="F713" s="6" t="s">
        <v>1683</v>
      </c>
      <c r="G713" s="6" t="s">
        <v>2801</v>
      </c>
      <c r="H713" s="9" t="s">
        <v>1666</v>
      </c>
      <c r="I713" s="9" t="s">
        <v>2802</v>
      </c>
      <c r="J713" s="9" t="s">
        <v>1699</v>
      </c>
      <c r="K713" s="9" t="s">
        <v>1674</v>
      </c>
      <c r="L713" s="15"/>
    </row>
    <row r="714" ht="27.1" customHeight="true" spans="1:12">
      <c r="A714" s="6"/>
      <c r="B714" s="6"/>
      <c r="C714" s="7"/>
      <c r="D714" s="6"/>
      <c r="E714" s="6" t="s">
        <v>1663</v>
      </c>
      <c r="F714" s="6" t="s">
        <v>1688</v>
      </c>
      <c r="G714" s="6" t="s">
        <v>2803</v>
      </c>
      <c r="H714" s="9" t="s">
        <v>1666</v>
      </c>
      <c r="I714" s="9" t="s">
        <v>1686</v>
      </c>
      <c r="J714" s="9" t="s">
        <v>1668</v>
      </c>
      <c r="K714" s="9" t="s">
        <v>1674</v>
      </c>
      <c r="L714" s="15"/>
    </row>
    <row r="715" ht="54.25" customHeight="true" spans="1:12">
      <c r="A715" s="6"/>
      <c r="B715" s="6"/>
      <c r="C715" s="7"/>
      <c r="D715" s="6"/>
      <c r="E715" s="6" t="s">
        <v>1670</v>
      </c>
      <c r="F715" s="6" t="s">
        <v>1671</v>
      </c>
      <c r="G715" s="6" t="s">
        <v>2804</v>
      </c>
      <c r="H715" s="9" t="s">
        <v>1726</v>
      </c>
      <c r="I715" s="9" t="s">
        <v>1727</v>
      </c>
      <c r="J715" s="9"/>
      <c r="K715" s="9" t="s">
        <v>1674</v>
      </c>
      <c r="L715" s="15"/>
    </row>
    <row r="716" ht="19.9" customHeight="true" spans="1:12">
      <c r="A716" s="6"/>
      <c r="B716" s="6" t="s">
        <v>1838</v>
      </c>
      <c r="C716" s="20">
        <v>15</v>
      </c>
      <c r="D716" s="6" t="s">
        <v>2805</v>
      </c>
      <c r="E716" s="6" t="s">
        <v>1663</v>
      </c>
      <c r="F716" s="6" t="s">
        <v>1683</v>
      </c>
      <c r="G716" s="6" t="s">
        <v>2806</v>
      </c>
      <c r="H716" s="9" t="s">
        <v>1666</v>
      </c>
      <c r="I716" s="9" t="s">
        <v>2086</v>
      </c>
      <c r="J716" s="9" t="s">
        <v>1798</v>
      </c>
      <c r="K716" s="9" t="s">
        <v>1669</v>
      </c>
      <c r="L716" s="15"/>
    </row>
    <row r="717" ht="27.1" customHeight="true" spans="1:12">
      <c r="A717" s="6"/>
      <c r="B717" s="6"/>
      <c r="C717" s="7"/>
      <c r="D717" s="6"/>
      <c r="E717" s="6" t="s">
        <v>1670</v>
      </c>
      <c r="F717" s="6" t="s">
        <v>1671</v>
      </c>
      <c r="G717" s="6" t="s">
        <v>2807</v>
      </c>
      <c r="H717" s="9" t="s">
        <v>1666</v>
      </c>
      <c r="I717" s="9" t="s">
        <v>2597</v>
      </c>
      <c r="J717" s="9" t="s">
        <v>1668</v>
      </c>
      <c r="K717" s="9" t="s">
        <v>1674</v>
      </c>
      <c r="L717" s="15"/>
    </row>
    <row r="718" ht="19.9" customHeight="true" spans="1:12">
      <c r="A718" s="6"/>
      <c r="B718" s="6"/>
      <c r="C718" s="7"/>
      <c r="D718" s="6"/>
      <c r="E718" s="6" t="s">
        <v>1675</v>
      </c>
      <c r="F718" s="6" t="s">
        <v>1676</v>
      </c>
      <c r="G718" s="6" t="s">
        <v>2808</v>
      </c>
      <c r="H718" s="9" t="s">
        <v>1666</v>
      </c>
      <c r="I718" s="9" t="s">
        <v>1667</v>
      </c>
      <c r="J718" s="9" t="s">
        <v>1668</v>
      </c>
      <c r="K718" s="9" t="s">
        <v>1680</v>
      </c>
      <c r="L718" s="15"/>
    </row>
    <row r="719" ht="27.1" customHeight="true" spans="1:12">
      <c r="A719" s="6"/>
      <c r="B719" s="6" t="s">
        <v>2229</v>
      </c>
      <c r="C719" s="20">
        <v>12.5</v>
      </c>
      <c r="D719" s="6" t="s">
        <v>2809</v>
      </c>
      <c r="E719" s="6" t="s">
        <v>1663</v>
      </c>
      <c r="F719" s="6" t="s">
        <v>1683</v>
      </c>
      <c r="G719" s="6" t="s">
        <v>2810</v>
      </c>
      <c r="H719" s="9" t="s">
        <v>1666</v>
      </c>
      <c r="I719" s="9" t="s">
        <v>2597</v>
      </c>
      <c r="J719" s="9" t="s">
        <v>1699</v>
      </c>
      <c r="K719" s="9" t="s">
        <v>1674</v>
      </c>
      <c r="L719" s="15"/>
    </row>
    <row r="720" ht="27.1" customHeight="true" spans="1:12">
      <c r="A720" s="6"/>
      <c r="B720" s="6"/>
      <c r="C720" s="7"/>
      <c r="D720" s="6"/>
      <c r="E720" s="6" t="s">
        <v>1663</v>
      </c>
      <c r="F720" s="6" t="s">
        <v>1688</v>
      </c>
      <c r="G720" s="6" t="s">
        <v>2803</v>
      </c>
      <c r="H720" s="9" t="s">
        <v>1666</v>
      </c>
      <c r="I720" s="9" t="s">
        <v>1686</v>
      </c>
      <c r="J720" s="9" t="s">
        <v>1668</v>
      </c>
      <c r="K720" s="9" t="s">
        <v>1674</v>
      </c>
      <c r="L720" s="15"/>
    </row>
    <row r="721" ht="27.1" customHeight="true" spans="1:12">
      <c r="A721" s="6"/>
      <c r="B721" s="6"/>
      <c r="C721" s="7"/>
      <c r="D721" s="6"/>
      <c r="E721" s="6" t="s">
        <v>1670</v>
      </c>
      <c r="F721" s="6" t="s">
        <v>1671</v>
      </c>
      <c r="G721" s="6" t="s">
        <v>2811</v>
      </c>
      <c r="H721" s="9" t="s">
        <v>1666</v>
      </c>
      <c r="I721" s="9" t="s">
        <v>2597</v>
      </c>
      <c r="J721" s="9" t="s">
        <v>1699</v>
      </c>
      <c r="K721" s="9" t="s">
        <v>1674</v>
      </c>
      <c r="L721" s="15"/>
    </row>
    <row r="722" ht="19.9" customHeight="true" spans="1:12">
      <c r="A722" s="6"/>
      <c r="B722" s="6" t="s">
        <v>2240</v>
      </c>
      <c r="C722" s="20">
        <v>290</v>
      </c>
      <c r="D722" s="6" t="s">
        <v>2812</v>
      </c>
      <c r="E722" s="6" t="s">
        <v>1663</v>
      </c>
      <c r="F722" s="6" t="s">
        <v>1683</v>
      </c>
      <c r="G722" s="6" t="s">
        <v>2813</v>
      </c>
      <c r="H722" s="9" t="s">
        <v>1666</v>
      </c>
      <c r="I722" s="9" t="s">
        <v>2597</v>
      </c>
      <c r="J722" s="9" t="s">
        <v>1699</v>
      </c>
      <c r="K722" s="9" t="s">
        <v>1669</v>
      </c>
      <c r="L722" s="15"/>
    </row>
    <row r="723" ht="27.1" customHeight="true" spans="1:12">
      <c r="A723" s="6"/>
      <c r="B723" s="6"/>
      <c r="C723" s="7"/>
      <c r="D723" s="6"/>
      <c r="E723" s="6" t="s">
        <v>2114</v>
      </c>
      <c r="F723" s="6" t="s">
        <v>2115</v>
      </c>
      <c r="G723" s="6" t="s">
        <v>2814</v>
      </c>
      <c r="H723" s="9" t="s">
        <v>1691</v>
      </c>
      <c r="I723" s="9" t="s">
        <v>2815</v>
      </c>
      <c r="J723" s="9" t="s">
        <v>2816</v>
      </c>
      <c r="K723" s="9" t="s">
        <v>1687</v>
      </c>
      <c r="L723" s="15"/>
    </row>
    <row r="724" ht="27.1" customHeight="true" spans="1:12">
      <c r="A724" s="6"/>
      <c r="B724" s="6"/>
      <c r="C724" s="7"/>
      <c r="D724" s="6"/>
      <c r="E724" s="6" t="s">
        <v>1670</v>
      </c>
      <c r="F724" s="6" t="s">
        <v>1671</v>
      </c>
      <c r="G724" s="6" t="s">
        <v>2817</v>
      </c>
      <c r="H724" s="9" t="s">
        <v>1685</v>
      </c>
      <c r="I724" s="9" t="s">
        <v>1686</v>
      </c>
      <c r="J724" s="9" t="s">
        <v>1668</v>
      </c>
      <c r="K724" s="9" t="s">
        <v>1687</v>
      </c>
      <c r="L724" s="15"/>
    </row>
    <row r="725" ht="27.1" customHeight="true" spans="1:12">
      <c r="A725" s="6"/>
      <c r="B725" s="6" t="s">
        <v>2244</v>
      </c>
      <c r="C725" s="20">
        <v>900</v>
      </c>
      <c r="D725" s="6" t="s">
        <v>2818</v>
      </c>
      <c r="E725" s="6" t="s">
        <v>1663</v>
      </c>
      <c r="F725" s="6" t="s">
        <v>1683</v>
      </c>
      <c r="G725" s="6" t="s">
        <v>2819</v>
      </c>
      <c r="H725" s="9" t="s">
        <v>1666</v>
      </c>
      <c r="I725" s="9" t="s">
        <v>1686</v>
      </c>
      <c r="J725" s="9" t="s">
        <v>1668</v>
      </c>
      <c r="K725" s="9" t="s">
        <v>1687</v>
      </c>
      <c r="L725" s="15"/>
    </row>
    <row r="726" ht="27.1" customHeight="true" spans="1:12">
      <c r="A726" s="6"/>
      <c r="B726" s="6"/>
      <c r="C726" s="7"/>
      <c r="D726" s="6"/>
      <c r="E726" s="6" t="s">
        <v>1663</v>
      </c>
      <c r="F726" s="6" t="s">
        <v>1688</v>
      </c>
      <c r="G726" s="6" t="s">
        <v>2820</v>
      </c>
      <c r="H726" s="9" t="s">
        <v>1666</v>
      </c>
      <c r="I726" s="9" t="s">
        <v>1686</v>
      </c>
      <c r="J726" s="9" t="s">
        <v>1668</v>
      </c>
      <c r="K726" s="9" t="s">
        <v>1687</v>
      </c>
      <c r="L726" s="15"/>
    </row>
    <row r="727" ht="27.1" customHeight="true" spans="1:12">
      <c r="A727" s="6"/>
      <c r="B727" s="6"/>
      <c r="C727" s="7"/>
      <c r="D727" s="6"/>
      <c r="E727" s="6" t="s">
        <v>1663</v>
      </c>
      <c r="F727" s="6" t="s">
        <v>1688</v>
      </c>
      <c r="G727" s="6" t="s">
        <v>2821</v>
      </c>
      <c r="H727" s="9" t="s">
        <v>1666</v>
      </c>
      <c r="I727" s="9" t="s">
        <v>1686</v>
      </c>
      <c r="J727" s="9" t="s">
        <v>1668</v>
      </c>
      <c r="K727" s="9" t="s">
        <v>1687</v>
      </c>
      <c r="L727" s="15"/>
    </row>
    <row r="728" ht="27.1" customHeight="true" spans="1:12">
      <c r="A728" s="6"/>
      <c r="B728" s="6"/>
      <c r="C728" s="7"/>
      <c r="D728" s="6"/>
      <c r="E728" s="6" t="s">
        <v>1670</v>
      </c>
      <c r="F728" s="6" t="s">
        <v>1671</v>
      </c>
      <c r="G728" s="6" t="s">
        <v>2822</v>
      </c>
      <c r="H728" s="9" t="s">
        <v>1685</v>
      </c>
      <c r="I728" s="9" t="s">
        <v>1872</v>
      </c>
      <c r="J728" s="9" t="s">
        <v>1757</v>
      </c>
      <c r="K728" s="9" t="s">
        <v>1674</v>
      </c>
      <c r="L728" s="15"/>
    </row>
    <row r="729" ht="27.1" customHeight="true" spans="1:12">
      <c r="A729" s="6"/>
      <c r="B729" s="6" t="s">
        <v>2249</v>
      </c>
      <c r="C729" s="21">
        <v>1000</v>
      </c>
      <c r="D729" s="6" t="s">
        <v>2823</v>
      </c>
      <c r="E729" s="6" t="s">
        <v>1663</v>
      </c>
      <c r="F729" s="6" t="s">
        <v>1683</v>
      </c>
      <c r="G729" s="6" t="s">
        <v>2819</v>
      </c>
      <c r="H729" s="9" t="s">
        <v>1666</v>
      </c>
      <c r="I729" s="9" t="s">
        <v>1686</v>
      </c>
      <c r="J729" s="9" t="s">
        <v>1668</v>
      </c>
      <c r="K729" s="9" t="s">
        <v>1687</v>
      </c>
      <c r="L729" s="15"/>
    </row>
    <row r="730" ht="27.1" customHeight="true" spans="1:12">
      <c r="A730" s="6"/>
      <c r="B730" s="6"/>
      <c r="C730" s="7"/>
      <c r="D730" s="6"/>
      <c r="E730" s="6" t="s">
        <v>1663</v>
      </c>
      <c r="F730" s="6" t="s">
        <v>1688</v>
      </c>
      <c r="G730" s="6" t="s">
        <v>2824</v>
      </c>
      <c r="H730" s="9" t="s">
        <v>1666</v>
      </c>
      <c r="I730" s="9" t="s">
        <v>1686</v>
      </c>
      <c r="J730" s="9" t="s">
        <v>1668</v>
      </c>
      <c r="K730" s="9" t="s">
        <v>1687</v>
      </c>
      <c r="L730" s="15"/>
    </row>
    <row r="731" ht="27.1" customHeight="true" spans="1:12">
      <c r="A731" s="6"/>
      <c r="B731" s="6"/>
      <c r="C731" s="7"/>
      <c r="D731" s="6"/>
      <c r="E731" s="6" t="s">
        <v>1663</v>
      </c>
      <c r="F731" s="6" t="s">
        <v>1688</v>
      </c>
      <c r="G731" s="6" t="s">
        <v>2825</v>
      </c>
      <c r="H731" s="9" t="s">
        <v>1666</v>
      </c>
      <c r="I731" s="9" t="s">
        <v>1686</v>
      </c>
      <c r="J731" s="9" t="s">
        <v>1668</v>
      </c>
      <c r="K731" s="9" t="s">
        <v>1687</v>
      </c>
      <c r="L731" s="15"/>
    </row>
    <row r="732" ht="27.1" customHeight="true" spans="1:12">
      <c r="A732" s="6"/>
      <c r="B732" s="6"/>
      <c r="C732" s="7"/>
      <c r="D732" s="6"/>
      <c r="E732" s="6" t="s">
        <v>1670</v>
      </c>
      <c r="F732" s="6" t="s">
        <v>1671</v>
      </c>
      <c r="G732" s="6" t="s">
        <v>2822</v>
      </c>
      <c r="H732" s="9" t="s">
        <v>1685</v>
      </c>
      <c r="I732" s="9" t="s">
        <v>1872</v>
      </c>
      <c r="J732" s="9" t="s">
        <v>1757</v>
      </c>
      <c r="K732" s="9" t="s">
        <v>1674</v>
      </c>
      <c r="L732" s="15"/>
    </row>
    <row r="733" ht="27.1" customHeight="true" spans="1:12">
      <c r="A733" s="6" t="s">
        <v>2826</v>
      </c>
      <c r="B733" s="6" t="s">
        <v>2400</v>
      </c>
      <c r="C733" s="20">
        <v>28</v>
      </c>
      <c r="D733" s="6" t="s">
        <v>2827</v>
      </c>
      <c r="E733" s="6" t="s">
        <v>1663</v>
      </c>
      <c r="F733" s="6" t="s">
        <v>1683</v>
      </c>
      <c r="G733" s="6" t="s">
        <v>2828</v>
      </c>
      <c r="H733" s="9" t="s">
        <v>1666</v>
      </c>
      <c r="I733" s="9" t="s">
        <v>2590</v>
      </c>
      <c r="J733" s="9" t="s">
        <v>1693</v>
      </c>
      <c r="K733" s="9" t="s">
        <v>1708</v>
      </c>
      <c r="L733" s="15"/>
    </row>
    <row r="734" ht="27.1" customHeight="true" spans="1:12">
      <c r="A734" s="6"/>
      <c r="B734" s="6"/>
      <c r="C734" s="7"/>
      <c r="D734" s="6"/>
      <c r="E734" s="6" t="s">
        <v>1670</v>
      </c>
      <c r="F734" s="6" t="s">
        <v>1671</v>
      </c>
      <c r="G734" s="6" t="s">
        <v>2829</v>
      </c>
      <c r="H734" s="9" t="s">
        <v>1666</v>
      </c>
      <c r="I734" s="9" t="s">
        <v>1667</v>
      </c>
      <c r="J734" s="9" t="s">
        <v>1668</v>
      </c>
      <c r="K734" s="9" t="s">
        <v>1708</v>
      </c>
      <c r="L734" s="15"/>
    </row>
    <row r="735" ht="22.6" customHeight="true" spans="1:12">
      <c r="A735" s="6"/>
      <c r="B735" s="6"/>
      <c r="C735" s="7"/>
      <c r="D735" s="6"/>
      <c r="E735" s="6" t="s">
        <v>1675</v>
      </c>
      <c r="F735" s="6" t="s">
        <v>1676</v>
      </c>
      <c r="G735" s="6" t="s">
        <v>1746</v>
      </c>
      <c r="H735" s="9" t="s">
        <v>1666</v>
      </c>
      <c r="I735" s="9" t="s">
        <v>1752</v>
      </c>
      <c r="J735" s="9" t="s">
        <v>1668</v>
      </c>
      <c r="K735" s="9" t="s">
        <v>1680</v>
      </c>
      <c r="L735" s="15"/>
    </row>
    <row r="736" ht="27.1" customHeight="true" spans="1:12">
      <c r="A736" s="6" t="s">
        <v>2830</v>
      </c>
      <c r="B736" s="6" t="s">
        <v>2196</v>
      </c>
      <c r="C736" s="21">
        <v>1800</v>
      </c>
      <c r="D736" s="6" t="s">
        <v>2831</v>
      </c>
      <c r="E736" s="6" t="s">
        <v>1663</v>
      </c>
      <c r="F736" s="6" t="s">
        <v>1664</v>
      </c>
      <c r="G736" s="6" t="s">
        <v>2832</v>
      </c>
      <c r="H736" s="9" t="s">
        <v>1691</v>
      </c>
      <c r="I736" s="9" t="s">
        <v>1702</v>
      </c>
      <c r="J736" s="9" t="s">
        <v>1719</v>
      </c>
      <c r="K736" s="9" t="s">
        <v>1680</v>
      </c>
      <c r="L736" s="15"/>
    </row>
    <row r="737" ht="19.9" customHeight="true" spans="1:12">
      <c r="A737" s="6"/>
      <c r="B737" s="6"/>
      <c r="C737" s="7"/>
      <c r="D737" s="6"/>
      <c r="E737" s="6" t="s">
        <v>1663</v>
      </c>
      <c r="F737" s="6" t="s">
        <v>1683</v>
      </c>
      <c r="G737" s="6" t="s">
        <v>2833</v>
      </c>
      <c r="H737" s="9" t="s">
        <v>1666</v>
      </c>
      <c r="I737" s="9" t="s">
        <v>2834</v>
      </c>
      <c r="J737" s="9" t="s">
        <v>2479</v>
      </c>
      <c r="K737" s="9" t="s">
        <v>1680</v>
      </c>
      <c r="L737" s="15"/>
    </row>
    <row r="738" ht="19.9" customHeight="true" spans="1:12">
      <c r="A738" s="6"/>
      <c r="B738" s="6"/>
      <c r="C738" s="7"/>
      <c r="D738" s="6"/>
      <c r="E738" s="6" t="s">
        <v>1663</v>
      </c>
      <c r="F738" s="6" t="s">
        <v>1683</v>
      </c>
      <c r="G738" s="6" t="s">
        <v>2835</v>
      </c>
      <c r="H738" s="9" t="s">
        <v>1666</v>
      </c>
      <c r="I738" s="9" t="s">
        <v>2836</v>
      </c>
      <c r="J738" s="9" t="s">
        <v>2482</v>
      </c>
      <c r="K738" s="9" t="s">
        <v>1680</v>
      </c>
      <c r="L738" s="15"/>
    </row>
    <row r="739" ht="19.9" customHeight="true" spans="1:12">
      <c r="A739" s="6"/>
      <c r="B739" s="6"/>
      <c r="C739" s="7"/>
      <c r="D739" s="6"/>
      <c r="E739" s="6" t="s">
        <v>1663</v>
      </c>
      <c r="F739" s="6" t="s">
        <v>1683</v>
      </c>
      <c r="G739" s="6" t="s">
        <v>2837</v>
      </c>
      <c r="H739" s="9" t="s">
        <v>1666</v>
      </c>
      <c r="I739" s="9" t="s">
        <v>2086</v>
      </c>
      <c r="J739" s="9" t="s">
        <v>2838</v>
      </c>
      <c r="K739" s="9" t="s">
        <v>1680</v>
      </c>
      <c r="L739" s="15"/>
    </row>
    <row r="740" ht="19.9" customHeight="true" spans="1:12">
      <c r="A740" s="6"/>
      <c r="B740" s="6"/>
      <c r="C740" s="7"/>
      <c r="D740" s="6"/>
      <c r="E740" s="6" t="s">
        <v>1663</v>
      </c>
      <c r="F740" s="6" t="s">
        <v>1683</v>
      </c>
      <c r="G740" s="6" t="s">
        <v>2839</v>
      </c>
      <c r="H740" s="9" t="s">
        <v>1666</v>
      </c>
      <c r="I740" s="9" t="s">
        <v>2840</v>
      </c>
      <c r="J740" s="9" t="s">
        <v>1759</v>
      </c>
      <c r="K740" s="9" t="s">
        <v>1680</v>
      </c>
      <c r="L740" s="15"/>
    </row>
    <row r="741" ht="19.9" customHeight="true" spans="1:12">
      <c r="A741" s="6"/>
      <c r="B741" s="6"/>
      <c r="C741" s="7"/>
      <c r="D741" s="6"/>
      <c r="E741" s="6" t="s">
        <v>1663</v>
      </c>
      <c r="F741" s="6" t="s">
        <v>1688</v>
      </c>
      <c r="G741" s="6" t="s">
        <v>2841</v>
      </c>
      <c r="H741" s="9" t="s">
        <v>1666</v>
      </c>
      <c r="I741" s="9" t="s">
        <v>1673</v>
      </c>
      <c r="J741" s="9" t="s">
        <v>1668</v>
      </c>
      <c r="K741" s="9" t="s">
        <v>1680</v>
      </c>
      <c r="L741" s="15"/>
    </row>
    <row r="742" ht="40.7" customHeight="true" spans="1:12">
      <c r="A742" s="6"/>
      <c r="B742" s="6"/>
      <c r="C742" s="7"/>
      <c r="D742" s="6"/>
      <c r="E742" s="6" t="s">
        <v>1670</v>
      </c>
      <c r="F742" s="6" t="s">
        <v>1709</v>
      </c>
      <c r="G742" s="6" t="s">
        <v>2842</v>
      </c>
      <c r="H742" s="9" t="s">
        <v>1726</v>
      </c>
      <c r="I742" s="9" t="s">
        <v>1727</v>
      </c>
      <c r="J742" s="9" t="s">
        <v>1918</v>
      </c>
      <c r="K742" s="9" t="s">
        <v>1680</v>
      </c>
      <c r="L742" s="15"/>
    </row>
    <row r="743" ht="19.9" customHeight="true" spans="1:12">
      <c r="A743" s="6"/>
      <c r="B743" s="6"/>
      <c r="C743" s="7"/>
      <c r="D743" s="6"/>
      <c r="E743" s="6" t="s">
        <v>1670</v>
      </c>
      <c r="F743" s="6" t="s">
        <v>1671</v>
      </c>
      <c r="G743" s="6" t="s">
        <v>2843</v>
      </c>
      <c r="H743" s="9" t="s">
        <v>1666</v>
      </c>
      <c r="I743" s="9" t="s">
        <v>1800</v>
      </c>
      <c r="J743" s="9" t="s">
        <v>1668</v>
      </c>
      <c r="K743" s="9" t="s">
        <v>1680</v>
      </c>
      <c r="L743" s="15"/>
    </row>
    <row r="744" ht="27.1" customHeight="true" spans="1:12">
      <c r="A744" s="6"/>
      <c r="B744" s="6"/>
      <c r="C744" s="7"/>
      <c r="D744" s="6"/>
      <c r="E744" s="6" t="s">
        <v>1675</v>
      </c>
      <c r="F744" s="6" t="s">
        <v>1676</v>
      </c>
      <c r="G744" s="6" t="s">
        <v>2844</v>
      </c>
      <c r="H744" s="9" t="s">
        <v>1666</v>
      </c>
      <c r="I744" s="9" t="s">
        <v>1667</v>
      </c>
      <c r="J744" s="9" t="s">
        <v>1668</v>
      </c>
      <c r="K744" s="9" t="s">
        <v>1680</v>
      </c>
      <c r="L744" s="15"/>
    </row>
    <row r="745" ht="40.7" customHeight="true" spans="1:12">
      <c r="A745" s="6"/>
      <c r="B745" s="6" t="s">
        <v>2215</v>
      </c>
      <c r="C745" s="20">
        <v>100</v>
      </c>
      <c r="D745" s="6" t="s">
        <v>2845</v>
      </c>
      <c r="E745" s="6" t="s">
        <v>1663</v>
      </c>
      <c r="F745" s="6" t="s">
        <v>1688</v>
      </c>
      <c r="G745" s="6" t="s">
        <v>2846</v>
      </c>
      <c r="H745" s="9" t="s">
        <v>1666</v>
      </c>
      <c r="I745" s="9" t="s">
        <v>2405</v>
      </c>
      <c r="J745" s="9" t="s">
        <v>1668</v>
      </c>
      <c r="K745" s="9" t="s">
        <v>1708</v>
      </c>
      <c r="L745" s="15"/>
    </row>
    <row r="746" ht="67.8" customHeight="true" spans="1:12">
      <c r="A746" s="6"/>
      <c r="B746" s="6"/>
      <c r="C746" s="7"/>
      <c r="D746" s="6"/>
      <c r="E746" s="6" t="s">
        <v>1670</v>
      </c>
      <c r="F746" s="6" t="s">
        <v>1671</v>
      </c>
      <c r="G746" s="6" t="s">
        <v>2847</v>
      </c>
      <c r="H746" s="9" t="s">
        <v>1666</v>
      </c>
      <c r="I746" s="9" t="s">
        <v>2405</v>
      </c>
      <c r="J746" s="9" t="s">
        <v>1668</v>
      </c>
      <c r="K746" s="9" t="s">
        <v>1708</v>
      </c>
      <c r="L746" s="15"/>
    </row>
    <row r="747" ht="19.9" customHeight="true" spans="1:12">
      <c r="A747" s="6"/>
      <c r="B747" s="6"/>
      <c r="C747" s="7"/>
      <c r="D747" s="6"/>
      <c r="E747" s="6" t="s">
        <v>1675</v>
      </c>
      <c r="F747" s="6" t="s">
        <v>1676</v>
      </c>
      <c r="G747" s="6" t="s">
        <v>2848</v>
      </c>
      <c r="H747" s="9" t="s">
        <v>1666</v>
      </c>
      <c r="I747" s="9" t="s">
        <v>2405</v>
      </c>
      <c r="J747" s="9" t="s">
        <v>1668</v>
      </c>
      <c r="K747" s="9" t="s">
        <v>1680</v>
      </c>
      <c r="L747" s="15"/>
    </row>
    <row r="748" ht="27.1" customHeight="true" spans="1:12">
      <c r="A748" s="6" t="s">
        <v>2849</v>
      </c>
      <c r="B748" s="6" t="s">
        <v>2196</v>
      </c>
      <c r="C748" s="21">
        <v>3000</v>
      </c>
      <c r="D748" s="6" t="s">
        <v>2850</v>
      </c>
      <c r="E748" s="6" t="s">
        <v>1663</v>
      </c>
      <c r="F748" s="6" t="s">
        <v>1664</v>
      </c>
      <c r="G748" s="6" t="s">
        <v>2851</v>
      </c>
      <c r="H748" s="9" t="s">
        <v>1691</v>
      </c>
      <c r="I748" s="9" t="s">
        <v>1692</v>
      </c>
      <c r="J748" s="9" t="s">
        <v>2367</v>
      </c>
      <c r="K748" s="9" t="s">
        <v>1788</v>
      </c>
      <c r="L748" s="15"/>
    </row>
    <row r="749" ht="27.1" customHeight="true" spans="1:12">
      <c r="A749" s="6"/>
      <c r="B749" s="6"/>
      <c r="C749" s="7"/>
      <c r="D749" s="6"/>
      <c r="E749" s="6" t="s">
        <v>1663</v>
      </c>
      <c r="F749" s="6" t="s">
        <v>1683</v>
      </c>
      <c r="G749" s="6" t="s">
        <v>2852</v>
      </c>
      <c r="H749" s="9" t="s">
        <v>1666</v>
      </c>
      <c r="I749" s="9" t="s">
        <v>2853</v>
      </c>
      <c r="J749" s="9" t="s">
        <v>1869</v>
      </c>
      <c r="K749" s="9" t="s">
        <v>1687</v>
      </c>
      <c r="L749" s="15"/>
    </row>
    <row r="750" ht="27.1" customHeight="true" spans="1:12">
      <c r="A750" s="6"/>
      <c r="B750" s="6"/>
      <c r="C750" s="7"/>
      <c r="D750" s="6"/>
      <c r="E750" s="6" t="s">
        <v>1663</v>
      </c>
      <c r="F750" s="6" t="s">
        <v>1683</v>
      </c>
      <c r="G750" s="6" t="s">
        <v>2854</v>
      </c>
      <c r="H750" s="9" t="s">
        <v>1666</v>
      </c>
      <c r="I750" s="9" t="s">
        <v>2855</v>
      </c>
      <c r="J750" s="9" t="s">
        <v>2856</v>
      </c>
      <c r="K750" s="9" t="s">
        <v>1788</v>
      </c>
      <c r="L750" s="15"/>
    </row>
    <row r="751" ht="19.9" customHeight="true" spans="1:12">
      <c r="A751" s="6"/>
      <c r="B751" s="6"/>
      <c r="C751" s="7"/>
      <c r="D751" s="6"/>
      <c r="E751" s="6" t="s">
        <v>1670</v>
      </c>
      <c r="F751" s="6" t="s">
        <v>1750</v>
      </c>
      <c r="G751" s="6" t="s">
        <v>2857</v>
      </c>
      <c r="H751" s="9" t="s">
        <v>1666</v>
      </c>
      <c r="I751" s="9" t="s">
        <v>2746</v>
      </c>
      <c r="J751" s="9" t="s">
        <v>1801</v>
      </c>
      <c r="K751" s="9" t="s">
        <v>1687</v>
      </c>
      <c r="L751" s="15"/>
    </row>
    <row r="752" ht="19.9" customHeight="true" spans="1:12">
      <c r="A752" s="6"/>
      <c r="B752" s="6"/>
      <c r="C752" s="7"/>
      <c r="D752" s="6"/>
      <c r="E752" s="6" t="s">
        <v>1670</v>
      </c>
      <c r="F752" s="6" t="s">
        <v>1671</v>
      </c>
      <c r="G752" s="6" t="s">
        <v>2858</v>
      </c>
      <c r="H752" s="9" t="s">
        <v>1666</v>
      </c>
      <c r="I752" s="9" t="s">
        <v>1800</v>
      </c>
      <c r="J752" s="9" t="s">
        <v>1668</v>
      </c>
      <c r="K752" s="9" t="s">
        <v>1680</v>
      </c>
      <c r="L752" s="15"/>
    </row>
    <row r="753" ht="27.1" customHeight="true" spans="1:12">
      <c r="A753" s="6"/>
      <c r="B753" s="6"/>
      <c r="C753" s="7"/>
      <c r="D753" s="6"/>
      <c r="E753" s="6" t="s">
        <v>1675</v>
      </c>
      <c r="F753" s="6" t="s">
        <v>1676</v>
      </c>
      <c r="G753" s="6" t="s">
        <v>2859</v>
      </c>
      <c r="H753" s="9" t="s">
        <v>1666</v>
      </c>
      <c r="I753" s="9" t="s">
        <v>1667</v>
      </c>
      <c r="J753" s="9" t="s">
        <v>1668</v>
      </c>
      <c r="K753" s="9" t="s">
        <v>1680</v>
      </c>
      <c r="L753" s="15"/>
    </row>
    <row r="754" ht="27.1" customHeight="true" spans="1:12">
      <c r="A754" s="6" t="s">
        <v>2860</v>
      </c>
      <c r="B754" s="6" t="s">
        <v>2253</v>
      </c>
      <c r="C754" s="20">
        <v>199</v>
      </c>
      <c r="D754" s="6" t="s">
        <v>2861</v>
      </c>
      <c r="E754" s="6" t="s">
        <v>1663</v>
      </c>
      <c r="F754" s="6" t="s">
        <v>1683</v>
      </c>
      <c r="G754" s="6" t="s">
        <v>2862</v>
      </c>
      <c r="H754" s="9" t="s">
        <v>1666</v>
      </c>
      <c r="I754" s="9" t="s">
        <v>1724</v>
      </c>
      <c r="J754" s="9" t="s">
        <v>1699</v>
      </c>
      <c r="K754" s="9" t="s">
        <v>1674</v>
      </c>
      <c r="L754" s="15"/>
    </row>
    <row r="755" ht="27.1" customHeight="true" spans="1:12">
      <c r="A755" s="6"/>
      <c r="B755" s="6"/>
      <c r="C755" s="7"/>
      <c r="D755" s="6"/>
      <c r="E755" s="6" t="s">
        <v>1663</v>
      </c>
      <c r="F755" s="6" t="s">
        <v>1683</v>
      </c>
      <c r="G755" s="6" t="s">
        <v>2863</v>
      </c>
      <c r="H755" s="9" t="s">
        <v>1666</v>
      </c>
      <c r="I755" s="9" t="s">
        <v>2864</v>
      </c>
      <c r="J755" s="9" t="s">
        <v>2482</v>
      </c>
      <c r="K755" s="9" t="s">
        <v>1687</v>
      </c>
      <c r="L755" s="15"/>
    </row>
    <row r="756" ht="27.1" customHeight="true" spans="1:12">
      <c r="A756" s="6"/>
      <c r="B756" s="6"/>
      <c r="C756" s="7"/>
      <c r="D756" s="6"/>
      <c r="E756" s="6" t="s">
        <v>1670</v>
      </c>
      <c r="F756" s="6" t="s">
        <v>1671</v>
      </c>
      <c r="G756" s="6" t="s">
        <v>2865</v>
      </c>
      <c r="H756" s="9" t="s">
        <v>1691</v>
      </c>
      <c r="I756" s="9" t="s">
        <v>1715</v>
      </c>
      <c r="J756" s="9" t="s">
        <v>1668</v>
      </c>
      <c r="K756" s="9" t="s">
        <v>1674</v>
      </c>
      <c r="L756" s="15"/>
    </row>
    <row r="757" ht="27.1" customHeight="true" spans="1:12">
      <c r="A757" s="6"/>
      <c r="B757" s="6"/>
      <c r="C757" s="7"/>
      <c r="D757" s="6"/>
      <c r="E757" s="6" t="s">
        <v>1675</v>
      </c>
      <c r="F757" s="6" t="s">
        <v>1676</v>
      </c>
      <c r="G757" s="6" t="s">
        <v>2866</v>
      </c>
      <c r="H757" s="9" t="s">
        <v>1666</v>
      </c>
      <c r="I757" s="9" t="s">
        <v>1667</v>
      </c>
      <c r="J757" s="9" t="s">
        <v>1668</v>
      </c>
      <c r="K757" s="9" t="s">
        <v>1680</v>
      </c>
      <c r="L757" s="15"/>
    </row>
    <row r="758" ht="27.1" customHeight="true" spans="1:12">
      <c r="A758" s="6" t="s">
        <v>2867</v>
      </c>
      <c r="B758" s="6" t="s">
        <v>2253</v>
      </c>
      <c r="C758" s="20">
        <v>411</v>
      </c>
      <c r="D758" s="6" t="s">
        <v>2868</v>
      </c>
      <c r="E758" s="6" t="s">
        <v>1663</v>
      </c>
      <c r="F758" s="6" t="s">
        <v>1664</v>
      </c>
      <c r="G758" s="6" t="s">
        <v>2869</v>
      </c>
      <c r="H758" s="9" t="s">
        <v>1666</v>
      </c>
      <c r="I758" s="9" t="s">
        <v>1686</v>
      </c>
      <c r="J758" s="9" t="s">
        <v>1668</v>
      </c>
      <c r="K758" s="9" t="s">
        <v>1680</v>
      </c>
      <c r="L758" s="15"/>
    </row>
    <row r="759" ht="19.9" customHeight="true" spans="1:12">
      <c r="A759" s="6"/>
      <c r="B759" s="6"/>
      <c r="C759" s="7"/>
      <c r="D759" s="6"/>
      <c r="E759" s="6" t="s">
        <v>1663</v>
      </c>
      <c r="F759" s="6" t="s">
        <v>1683</v>
      </c>
      <c r="G759" s="6" t="s">
        <v>2870</v>
      </c>
      <c r="H759" s="9" t="s">
        <v>1666</v>
      </c>
      <c r="I759" s="9" t="s">
        <v>1724</v>
      </c>
      <c r="J759" s="9" t="s">
        <v>1699</v>
      </c>
      <c r="K759" s="9" t="s">
        <v>1687</v>
      </c>
      <c r="L759" s="15"/>
    </row>
    <row r="760" ht="27.1" customHeight="true" spans="1:12">
      <c r="A760" s="6"/>
      <c r="B760" s="6"/>
      <c r="C760" s="7"/>
      <c r="D760" s="6"/>
      <c r="E760" s="6" t="s">
        <v>1663</v>
      </c>
      <c r="F760" s="6" t="s">
        <v>1683</v>
      </c>
      <c r="G760" s="6" t="s">
        <v>2871</v>
      </c>
      <c r="H760" s="9" t="s">
        <v>1666</v>
      </c>
      <c r="I760" s="9" t="s">
        <v>1686</v>
      </c>
      <c r="J760" s="9" t="s">
        <v>1668</v>
      </c>
      <c r="K760" s="9" t="s">
        <v>1680</v>
      </c>
      <c r="L760" s="15"/>
    </row>
    <row r="761" ht="27.1" customHeight="true" spans="1:12">
      <c r="A761" s="6"/>
      <c r="B761" s="6"/>
      <c r="C761" s="7"/>
      <c r="D761" s="6"/>
      <c r="E761" s="6" t="s">
        <v>1663</v>
      </c>
      <c r="F761" s="6" t="s">
        <v>1688</v>
      </c>
      <c r="G761" s="6" t="s">
        <v>2872</v>
      </c>
      <c r="H761" s="9" t="s">
        <v>1666</v>
      </c>
      <c r="I761" s="9" t="s">
        <v>1686</v>
      </c>
      <c r="J761" s="9" t="s">
        <v>1668</v>
      </c>
      <c r="K761" s="9" t="s">
        <v>1680</v>
      </c>
      <c r="L761" s="15"/>
    </row>
    <row r="762" ht="19.9" customHeight="true" spans="1:12">
      <c r="A762" s="6"/>
      <c r="B762" s="6"/>
      <c r="C762" s="7"/>
      <c r="D762" s="6"/>
      <c r="E762" s="6" t="s">
        <v>1670</v>
      </c>
      <c r="F762" s="6" t="s">
        <v>1750</v>
      </c>
      <c r="G762" s="6" t="s">
        <v>2873</v>
      </c>
      <c r="H762" s="9" t="s">
        <v>1666</v>
      </c>
      <c r="I762" s="9" t="s">
        <v>1673</v>
      </c>
      <c r="J762" s="9" t="s">
        <v>1668</v>
      </c>
      <c r="K762" s="9" t="s">
        <v>1680</v>
      </c>
      <c r="L762" s="15"/>
    </row>
    <row r="763" ht="27.1" customHeight="true" spans="1:12">
      <c r="A763" s="6"/>
      <c r="B763" s="6"/>
      <c r="C763" s="7"/>
      <c r="D763" s="6"/>
      <c r="E763" s="6" t="s">
        <v>1670</v>
      </c>
      <c r="F763" s="6" t="s">
        <v>1750</v>
      </c>
      <c r="G763" s="6" t="s">
        <v>2874</v>
      </c>
      <c r="H763" s="9" t="s">
        <v>1666</v>
      </c>
      <c r="I763" s="9" t="s">
        <v>1667</v>
      </c>
      <c r="J763" s="9" t="s">
        <v>1668</v>
      </c>
      <c r="K763" s="9" t="s">
        <v>1680</v>
      </c>
      <c r="L763" s="15"/>
    </row>
    <row r="764" ht="19.9" customHeight="true" spans="1:12">
      <c r="A764" s="6"/>
      <c r="B764" s="6"/>
      <c r="C764" s="7"/>
      <c r="D764" s="6"/>
      <c r="E764" s="6" t="s">
        <v>1670</v>
      </c>
      <c r="F764" s="6" t="s">
        <v>1671</v>
      </c>
      <c r="G764" s="6" t="s">
        <v>2875</v>
      </c>
      <c r="H764" s="9" t="s">
        <v>1666</v>
      </c>
      <c r="I764" s="9" t="s">
        <v>1673</v>
      </c>
      <c r="J764" s="9" t="s">
        <v>1668</v>
      </c>
      <c r="K764" s="9" t="s">
        <v>1680</v>
      </c>
      <c r="L764" s="15"/>
    </row>
    <row r="765" ht="19.9" customHeight="true" spans="1:12">
      <c r="A765" s="6"/>
      <c r="B765" s="6"/>
      <c r="C765" s="7"/>
      <c r="D765" s="6"/>
      <c r="E765" s="6" t="s">
        <v>1675</v>
      </c>
      <c r="F765" s="6" t="s">
        <v>1676</v>
      </c>
      <c r="G765" s="6" t="s">
        <v>2876</v>
      </c>
      <c r="H765" s="9" t="s">
        <v>1666</v>
      </c>
      <c r="I765" s="9" t="s">
        <v>1667</v>
      </c>
      <c r="J765" s="9" t="s">
        <v>1668</v>
      </c>
      <c r="K765" s="9" t="s">
        <v>1680</v>
      </c>
      <c r="L765" s="15"/>
    </row>
    <row r="766" ht="54.25" customHeight="true" spans="1:12">
      <c r="A766" s="6" t="s">
        <v>2877</v>
      </c>
      <c r="B766" s="6" t="s">
        <v>1887</v>
      </c>
      <c r="C766" s="20">
        <v>351.69</v>
      </c>
      <c r="D766" s="6" t="s">
        <v>2878</v>
      </c>
      <c r="E766" s="6" t="s">
        <v>1663</v>
      </c>
      <c r="F766" s="6" t="s">
        <v>1683</v>
      </c>
      <c r="G766" s="6" t="s">
        <v>2879</v>
      </c>
      <c r="H766" s="9" t="s">
        <v>1666</v>
      </c>
      <c r="I766" s="9" t="s">
        <v>1680</v>
      </c>
      <c r="J766" s="9" t="s">
        <v>1759</v>
      </c>
      <c r="K766" s="9" t="s">
        <v>1669</v>
      </c>
      <c r="L766" s="15"/>
    </row>
    <row r="767" ht="27.1" customHeight="true" spans="1:12">
      <c r="A767" s="6"/>
      <c r="B767" s="6"/>
      <c r="C767" s="7"/>
      <c r="D767" s="6"/>
      <c r="E767" s="6" t="s">
        <v>1670</v>
      </c>
      <c r="F767" s="6" t="s">
        <v>1671</v>
      </c>
      <c r="G767" s="6" t="s">
        <v>2880</v>
      </c>
      <c r="H767" s="9" t="s">
        <v>1666</v>
      </c>
      <c r="I767" s="9" t="s">
        <v>1673</v>
      </c>
      <c r="J767" s="9" t="s">
        <v>1668</v>
      </c>
      <c r="K767" s="9" t="s">
        <v>1674</v>
      </c>
      <c r="L767" s="15"/>
    </row>
    <row r="768" ht="19.9" customHeight="true" spans="1:12">
      <c r="A768" s="6"/>
      <c r="B768" s="6"/>
      <c r="C768" s="7"/>
      <c r="D768" s="6"/>
      <c r="E768" s="6" t="s">
        <v>1675</v>
      </c>
      <c r="F768" s="6" t="s">
        <v>1676</v>
      </c>
      <c r="G768" s="6" t="s">
        <v>2036</v>
      </c>
      <c r="H768" s="9" t="s">
        <v>1666</v>
      </c>
      <c r="I768" s="9" t="s">
        <v>1752</v>
      </c>
      <c r="J768" s="9" t="s">
        <v>1668</v>
      </c>
      <c r="K768" s="9" t="s">
        <v>1680</v>
      </c>
      <c r="L768" s="15"/>
    </row>
    <row r="769" ht="27.1" customHeight="true" spans="1:12">
      <c r="A769" s="6" t="s">
        <v>2881</v>
      </c>
      <c r="B769" s="6" t="s">
        <v>2882</v>
      </c>
      <c r="C769" s="20">
        <v>5</v>
      </c>
      <c r="D769" s="6" t="s">
        <v>2883</v>
      </c>
      <c r="E769" s="6" t="s">
        <v>1663</v>
      </c>
      <c r="F769" s="6" t="s">
        <v>1683</v>
      </c>
      <c r="G769" s="6" t="s">
        <v>2884</v>
      </c>
      <c r="H769" s="9" t="s">
        <v>1666</v>
      </c>
      <c r="I769" s="9" t="s">
        <v>2590</v>
      </c>
      <c r="J769" s="9" t="s">
        <v>1693</v>
      </c>
      <c r="K769" s="9" t="s">
        <v>1756</v>
      </c>
      <c r="L769" s="15"/>
    </row>
    <row r="770" ht="27.1" customHeight="true" spans="1:12">
      <c r="A770" s="6"/>
      <c r="B770" s="6"/>
      <c r="C770" s="7"/>
      <c r="D770" s="6"/>
      <c r="E770" s="6" t="s">
        <v>1670</v>
      </c>
      <c r="F770" s="6" t="s">
        <v>1671</v>
      </c>
      <c r="G770" s="6" t="s">
        <v>2885</v>
      </c>
      <c r="H770" s="9" t="s">
        <v>1666</v>
      </c>
      <c r="I770" s="9" t="s">
        <v>1673</v>
      </c>
      <c r="J770" s="9" t="s">
        <v>1668</v>
      </c>
      <c r="K770" s="9" t="s">
        <v>1674</v>
      </c>
      <c r="L770" s="15"/>
    </row>
    <row r="771" ht="54.25" customHeight="true" spans="1:12">
      <c r="A771" s="6" t="s">
        <v>2886</v>
      </c>
      <c r="B771" s="6" t="s">
        <v>1730</v>
      </c>
      <c r="C771" s="21">
        <v>7570</v>
      </c>
      <c r="D771" s="6" t="s">
        <v>2887</v>
      </c>
      <c r="E771" s="6" t="s">
        <v>1663</v>
      </c>
      <c r="F771" s="6" t="s">
        <v>1664</v>
      </c>
      <c r="G771" s="6" t="s">
        <v>2888</v>
      </c>
      <c r="H771" s="9" t="s">
        <v>1726</v>
      </c>
      <c r="I771" s="9" t="s">
        <v>1745</v>
      </c>
      <c r="J771" s="9"/>
      <c r="K771" s="9" t="s">
        <v>1687</v>
      </c>
      <c r="L771" s="15"/>
    </row>
    <row r="772" ht="37.95" customHeight="true" spans="1:12">
      <c r="A772" s="6"/>
      <c r="B772" s="6"/>
      <c r="C772" s="7"/>
      <c r="D772" s="6"/>
      <c r="E772" s="6" t="s">
        <v>1663</v>
      </c>
      <c r="F772" s="6" t="s">
        <v>1683</v>
      </c>
      <c r="G772" s="6" t="s">
        <v>2889</v>
      </c>
      <c r="H772" s="9" t="s">
        <v>1666</v>
      </c>
      <c r="I772" s="9" t="s">
        <v>1742</v>
      </c>
      <c r="J772" s="9" t="s">
        <v>1699</v>
      </c>
      <c r="K772" s="9" t="s">
        <v>1687</v>
      </c>
      <c r="L772" s="15"/>
    </row>
    <row r="773" ht="40.7" customHeight="true" spans="1:12">
      <c r="A773" s="6"/>
      <c r="B773" s="6"/>
      <c r="C773" s="7"/>
      <c r="D773" s="6"/>
      <c r="E773" s="6" t="s">
        <v>1663</v>
      </c>
      <c r="F773" s="6" t="s">
        <v>1683</v>
      </c>
      <c r="G773" s="6" t="s">
        <v>2890</v>
      </c>
      <c r="H773" s="9" t="s">
        <v>1666</v>
      </c>
      <c r="I773" s="9" t="s">
        <v>1692</v>
      </c>
      <c r="J773" s="9" t="s">
        <v>1733</v>
      </c>
      <c r="K773" s="9" t="s">
        <v>1687</v>
      </c>
      <c r="L773" s="15"/>
    </row>
    <row r="774" ht="54.25" customHeight="true" spans="1:12">
      <c r="A774" s="6"/>
      <c r="B774" s="6"/>
      <c r="C774" s="7"/>
      <c r="D774" s="6"/>
      <c r="E774" s="6" t="s">
        <v>1670</v>
      </c>
      <c r="F774" s="6" t="s">
        <v>1671</v>
      </c>
      <c r="G774" s="6" t="s">
        <v>2891</v>
      </c>
      <c r="H774" s="9" t="s">
        <v>1726</v>
      </c>
      <c r="I774" s="9" t="s">
        <v>1745</v>
      </c>
      <c r="J774" s="9"/>
      <c r="K774" s="9" t="s">
        <v>1687</v>
      </c>
      <c r="L774" s="15"/>
    </row>
    <row r="775" ht="37.95" customHeight="true" spans="1:12">
      <c r="A775" s="6"/>
      <c r="B775" s="6"/>
      <c r="C775" s="7"/>
      <c r="D775" s="6"/>
      <c r="E775" s="6" t="s">
        <v>1675</v>
      </c>
      <c r="F775" s="6" t="s">
        <v>1676</v>
      </c>
      <c r="G775" s="6" t="s">
        <v>2892</v>
      </c>
      <c r="H775" s="9" t="s">
        <v>1666</v>
      </c>
      <c r="I775" s="9" t="s">
        <v>1673</v>
      </c>
      <c r="J775" s="9" t="s">
        <v>1668</v>
      </c>
      <c r="K775" s="9" t="s">
        <v>1680</v>
      </c>
      <c r="L775" s="15"/>
    </row>
    <row r="776" ht="43.4" customHeight="true" spans="1:12">
      <c r="A776" s="6"/>
      <c r="B776" s="6" t="s">
        <v>2893</v>
      </c>
      <c r="C776" s="20">
        <v>360</v>
      </c>
      <c r="D776" s="6" t="s">
        <v>2894</v>
      </c>
      <c r="E776" s="6" t="s">
        <v>1663</v>
      </c>
      <c r="F776" s="6" t="s">
        <v>1664</v>
      </c>
      <c r="G776" s="6" t="s">
        <v>2895</v>
      </c>
      <c r="H776" s="9" t="s">
        <v>1685</v>
      </c>
      <c r="I776" s="9" t="s">
        <v>1686</v>
      </c>
      <c r="J776" s="9" t="s">
        <v>1668</v>
      </c>
      <c r="K776" s="9" t="s">
        <v>1687</v>
      </c>
      <c r="L776" s="15"/>
    </row>
    <row r="777" ht="43.4" customHeight="true" spans="1:12">
      <c r="A777" s="6"/>
      <c r="B777" s="6"/>
      <c r="C777" s="7"/>
      <c r="D777" s="6"/>
      <c r="E777" s="6" t="s">
        <v>1663</v>
      </c>
      <c r="F777" s="6" t="s">
        <v>1683</v>
      </c>
      <c r="G777" s="6" t="s">
        <v>2896</v>
      </c>
      <c r="H777" s="9" t="s">
        <v>1666</v>
      </c>
      <c r="I777" s="9" t="s">
        <v>1667</v>
      </c>
      <c r="J777" s="9" t="s">
        <v>1668</v>
      </c>
      <c r="K777" s="9" t="s">
        <v>1788</v>
      </c>
      <c r="L777" s="15"/>
    </row>
    <row r="778" ht="43.4" customHeight="true" spans="1:12">
      <c r="A778" s="6"/>
      <c r="B778" s="6"/>
      <c r="C778" s="7"/>
      <c r="D778" s="6"/>
      <c r="E778" s="6" t="s">
        <v>1663</v>
      </c>
      <c r="F778" s="6" t="s">
        <v>1688</v>
      </c>
      <c r="G778" s="6" t="s">
        <v>2897</v>
      </c>
      <c r="H778" s="9" t="s">
        <v>1666</v>
      </c>
      <c r="I778" s="9" t="s">
        <v>1686</v>
      </c>
      <c r="J778" s="9" t="s">
        <v>1668</v>
      </c>
      <c r="K778" s="9" t="s">
        <v>1788</v>
      </c>
      <c r="L778" s="15"/>
    </row>
    <row r="779" ht="43.4" customHeight="true" spans="1:12">
      <c r="A779" s="6"/>
      <c r="B779" s="6"/>
      <c r="C779" s="7"/>
      <c r="D779" s="6"/>
      <c r="E779" s="6" t="s">
        <v>1670</v>
      </c>
      <c r="F779" s="6" t="s">
        <v>1671</v>
      </c>
      <c r="G779" s="6" t="s">
        <v>2898</v>
      </c>
      <c r="H779" s="9" t="s">
        <v>1666</v>
      </c>
      <c r="I779" s="9" t="s">
        <v>1831</v>
      </c>
      <c r="J779" s="9" t="s">
        <v>1699</v>
      </c>
      <c r="K779" s="9" t="s">
        <v>1674</v>
      </c>
      <c r="L779" s="15"/>
    </row>
    <row r="780" ht="43.4" customHeight="true" spans="1:12">
      <c r="A780" s="6"/>
      <c r="B780" s="6"/>
      <c r="C780" s="7"/>
      <c r="D780" s="6"/>
      <c r="E780" s="6" t="s">
        <v>1675</v>
      </c>
      <c r="F780" s="6" t="s">
        <v>1676</v>
      </c>
      <c r="G780" s="6" t="s">
        <v>2409</v>
      </c>
      <c r="H780" s="9" t="s">
        <v>1666</v>
      </c>
      <c r="I780" s="9" t="s">
        <v>1667</v>
      </c>
      <c r="J780" s="9" t="s">
        <v>1668</v>
      </c>
      <c r="K780" s="9" t="s">
        <v>1680</v>
      </c>
      <c r="L780" s="15"/>
    </row>
    <row r="781" ht="23.7" customHeight="true" spans="1:12">
      <c r="A781" s="6"/>
      <c r="B781" s="6" t="s">
        <v>2899</v>
      </c>
      <c r="C781" s="20">
        <v>900</v>
      </c>
      <c r="D781" s="6" t="s">
        <v>2900</v>
      </c>
      <c r="E781" s="6" t="s">
        <v>1663</v>
      </c>
      <c r="F781" s="6" t="s">
        <v>1664</v>
      </c>
      <c r="G781" s="6" t="s">
        <v>2895</v>
      </c>
      <c r="H781" s="9" t="s">
        <v>1685</v>
      </c>
      <c r="I781" s="9" t="s">
        <v>1686</v>
      </c>
      <c r="J781" s="9" t="s">
        <v>1668</v>
      </c>
      <c r="K781" s="9" t="s">
        <v>1687</v>
      </c>
      <c r="L781" s="15"/>
    </row>
    <row r="782" ht="40.7" customHeight="true" spans="1:12">
      <c r="A782" s="6"/>
      <c r="B782" s="6"/>
      <c r="C782" s="7"/>
      <c r="D782" s="6"/>
      <c r="E782" s="6" t="s">
        <v>1663</v>
      </c>
      <c r="F782" s="6" t="s">
        <v>1683</v>
      </c>
      <c r="G782" s="6" t="s">
        <v>2901</v>
      </c>
      <c r="H782" s="9" t="s">
        <v>1666</v>
      </c>
      <c r="I782" s="9" t="s">
        <v>1752</v>
      </c>
      <c r="J782" s="9" t="s">
        <v>1668</v>
      </c>
      <c r="K782" s="9" t="s">
        <v>1708</v>
      </c>
      <c r="L782" s="15"/>
    </row>
    <row r="783" ht="23.7" customHeight="true" spans="1:12">
      <c r="A783" s="6"/>
      <c r="B783" s="6"/>
      <c r="C783" s="7"/>
      <c r="D783" s="6"/>
      <c r="E783" s="6" t="s">
        <v>1670</v>
      </c>
      <c r="F783" s="6" t="s">
        <v>1671</v>
      </c>
      <c r="G783" s="6" t="s">
        <v>1768</v>
      </c>
      <c r="H783" s="9" t="s">
        <v>1666</v>
      </c>
      <c r="I783" s="9" t="s">
        <v>2746</v>
      </c>
      <c r="J783" s="9" t="s">
        <v>1699</v>
      </c>
      <c r="K783" s="9" t="s">
        <v>1687</v>
      </c>
      <c r="L783" s="15"/>
    </row>
    <row r="784" ht="27.1" customHeight="true" spans="1:12">
      <c r="A784" s="6"/>
      <c r="B784" s="6"/>
      <c r="C784" s="7"/>
      <c r="D784" s="6"/>
      <c r="E784" s="6" t="s">
        <v>1675</v>
      </c>
      <c r="F784" s="6" t="s">
        <v>1676</v>
      </c>
      <c r="G784" s="6" t="s">
        <v>2902</v>
      </c>
      <c r="H784" s="9" t="s">
        <v>1666</v>
      </c>
      <c r="I784" s="9" t="s">
        <v>1679</v>
      </c>
      <c r="J784" s="9" t="s">
        <v>1668</v>
      </c>
      <c r="K784" s="9" t="s">
        <v>1680</v>
      </c>
      <c r="L784" s="15"/>
    </row>
    <row r="785" ht="27.1" customHeight="true" spans="1:12">
      <c r="A785" s="6" t="s">
        <v>2903</v>
      </c>
      <c r="B785" s="6" t="s">
        <v>1730</v>
      </c>
      <c r="C785" s="21">
        <v>1150</v>
      </c>
      <c r="D785" s="6" t="s">
        <v>2904</v>
      </c>
      <c r="E785" s="6" t="s">
        <v>1663</v>
      </c>
      <c r="F785" s="6" t="s">
        <v>1683</v>
      </c>
      <c r="G785" s="6" t="s">
        <v>2905</v>
      </c>
      <c r="H785" s="9" t="s">
        <v>1666</v>
      </c>
      <c r="I785" s="9" t="s">
        <v>1724</v>
      </c>
      <c r="J785" s="9" t="s">
        <v>1699</v>
      </c>
      <c r="K785" s="9" t="s">
        <v>1708</v>
      </c>
      <c r="L785" s="15"/>
    </row>
    <row r="786" ht="27.1" customHeight="true" spans="1:12">
      <c r="A786" s="6"/>
      <c r="B786" s="6"/>
      <c r="C786" s="7"/>
      <c r="D786" s="6"/>
      <c r="E786" s="6" t="s">
        <v>2114</v>
      </c>
      <c r="F786" s="6" t="s">
        <v>2115</v>
      </c>
      <c r="G786" s="6" t="s">
        <v>2906</v>
      </c>
      <c r="H786" s="9" t="s">
        <v>1691</v>
      </c>
      <c r="I786" s="9" t="s">
        <v>2907</v>
      </c>
      <c r="J786" s="9" t="s">
        <v>2908</v>
      </c>
      <c r="K786" s="9" t="s">
        <v>1687</v>
      </c>
      <c r="L786" s="15"/>
    </row>
    <row r="787" ht="27.1" customHeight="true" spans="1:12">
      <c r="A787" s="6"/>
      <c r="B787" s="6"/>
      <c r="C787" s="7"/>
      <c r="D787" s="6"/>
      <c r="E787" s="6" t="s">
        <v>1670</v>
      </c>
      <c r="F787" s="6" t="s">
        <v>1671</v>
      </c>
      <c r="G787" s="6" t="s">
        <v>2909</v>
      </c>
      <c r="H787" s="9" t="s">
        <v>1726</v>
      </c>
      <c r="I787" s="9" t="s">
        <v>1745</v>
      </c>
      <c r="J787" s="9"/>
      <c r="K787" s="9" t="s">
        <v>1687</v>
      </c>
      <c r="L787" s="15"/>
    </row>
    <row r="788" ht="27.1" customHeight="true" spans="1:12">
      <c r="A788" s="6"/>
      <c r="B788" s="6"/>
      <c r="C788" s="7"/>
      <c r="D788" s="6"/>
      <c r="E788" s="6" t="s">
        <v>1675</v>
      </c>
      <c r="F788" s="6" t="s">
        <v>1676</v>
      </c>
      <c r="G788" s="6" t="s">
        <v>2910</v>
      </c>
      <c r="H788" s="9" t="s">
        <v>1666</v>
      </c>
      <c r="I788" s="9" t="s">
        <v>1673</v>
      </c>
      <c r="J788" s="9" t="s">
        <v>1668</v>
      </c>
      <c r="K788" s="9" t="s">
        <v>1680</v>
      </c>
      <c r="L788" s="15"/>
    </row>
    <row r="789" ht="33.9" customHeight="true" spans="1:12">
      <c r="A789" s="6" t="s">
        <v>2911</v>
      </c>
      <c r="B789" s="6" t="s">
        <v>1730</v>
      </c>
      <c r="C789" s="20">
        <v>720</v>
      </c>
      <c r="D789" s="6" t="s">
        <v>2912</v>
      </c>
      <c r="E789" s="6" t="s">
        <v>1663</v>
      </c>
      <c r="F789" s="6" t="s">
        <v>1683</v>
      </c>
      <c r="G789" s="6" t="s">
        <v>2913</v>
      </c>
      <c r="H789" s="9" t="s">
        <v>1666</v>
      </c>
      <c r="I789" s="9" t="s">
        <v>1680</v>
      </c>
      <c r="J789" s="9" t="s">
        <v>1693</v>
      </c>
      <c r="K789" s="9" t="s">
        <v>1674</v>
      </c>
      <c r="L789" s="15"/>
    </row>
    <row r="790" ht="33.9" customHeight="true" spans="1:12">
      <c r="A790" s="6"/>
      <c r="B790" s="6"/>
      <c r="C790" s="7"/>
      <c r="D790" s="6"/>
      <c r="E790" s="6" t="s">
        <v>1663</v>
      </c>
      <c r="F790" s="6" t="s">
        <v>1683</v>
      </c>
      <c r="G790" s="6" t="s">
        <v>2914</v>
      </c>
      <c r="H790" s="9" t="s">
        <v>1666</v>
      </c>
      <c r="I790" s="9" t="s">
        <v>2915</v>
      </c>
      <c r="J790" s="9" t="s">
        <v>1869</v>
      </c>
      <c r="K790" s="9" t="s">
        <v>1674</v>
      </c>
      <c r="L790" s="15"/>
    </row>
    <row r="791" ht="40.7" customHeight="true" spans="1:12">
      <c r="A791" s="6"/>
      <c r="B791" s="6"/>
      <c r="C791" s="7"/>
      <c r="D791" s="6"/>
      <c r="E791" s="6" t="s">
        <v>1670</v>
      </c>
      <c r="F791" s="6" t="s">
        <v>1709</v>
      </c>
      <c r="G791" s="6" t="s">
        <v>2916</v>
      </c>
      <c r="H791" s="9" t="s">
        <v>1726</v>
      </c>
      <c r="I791" s="9" t="s">
        <v>2917</v>
      </c>
      <c r="J791" s="9"/>
      <c r="K791" s="9" t="s">
        <v>1687</v>
      </c>
      <c r="L791" s="15"/>
    </row>
    <row r="792" ht="33.9" customHeight="true" spans="1:12">
      <c r="A792" s="6"/>
      <c r="B792" s="6"/>
      <c r="C792" s="7"/>
      <c r="D792" s="6"/>
      <c r="E792" s="6" t="s">
        <v>1675</v>
      </c>
      <c r="F792" s="6" t="s">
        <v>1676</v>
      </c>
      <c r="G792" s="6" t="s">
        <v>1746</v>
      </c>
      <c r="H792" s="9" t="s">
        <v>1666</v>
      </c>
      <c r="I792" s="9" t="s">
        <v>1679</v>
      </c>
      <c r="J792" s="9" t="s">
        <v>1668</v>
      </c>
      <c r="K792" s="9" t="s">
        <v>1680</v>
      </c>
      <c r="L792" s="15"/>
    </row>
    <row r="793" ht="27.1" customHeight="true" spans="1:12">
      <c r="A793" s="6"/>
      <c r="B793" s="6" t="s">
        <v>2918</v>
      </c>
      <c r="C793" s="20">
        <v>300</v>
      </c>
      <c r="D793" s="6" t="s">
        <v>2919</v>
      </c>
      <c r="E793" s="6" t="s">
        <v>1663</v>
      </c>
      <c r="F793" s="6" t="s">
        <v>1683</v>
      </c>
      <c r="G793" s="6" t="s">
        <v>2920</v>
      </c>
      <c r="H793" s="9" t="s">
        <v>1685</v>
      </c>
      <c r="I793" s="9" t="s">
        <v>2921</v>
      </c>
      <c r="J793" s="9" t="s">
        <v>2922</v>
      </c>
      <c r="K793" s="9" t="s">
        <v>1669</v>
      </c>
      <c r="L793" s="15"/>
    </row>
    <row r="794" ht="27.1" customHeight="true" spans="1:12">
      <c r="A794" s="6"/>
      <c r="B794" s="6"/>
      <c r="C794" s="7"/>
      <c r="D794" s="6"/>
      <c r="E794" s="6" t="s">
        <v>2114</v>
      </c>
      <c r="F794" s="6" t="s">
        <v>2115</v>
      </c>
      <c r="G794" s="6" t="s">
        <v>2923</v>
      </c>
      <c r="H794" s="9" t="s">
        <v>1691</v>
      </c>
      <c r="I794" s="9" t="s">
        <v>2924</v>
      </c>
      <c r="J794" s="9" t="s">
        <v>1801</v>
      </c>
      <c r="K794" s="9" t="s">
        <v>1687</v>
      </c>
      <c r="L794" s="15"/>
    </row>
    <row r="795" ht="27.1" customHeight="true" spans="1:12">
      <c r="A795" s="6"/>
      <c r="B795" s="6"/>
      <c r="C795" s="7"/>
      <c r="D795" s="6"/>
      <c r="E795" s="6" t="s">
        <v>1670</v>
      </c>
      <c r="F795" s="6" t="s">
        <v>1709</v>
      </c>
      <c r="G795" s="6" t="s">
        <v>2925</v>
      </c>
      <c r="H795" s="9" t="s">
        <v>1666</v>
      </c>
      <c r="I795" s="9" t="s">
        <v>1692</v>
      </c>
      <c r="J795" s="9" t="s">
        <v>1988</v>
      </c>
      <c r="K795" s="9" t="s">
        <v>1687</v>
      </c>
      <c r="L795" s="15"/>
    </row>
    <row r="796" ht="27.1" customHeight="true" spans="1:12">
      <c r="A796" s="6" t="s">
        <v>2926</v>
      </c>
      <c r="B796" s="6" t="s">
        <v>1730</v>
      </c>
      <c r="C796" s="21">
        <v>10000</v>
      </c>
      <c r="D796" s="6" t="s">
        <v>2927</v>
      </c>
      <c r="E796" s="6" t="s">
        <v>1663</v>
      </c>
      <c r="F796" s="6" t="s">
        <v>1683</v>
      </c>
      <c r="G796" s="6" t="s">
        <v>2928</v>
      </c>
      <c r="H796" s="9" t="s">
        <v>1666</v>
      </c>
      <c r="I796" s="9" t="s">
        <v>2590</v>
      </c>
      <c r="J796" s="9" t="s">
        <v>2929</v>
      </c>
      <c r="K796" s="9" t="s">
        <v>1674</v>
      </c>
      <c r="L796" s="15"/>
    </row>
    <row r="797" ht="27.1" customHeight="true" spans="1:12">
      <c r="A797" s="6"/>
      <c r="B797" s="6"/>
      <c r="C797" s="7"/>
      <c r="D797" s="6"/>
      <c r="E797" s="6" t="s">
        <v>1663</v>
      </c>
      <c r="F797" s="6" t="s">
        <v>1688</v>
      </c>
      <c r="G797" s="6" t="s">
        <v>2930</v>
      </c>
      <c r="H797" s="9" t="s">
        <v>1685</v>
      </c>
      <c r="I797" s="9" t="s">
        <v>1686</v>
      </c>
      <c r="J797" s="9" t="s">
        <v>1668</v>
      </c>
      <c r="K797" s="9" t="s">
        <v>1674</v>
      </c>
      <c r="L797" s="15"/>
    </row>
    <row r="798" ht="27.1" customHeight="true" spans="1:12">
      <c r="A798" s="6"/>
      <c r="B798" s="6"/>
      <c r="C798" s="7"/>
      <c r="D798" s="6"/>
      <c r="E798" s="6" t="s">
        <v>1670</v>
      </c>
      <c r="F798" s="6" t="s">
        <v>1671</v>
      </c>
      <c r="G798" s="6" t="s">
        <v>2931</v>
      </c>
      <c r="H798" s="9" t="s">
        <v>1666</v>
      </c>
      <c r="I798" s="9" t="s">
        <v>1667</v>
      </c>
      <c r="J798" s="9" t="s">
        <v>1668</v>
      </c>
      <c r="K798" s="9" t="s">
        <v>1687</v>
      </c>
      <c r="L798" s="15"/>
    </row>
    <row r="799" ht="19.9" customHeight="true" spans="1:12">
      <c r="A799" s="6"/>
      <c r="B799" s="6"/>
      <c r="C799" s="7"/>
      <c r="D799" s="6"/>
      <c r="E799" s="6" t="s">
        <v>1675</v>
      </c>
      <c r="F799" s="6" t="s">
        <v>1676</v>
      </c>
      <c r="G799" s="6" t="s">
        <v>1746</v>
      </c>
      <c r="H799" s="9" t="s">
        <v>1666</v>
      </c>
      <c r="I799" s="9" t="s">
        <v>1679</v>
      </c>
      <c r="J799" s="9" t="s">
        <v>1668</v>
      </c>
      <c r="K799" s="9" t="s">
        <v>1680</v>
      </c>
      <c r="L799" s="15"/>
    </row>
    <row r="800" ht="27.1" customHeight="true" spans="1:12">
      <c r="A800" s="6" t="s">
        <v>2932</v>
      </c>
      <c r="B800" s="6" t="s">
        <v>1712</v>
      </c>
      <c r="C800" s="21">
        <v>1000</v>
      </c>
      <c r="D800" s="6" t="s">
        <v>2933</v>
      </c>
      <c r="E800" s="6" t="s">
        <v>1663</v>
      </c>
      <c r="F800" s="6" t="s">
        <v>1683</v>
      </c>
      <c r="G800" s="6" t="s">
        <v>2934</v>
      </c>
      <c r="H800" s="9" t="s">
        <v>1666</v>
      </c>
      <c r="I800" s="9" t="s">
        <v>1756</v>
      </c>
      <c r="J800" s="9" t="s">
        <v>1759</v>
      </c>
      <c r="K800" s="9" t="s">
        <v>1669</v>
      </c>
      <c r="L800" s="15"/>
    </row>
    <row r="801" ht="27.1" customHeight="true" spans="1:12">
      <c r="A801" s="6"/>
      <c r="B801" s="6"/>
      <c r="C801" s="7"/>
      <c r="D801" s="6"/>
      <c r="E801" s="6" t="s">
        <v>1670</v>
      </c>
      <c r="F801" s="6" t="s">
        <v>1671</v>
      </c>
      <c r="G801" s="6" t="s">
        <v>2935</v>
      </c>
      <c r="H801" s="9" t="s">
        <v>1691</v>
      </c>
      <c r="I801" s="9" t="s">
        <v>1872</v>
      </c>
      <c r="J801" s="9" t="s">
        <v>2213</v>
      </c>
      <c r="K801" s="9" t="s">
        <v>1687</v>
      </c>
      <c r="L801" s="15"/>
    </row>
    <row r="802" ht="27.1" customHeight="true" spans="1:12">
      <c r="A802" s="6"/>
      <c r="B802" s="6"/>
      <c r="C802" s="7"/>
      <c r="D802" s="6"/>
      <c r="E802" s="6" t="s">
        <v>1670</v>
      </c>
      <c r="F802" s="6" t="s">
        <v>1671</v>
      </c>
      <c r="G802" s="6" t="s">
        <v>2936</v>
      </c>
      <c r="H802" s="9" t="s">
        <v>1666</v>
      </c>
      <c r="I802" s="9" t="s">
        <v>1673</v>
      </c>
      <c r="J802" s="9" t="s">
        <v>1668</v>
      </c>
      <c r="K802" s="9" t="s">
        <v>1687</v>
      </c>
      <c r="L802" s="15"/>
    </row>
    <row r="803" ht="27.1" customHeight="true" spans="1:12">
      <c r="A803" s="6" t="s">
        <v>2937</v>
      </c>
      <c r="B803" s="6" t="s">
        <v>2938</v>
      </c>
      <c r="C803" s="20">
        <v>50</v>
      </c>
      <c r="D803" s="6" t="s">
        <v>2939</v>
      </c>
      <c r="E803" s="6" t="s">
        <v>1663</v>
      </c>
      <c r="F803" s="6" t="s">
        <v>1683</v>
      </c>
      <c r="G803" s="6" t="s">
        <v>2940</v>
      </c>
      <c r="H803" s="9" t="s">
        <v>1685</v>
      </c>
      <c r="I803" s="9" t="s">
        <v>2941</v>
      </c>
      <c r="J803" s="9" t="s">
        <v>2482</v>
      </c>
      <c r="K803" s="9" t="s">
        <v>1756</v>
      </c>
      <c r="L803" s="15"/>
    </row>
    <row r="804" ht="40.7" customHeight="true" spans="1:12">
      <c r="A804" s="6"/>
      <c r="B804" s="6"/>
      <c r="C804" s="7"/>
      <c r="D804" s="6"/>
      <c r="E804" s="6" t="s">
        <v>1670</v>
      </c>
      <c r="F804" s="6" t="s">
        <v>1671</v>
      </c>
      <c r="G804" s="6" t="s">
        <v>2942</v>
      </c>
      <c r="H804" s="9" t="s">
        <v>1666</v>
      </c>
      <c r="I804" s="9" t="s">
        <v>2943</v>
      </c>
      <c r="J804" s="9" t="s">
        <v>1699</v>
      </c>
      <c r="K804" s="9" t="s">
        <v>1687</v>
      </c>
      <c r="L804" s="15"/>
    </row>
    <row r="805" ht="40.7" customHeight="true" spans="1:12">
      <c r="A805" s="6"/>
      <c r="B805" s="6"/>
      <c r="C805" s="7"/>
      <c r="D805" s="6"/>
      <c r="E805" s="6" t="s">
        <v>1675</v>
      </c>
      <c r="F805" s="6" t="s">
        <v>1676</v>
      </c>
      <c r="G805" s="6" t="s">
        <v>2944</v>
      </c>
      <c r="H805" s="9" t="s">
        <v>1666</v>
      </c>
      <c r="I805" s="9" t="s">
        <v>1752</v>
      </c>
      <c r="J805" s="9" t="s">
        <v>1668</v>
      </c>
      <c r="K805" s="9" t="s">
        <v>1680</v>
      </c>
      <c r="L805" s="15"/>
    </row>
    <row r="806" ht="19.9" customHeight="true" spans="1:12">
      <c r="A806" s="6"/>
      <c r="B806" s="6" t="s">
        <v>2945</v>
      </c>
      <c r="C806" s="20">
        <v>79.34</v>
      </c>
      <c r="D806" s="6" t="s">
        <v>2946</v>
      </c>
      <c r="E806" s="6" t="s">
        <v>1663</v>
      </c>
      <c r="F806" s="6" t="s">
        <v>1683</v>
      </c>
      <c r="G806" s="6" t="s">
        <v>2947</v>
      </c>
      <c r="H806" s="9" t="s">
        <v>1678</v>
      </c>
      <c r="I806" s="9" t="s">
        <v>1724</v>
      </c>
      <c r="J806" s="9" t="s">
        <v>2482</v>
      </c>
      <c r="K806" s="9" t="s">
        <v>1674</v>
      </c>
      <c r="L806" s="15"/>
    </row>
    <row r="807" ht="40.7" customHeight="true" spans="1:12">
      <c r="A807" s="6"/>
      <c r="B807" s="6"/>
      <c r="C807" s="7"/>
      <c r="D807" s="6"/>
      <c r="E807" s="6" t="s">
        <v>1663</v>
      </c>
      <c r="F807" s="6" t="s">
        <v>1683</v>
      </c>
      <c r="G807" s="6" t="s">
        <v>2948</v>
      </c>
      <c r="H807" s="9" t="s">
        <v>1678</v>
      </c>
      <c r="I807" s="9" t="s">
        <v>1680</v>
      </c>
      <c r="J807" s="9" t="s">
        <v>2949</v>
      </c>
      <c r="K807" s="9" t="s">
        <v>1674</v>
      </c>
      <c r="L807" s="15"/>
    </row>
    <row r="808" ht="19.9" customHeight="true" spans="1:12">
      <c r="A808" s="6"/>
      <c r="B808" s="6"/>
      <c r="C808" s="7"/>
      <c r="D808" s="6"/>
      <c r="E808" s="6" t="s">
        <v>1670</v>
      </c>
      <c r="F808" s="6" t="s">
        <v>1671</v>
      </c>
      <c r="G808" s="6" t="s">
        <v>2950</v>
      </c>
      <c r="H808" s="9" t="s">
        <v>1678</v>
      </c>
      <c r="I808" s="9" t="s">
        <v>2058</v>
      </c>
      <c r="J808" s="9" t="s">
        <v>1668</v>
      </c>
      <c r="K808" s="9" t="s">
        <v>1687</v>
      </c>
      <c r="L808" s="15"/>
    </row>
    <row r="809" ht="19.9" customHeight="true" spans="1:12">
      <c r="A809" s="6"/>
      <c r="B809" s="6" t="s">
        <v>2096</v>
      </c>
      <c r="C809" s="20">
        <v>12.8</v>
      </c>
      <c r="D809" s="6" t="s">
        <v>2951</v>
      </c>
      <c r="E809" s="6" t="s">
        <v>1663</v>
      </c>
      <c r="F809" s="6" t="s">
        <v>1683</v>
      </c>
      <c r="G809" s="6" t="s">
        <v>2952</v>
      </c>
      <c r="H809" s="9" t="s">
        <v>1666</v>
      </c>
      <c r="I809" s="9" t="s">
        <v>1680</v>
      </c>
      <c r="J809" s="9" t="s">
        <v>1693</v>
      </c>
      <c r="K809" s="9" t="s">
        <v>1669</v>
      </c>
      <c r="L809" s="15"/>
    </row>
    <row r="810" ht="19.9" customHeight="true" spans="1:12">
      <c r="A810" s="6"/>
      <c r="B810" s="6"/>
      <c r="C810" s="7"/>
      <c r="D810" s="6"/>
      <c r="E810" s="6" t="s">
        <v>1670</v>
      </c>
      <c r="F810" s="6" t="s">
        <v>1709</v>
      </c>
      <c r="G810" s="6" t="s">
        <v>2953</v>
      </c>
      <c r="H810" s="9" t="s">
        <v>1666</v>
      </c>
      <c r="I810" s="9" t="s">
        <v>1698</v>
      </c>
      <c r="J810" s="9" t="s">
        <v>1988</v>
      </c>
      <c r="K810" s="9" t="s">
        <v>1674</v>
      </c>
      <c r="L810" s="15"/>
    </row>
    <row r="811" ht="19.9" customHeight="true" spans="1:12">
      <c r="A811" s="6"/>
      <c r="B811" s="6"/>
      <c r="C811" s="7"/>
      <c r="D811" s="6"/>
      <c r="E811" s="6" t="s">
        <v>1675</v>
      </c>
      <c r="F811" s="6" t="s">
        <v>1676</v>
      </c>
      <c r="G811" s="6" t="s">
        <v>2101</v>
      </c>
      <c r="H811" s="9" t="s">
        <v>1666</v>
      </c>
      <c r="I811" s="9" t="s">
        <v>1831</v>
      </c>
      <c r="J811" s="9" t="s">
        <v>1668</v>
      </c>
      <c r="K811" s="9" t="s">
        <v>1680</v>
      </c>
      <c r="L811" s="15"/>
    </row>
    <row r="812" ht="44.05" customHeight="true" spans="1:12">
      <c r="A812" s="6"/>
      <c r="B812" s="6" t="s">
        <v>1856</v>
      </c>
      <c r="C812" s="20">
        <v>75</v>
      </c>
      <c r="D812" s="6" t="s">
        <v>2954</v>
      </c>
      <c r="E812" s="6" t="s">
        <v>1663</v>
      </c>
      <c r="F812" s="6" t="s">
        <v>1683</v>
      </c>
      <c r="G812" s="6" t="s">
        <v>2955</v>
      </c>
      <c r="H812" s="9" t="s">
        <v>1685</v>
      </c>
      <c r="I812" s="9" t="s">
        <v>1702</v>
      </c>
      <c r="J812" s="9" t="s">
        <v>1693</v>
      </c>
      <c r="K812" s="9" t="s">
        <v>1674</v>
      </c>
      <c r="L812" s="15"/>
    </row>
    <row r="813" ht="44.05" customHeight="true" spans="1:12">
      <c r="A813" s="6"/>
      <c r="B813" s="6"/>
      <c r="C813" s="7"/>
      <c r="D813" s="6"/>
      <c r="E813" s="6" t="s">
        <v>1663</v>
      </c>
      <c r="F813" s="6" t="s">
        <v>1688</v>
      </c>
      <c r="G813" s="6" t="s">
        <v>2956</v>
      </c>
      <c r="H813" s="9" t="s">
        <v>1685</v>
      </c>
      <c r="I813" s="9" t="s">
        <v>1698</v>
      </c>
      <c r="J813" s="9" t="s">
        <v>1988</v>
      </c>
      <c r="K813" s="9" t="s">
        <v>1687</v>
      </c>
      <c r="L813" s="15"/>
    </row>
    <row r="814" ht="44.05" customHeight="true" spans="1:12">
      <c r="A814" s="6"/>
      <c r="B814" s="6"/>
      <c r="C814" s="7"/>
      <c r="D814" s="6"/>
      <c r="E814" s="6" t="s">
        <v>1663</v>
      </c>
      <c r="F814" s="6" t="s">
        <v>1688</v>
      </c>
      <c r="G814" s="6" t="s">
        <v>2957</v>
      </c>
      <c r="H814" s="9" t="s">
        <v>1685</v>
      </c>
      <c r="I814" s="9" t="s">
        <v>1763</v>
      </c>
      <c r="J814" s="9" t="s">
        <v>1759</v>
      </c>
      <c r="K814" s="9" t="s">
        <v>1680</v>
      </c>
      <c r="L814" s="15"/>
    </row>
    <row r="815" ht="44.05" customHeight="true" spans="1:12">
      <c r="A815" s="6"/>
      <c r="B815" s="6"/>
      <c r="C815" s="7"/>
      <c r="D815" s="6"/>
      <c r="E815" s="6" t="s">
        <v>1670</v>
      </c>
      <c r="F815" s="6" t="s">
        <v>1709</v>
      </c>
      <c r="G815" s="6" t="s">
        <v>2958</v>
      </c>
      <c r="H815" s="9" t="s">
        <v>1666</v>
      </c>
      <c r="I815" s="9" t="s">
        <v>1740</v>
      </c>
      <c r="J815" s="9" t="s">
        <v>1988</v>
      </c>
      <c r="K815" s="9" t="s">
        <v>1674</v>
      </c>
      <c r="L815" s="15"/>
    </row>
    <row r="816" ht="27.1" customHeight="true" spans="1:12">
      <c r="A816" s="6"/>
      <c r="B816" s="6" t="s">
        <v>1861</v>
      </c>
      <c r="C816" s="20">
        <v>190</v>
      </c>
      <c r="D816" s="6" t="s">
        <v>2959</v>
      </c>
      <c r="E816" s="6" t="s">
        <v>1663</v>
      </c>
      <c r="F816" s="6" t="s">
        <v>1664</v>
      </c>
      <c r="G816" s="6" t="s">
        <v>2960</v>
      </c>
      <c r="H816" s="9" t="s">
        <v>1685</v>
      </c>
      <c r="I816" s="9" t="s">
        <v>1698</v>
      </c>
      <c r="J816" s="9" t="s">
        <v>1988</v>
      </c>
      <c r="K816" s="9" t="s">
        <v>1687</v>
      </c>
      <c r="L816" s="15"/>
    </row>
    <row r="817" ht="67.8" customHeight="true" spans="1:12">
      <c r="A817" s="6"/>
      <c r="B817" s="6"/>
      <c r="C817" s="7"/>
      <c r="D817" s="6"/>
      <c r="E817" s="6" t="s">
        <v>1663</v>
      </c>
      <c r="F817" s="6" t="s">
        <v>1683</v>
      </c>
      <c r="G817" s="6" t="s">
        <v>2961</v>
      </c>
      <c r="H817" s="9" t="s">
        <v>1685</v>
      </c>
      <c r="I817" s="9" t="s">
        <v>2962</v>
      </c>
      <c r="J817" s="9" t="s">
        <v>2511</v>
      </c>
      <c r="K817" s="9" t="s">
        <v>1708</v>
      </c>
      <c r="L817" s="15"/>
    </row>
    <row r="818" ht="27.1" customHeight="true" spans="1:12">
      <c r="A818" s="6"/>
      <c r="B818" s="6"/>
      <c r="C818" s="7"/>
      <c r="D818" s="6"/>
      <c r="E818" s="6" t="s">
        <v>1670</v>
      </c>
      <c r="F818" s="6" t="s">
        <v>1709</v>
      </c>
      <c r="G818" s="6" t="s">
        <v>2963</v>
      </c>
      <c r="H818" s="9" t="s">
        <v>1685</v>
      </c>
      <c r="I818" s="9" t="s">
        <v>1698</v>
      </c>
      <c r="J818" s="9" t="s">
        <v>1988</v>
      </c>
      <c r="K818" s="9" t="s">
        <v>1674</v>
      </c>
      <c r="L818" s="15"/>
    </row>
    <row r="819" ht="32.55" customHeight="true" spans="1:12">
      <c r="A819" s="6"/>
      <c r="B819" s="6" t="s">
        <v>2038</v>
      </c>
      <c r="C819" s="20">
        <v>100</v>
      </c>
      <c r="D819" s="6" t="s">
        <v>2964</v>
      </c>
      <c r="E819" s="6" t="s">
        <v>1663</v>
      </c>
      <c r="F819" s="6" t="s">
        <v>1683</v>
      </c>
      <c r="G819" s="6" t="s">
        <v>2965</v>
      </c>
      <c r="H819" s="9" t="s">
        <v>1685</v>
      </c>
      <c r="I819" s="9" t="s">
        <v>1686</v>
      </c>
      <c r="J819" s="9" t="s">
        <v>1668</v>
      </c>
      <c r="K819" s="9" t="s">
        <v>1687</v>
      </c>
      <c r="L819" s="15"/>
    </row>
    <row r="820" ht="32.55" customHeight="true" spans="1:12">
      <c r="A820" s="6"/>
      <c r="B820" s="6"/>
      <c r="C820" s="7"/>
      <c r="D820" s="6"/>
      <c r="E820" s="6" t="s">
        <v>1663</v>
      </c>
      <c r="F820" s="6" t="s">
        <v>1683</v>
      </c>
      <c r="G820" s="6" t="s">
        <v>2966</v>
      </c>
      <c r="H820" s="9" t="s">
        <v>1666</v>
      </c>
      <c r="I820" s="9" t="s">
        <v>2496</v>
      </c>
      <c r="J820" s="9" t="s">
        <v>2482</v>
      </c>
      <c r="K820" s="9" t="s">
        <v>1687</v>
      </c>
      <c r="L820" s="15"/>
    </row>
    <row r="821" ht="32.55" customHeight="true" spans="1:12">
      <c r="A821" s="6"/>
      <c r="B821" s="6"/>
      <c r="C821" s="7"/>
      <c r="D821" s="6"/>
      <c r="E821" s="6" t="s">
        <v>1663</v>
      </c>
      <c r="F821" s="6" t="s">
        <v>1688</v>
      </c>
      <c r="G821" s="6" t="s">
        <v>2967</v>
      </c>
      <c r="H821" s="9" t="s">
        <v>1666</v>
      </c>
      <c r="I821" s="9" t="s">
        <v>1686</v>
      </c>
      <c r="J821" s="9" t="s">
        <v>1668</v>
      </c>
      <c r="K821" s="9" t="s">
        <v>1687</v>
      </c>
      <c r="L821" s="15"/>
    </row>
    <row r="822" ht="32.55" customHeight="true" spans="1:12">
      <c r="A822" s="6"/>
      <c r="B822" s="6"/>
      <c r="C822" s="7"/>
      <c r="D822" s="6"/>
      <c r="E822" s="6" t="s">
        <v>2114</v>
      </c>
      <c r="F822" s="6" t="s">
        <v>2115</v>
      </c>
      <c r="G822" s="6" t="s">
        <v>2968</v>
      </c>
      <c r="H822" s="9" t="s">
        <v>1691</v>
      </c>
      <c r="I822" s="9" t="s">
        <v>2969</v>
      </c>
      <c r="J822" s="9" t="s">
        <v>1801</v>
      </c>
      <c r="K822" s="9" t="s">
        <v>1680</v>
      </c>
      <c r="L822" s="15"/>
    </row>
    <row r="823" ht="32.55" customHeight="true" spans="1:12">
      <c r="A823" s="6"/>
      <c r="B823" s="6"/>
      <c r="C823" s="7"/>
      <c r="D823" s="6"/>
      <c r="E823" s="6" t="s">
        <v>1670</v>
      </c>
      <c r="F823" s="6" t="s">
        <v>1671</v>
      </c>
      <c r="G823" s="6" t="s">
        <v>2970</v>
      </c>
      <c r="H823" s="9" t="s">
        <v>1666</v>
      </c>
      <c r="I823" s="9" t="s">
        <v>1673</v>
      </c>
      <c r="J823" s="9" t="s">
        <v>1668</v>
      </c>
      <c r="K823" s="9" t="s">
        <v>1687</v>
      </c>
      <c r="L823" s="15"/>
    </row>
    <row r="824" ht="36.15" customHeight="true" spans="1:12">
      <c r="A824" s="6"/>
      <c r="B824" s="6" t="s">
        <v>2476</v>
      </c>
      <c r="C824" s="20">
        <v>103.62</v>
      </c>
      <c r="D824" s="6" t="s">
        <v>2971</v>
      </c>
      <c r="E824" s="6" t="s">
        <v>1663</v>
      </c>
      <c r="F824" s="6" t="s">
        <v>1683</v>
      </c>
      <c r="G824" s="6" t="s">
        <v>2965</v>
      </c>
      <c r="H824" s="9" t="s">
        <v>1685</v>
      </c>
      <c r="I824" s="9" t="s">
        <v>1686</v>
      </c>
      <c r="J824" s="9" t="s">
        <v>1668</v>
      </c>
      <c r="K824" s="9" t="s">
        <v>1669</v>
      </c>
      <c r="L824" s="15"/>
    </row>
    <row r="825" ht="36.15" customHeight="true" spans="1:12">
      <c r="A825" s="6"/>
      <c r="B825" s="6"/>
      <c r="C825" s="7"/>
      <c r="D825" s="6"/>
      <c r="E825" s="6" t="s">
        <v>2114</v>
      </c>
      <c r="F825" s="6" t="s">
        <v>2115</v>
      </c>
      <c r="G825" s="6" t="s">
        <v>2968</v>
      </c>
      <c r="H825" s="9" t="s">
        <v>1691</v>
      </c>
      <c r="I825" s="9" t="s">
        <v>2972</v>
      </c>
      <c r="J825" s="9" t="s">
        <v>1801</v>
      </c>
      <c r="K825" s="9" t="s">
        <v>1687</v>
      </c>
      <c r="L825" s="15"/>
    </row>
    <row r="826" ht="36.15" customHeight="true" spans="1:12">
      <c r="A826" s="6"/>
      <c r="B826" s="6"/>
      <c r="C826" s="7"/>
      <c r="D826" s="6"/>
      <c r="E826" s="6" t="s">
        <v>1670</v>
      </c>
      <c r="F826" s="6" t="s">
        <v>1671</v>
      </c>
      <c r="G826" s="6" t="s">
        <v>2970</v>
      </c>
      <c r="H826" s="9" t="s">
        <v>1666</v>
      </c>
      <c r="I826" s="9" t="s">
        <v>1686</v>
      </c>
      <c r="J826" s="9" t="s">
        <v>1668</v>
      </c>
      <c r="K826" s="9" t="s">
        <v>1687</v>
      </c>
      <c r="L826" s="15"/>
    </row>
    <row r="827" ht="19.9" customHeight="true" spans="1:12">
      <c r="A827" s="6"/>
      <c r="B827" s="6" t="s">
        <v>2973</v>
      </c>
      <c r="C827" s="20">
        <v>517.08</v>
      </c>
      <c r="D827" s="6" t="s">
        <v>2974</v>
      </c>
      <c r="E827" s="6" t="s">
        <v>1663</v>
      </c>
      <c r="F827" s="6" t="s">
        <v>1683</v>
      </c>
      <c r="G827" s="6" t="s">
        <v>2975</v>
      </c>
      <c r="H827" s="9" t="s">
        <v>1685</v>
      </c>
      <c r="I827" s="9" t="s">
        <v>1686</v>
      </c>
      <c r="J827" s="9" t="s">
        <v>1668</v>
      </c>
      <c r="K827" s="9" t="s">
        <v>1674</v>
      </c>
      <c r="L827" s="15"/>
    </row>
    <row r="828" ht="27.1" customHeight="true" spans="1:12">
      <c r="A828" s="6"/>
      <c r="B828" s="6"/>
      <c r="C828" s="7"/>
      <c r="D828" s="6"/>
      <c r="E828" s="6" t="s">
        <v>1663</v>
      </c>
      <c r="F828" s="6" t="s">
        <v>1688</v>
      </c>
      <c r="G828" s="6" t="s">
        <v>2976</v>
      </c>
      <c r="H828" s="9" t="s">
        <v>1685</v>
      </c>
      <c r="I828" s="9" t="s">
        <v>1686</v>
      </c>
      <c r="J828" s="9" t="s">
        <v>1668</v>
      </c>
      <c r="K828" s="9" t="s">
        <v>1674</v>
      </c>
      <c r="L828" s="15"/>
    </row>
    <row r="829" ht="19.9" customHeight="true" spans="1:12">
      <c r="A829" s="6"/>
      <c r="B829" s="6"/>
      <c r="C829" s="7"/>
      <c r="D829" s="6"/>
      <c r="E829" s="6" t="s">
        <v>1670</v>
      </c>
      <c r="F829" s="6" t="s">
        <v>1671</v>
      </c>
      <c r="G829" s="6" t="s">
        <v>2970</v>
      </c>
      <c r="H829" s="9" t="s">
        <v>1666</v>
      </c>
      <c r="I829" s="9" t="s">
        <v>2058</v>
      </c>
      <c r="J829" s="9" t="s">
        <v>1668</v>
      </c>
      <c r="K829" s="9" t="s">
        <v>1674</v>
      </c>
      <c r="L829" s="15"/>
    </row>
    <row r="830" ht="47.45" customHeight="true" spans="1:12">
      <c r="A830" s="6"/>
      <c r="B830" s="6" t="s">
        <v>2054</v>
      </c>
      <c r="C830" s="20">
        <v>45</v>
      </c>
      <c r="D830" s="6" t="s">
        <v>2977</v>
      </c>
      <c r="E830" s="6" t="s">
        <v>1663</v>
      </c>
      <c r="F830" s="6" t="s">
        <v>1683</v>
      </c>
      <c r="G830" s="6" t="s">
        <v>2978</v>
      </c>
      <c r="H830" s="9" t="s">
        <v>1666</v>
      </c>
      <c r="I830" s="9" t="s">
        <v>1763</v>
      </c>
      <c r="J830" s="9" t="s">
        <v>1693</v>
      </c>
      <c r="K830" s="9" t="s">
        <v>1669</v>
      </c>
      <c r="L830" s="15"/>
    </row>
    <row r="831" ht="54.25" customHeight="true" spans="1:12">
      <c r="A831" s="6"/>
      <c r="B831" s="6"/>
      <c r="C831" s="7"/>
      <c r="D831" s="6"/>
      <c r="E831" s="6" t="s">
        <v>1670</v>
      </c>
      <c r="F831" s="6" t="s">
        <v>1709</v>
      </c>
      <c r="G831" s="6" t="s">
        <v>2979</v>
      </c>
      <c r="H831" s="9" t="s">
        <v>1666</v>
      </c>
      <c r="I831" s="9" t="s">
        <v>1752</v>
      </c>
      <c r="J831" s="9" t="s">
        <v>1668</v>
      </c>
      <c r="K831" s="9" t="s">
        <v>1708</v>
      </c>
      <c r="L831" s="15"/>
    </row>
    <row r="832" ht="19.9" customHeight="true" spans="1:12">
      <c r="A832" s="6"/>
      <c r="B832" s="6" t="s">
        <v>1712</v>
      </c>
      <c r="C832" s="20">
        <v>350</v>
      </c>
      <c r="D832" s="6" t="s">
        <v>2980</v>
      </c>
      <c r="E832" s="6" t="s">
        <v>1663</v>
      </c>
      <c r="F832" s="6" t="s">
        <v>1683</v>
      </c>
      <c r="G832" s="6" t="s">
        <v>2981</v>
      </c>
      <c r="H832" s="9" t="s">
        <v>1666</v>
      </c>
      <c r="I832" s="9" t="s">
        <v>1698</v>
      </c>
      <c r="J832" s="9" t="s">
        <v>1693</v>
      </c>
      <c r="K832" s="9" t="s">
        <v>1687</v>
      </c>
      <c r="L832" s="15"/>
    </row>
    <row r="833" ht="19.9" customHeight="true" spans="1:12">
      <c r="A833" s="6"/>
      <c r="B833" s="6"/>
      <c r="C833" s="7"/>
      <c r="D833" s="6"/>
      <c r="E833" s="6" t="s">
        <v>1663</v>
      </c>
      <c r="F833" s="6" t="s">
        <v>1683</v>
      </c>
      <c r="G833" s="6" t="s">
        <v>2965</v>
      </c>
      <c r="H833" s="9" t="s">
        <v>1666</v>
      </c>
      <c r="I833" s="9" t="s">
        <v>1673</v>
      </c>
      <c r="J833" s="9" t="s">
        <v>1668</v>
      </c>
      <c r="K833" s="9" t="s">
        <v>1687</v>
      </c>
      <c r="L833" s="15"/>
    </row>
    <row r="834" ht="19.9" customHeight="true" spans="1:12">
      <c r="A834" s="6"/>
      <c r="B834" s="6"/>
      <c r="C834" s="7"/>
      <c r="D834" s="6"/>
      <c r="E834" s="6" t="s">
        <v>2114</v>
      </c>
      <c r="F834" s="6" t="s">
        <v>2115</v>
      </c>
      <c r="G834" s="6" t="s">
        <v>2982</v>
      </c>
      <c r="H834" s="9" t="s">
        <v>1691</v>
      </c>
      <c r="I834" s="9" t="s">
        <v>2983</v>
      </c>
      <c r="J834" s="9" t="s">
        <v>1801</v>
      </c>
      <c r="K834" s="9" t="s">
        <v>1687</v>
      </c>
      <c r="L834" s="15"/>
    </row>
    <row r="835" ht="19.9" customHeight="true" spans="1:12">
      <c r="A835" s="6"/>
      <c r="B835" s="6"/>
      <c r="C835" s="7"/>
      <c r="D835" s="6"/>
      <c r="E835" s="6" t="s">
        <v>1670</v>
      </c>
      <c r="F835" s="6" t="s">
        <v>1750</v>
      </c>
      <c r="G835" s="6" t="s">
        <v>2984</v>
      </c>
      <c r="H835" s="9" t="s">
        <v>1666</v>
      </c>
      <c r="I835" s="9" t="s">
        <v>1831</v>
      </c>
      <c r="J835" s="9" t="s">
        <v>1668</v>
      </c>
      <c r="K835" s="9" t="s">
        <v>1674</v>
      </c>
      <c r="L835" s="15"/>
    </row>
    <row r="836" ht="54.25" customHeight="true" spans="1:12">
      <c r="A836" s="6"/>
      <c r="B836" s="6" t="s">
        <v>1873</v>
      </c>
      <c r="C836" s="20">
        <v>600</v>
      </c>
      <c r="D836" s="6" t="s">
        <v>2985</v>
      </c>
      <c r="E836" s="6" t="s">
        <v>1663</v>
      </c>
      <c r="F836" s="6" t="s">
        <v>1683</v>
      </c>
      <c r="G836" s="6" t="s">
        <v>2986</v>
      </c>
      <c r="H836" s="9" t="s">
        <v>1666</v>
      </c>
      <c r="I836" s="9" t="s">
        <v>1715</v>
      </c>
      <c r="J836" s="9" t="s">
        <v>1759</v>
      </c>
      <c r="K836" s="9" t="s">
        <v>1708</v>
      </c>
      <c r="L836" s="15"/>
    </row>
    <row r="837" ht="49.7" customHeight="true" spans="1:12">
      <c r="A837" s="6"/>
      <c r="B837" s="6"/>
      <c r="C837" s="7"/>
      <c r="D837" s="6"/>
      <c r="E837" s="6" t="s">
        <v>1670</v>
      </c>
      <c r="F837" s="6" t="s">
        <v>1671</v>
      </c>
      <c r="G837" s="6" t="s">
        <v>2987</v>
      </c>
      <c r="H837" s="9" t="s">
        <v>1666</v>
      </c>
      <c r="I837" s="9" t="s">
        <v>1698</v>
      </c>
      <c r="J837" s="9" t="s">
        <v>1918</v>
      </c>
      <c r="K837" s="9" t="s">
        <v>1708</v>
      </c>
      <c r="L837" s="15"/>
    </row>
    <row r="838" ht="49.7" customHeight="true" spans="1:12">
      <c r="A838" s="6"/>
      <c r="B838" s="6"/>
      <c r="C838" s="7"/>
      <c r="D838" s="6"/>
      <c r="E838" s="6" t="s">
        <v>1675</v>
      </c>
      <c r="F838" s="6" t="s">
        <v>1676</v>
      </c>
      <c r="G838" s="6" t="s">
        <v>2988</v>
      </c>
      <c r="H838" s="9" t="s">
        <v>1666</v>
      </c>
      <c r="I838" s="9" t="s">
        <v>1667</v>
      </c>
      <c r="J838" s="9" t="s">
        <v>1668</v>
      </c>
      <c r="K838" s="9" t="s">
        <v>1680</v>
      </c>
      <c r="L838" s="15"/>
    </row>
    <row r="839" ht="23.7" customHeight="true" spans="1:12">
      <c r="A839" s="6"/>
      <c r="B839" s="6" t="s">
        <v>2328</v>
      </c>
      <c r="C839" s="20">
        <v>64.44</v>
      </c>
      <c r="D839" s="6" t="s">
        <v>2989</v>
      </c>
      <c r="E839" s="6" t="s">
        <v>1663</v>
      </c>
      <c r="F839" s="6" t="s">
        <v>1683</v>
      </c>
      <c r="G839" s="6" t="s">
        <v>1690</v>
      </c>
      <c r="H839" s="9" t="s">
        <v>1691</v>
      </c>
      <c r="I839" s="9" t="s">
        <v>1692</v>
      </c>
      <c r="J839" s="9" t="s">
        <v>1693</v>
      </c>
      <c r="K839" s="9" t="s">
        <v>1674</v>
      </c>
      <c r="L839" s="15"/>
    </row>
    <row r="840" ht="54.25" customHeight="true" spans="1:12">
      <c r="A840" s="6"/>
      <c r="B840" s="6"/>
      <c r="C840" s="7"/>
      <c r="D840" s="6"/>
      <c r="E840" s="6" t="s">
        <v>1663</v>
      </c>
      <c r="F840" s="6" t="s">
        <v>1683</v>
      </c>
      <c r="G840" s="6" t="s">
        <v>2990</v>
      </c>
      <c r="H840" s="9" t="s">
        <v>2991</v>
      </c>
      <c r="I840" s="9" t="s">
        <v>1698</v>
      </c>
      <c r="J840" s="9" t="s">
        <v>1988</v>
      </c>
      <c r="K840" s="9" t="s">
        <v>1680</v>
      </c>
      <c r="L840" s="15"/>
    </row>
    <row r="841" ht="40.7" customHeight="true" spans="1:12">
      <c r="A841" s="6"/>
      <c r="B841" s="6"/>
      <c r="C841" s="7"/>
      <c r="D841" s="6"/>
      <c r="E841" s="6" t="s">
        <v>1670</v>
      </c>
      <c r="F841" s="6" t="s">
        <v>1671</v>
      </c>
      <c r="G841" s="6" t="s">
        <v>2992</v>
      </c>
      <c r="H841" s="9" t="s">
        <v>1691</v>
      </c>
      <c r="I841" s="9" t="s">
        <v>1680</v>
      </c>
      <c r="J841" s="9" t="s">
        <v>1668</v>
      </c>
      <c r="K841" s="9" t="s">
        <v>1687</v>
      </c>
      <c r="L841" s="15"/>
    </row>
    <row r="842" ht="40.7" customHeight="true" spans="1:12">
      <c r="A842" s="6"/>
      <c r="B842" s="6"/>
      <c r="C842" s="7"/>
      <c r="D842" s="6"/>
      <c r="E842" s="6" t="s">
        <v>1670</v>
      </c>
      <c r="F842" s="6" t="s">
        <v>1671</v>
      </c>
      <c r="G842" s="6" t="s">
        <v>2993</v>
      </c>
      <c r="H842" s="9" t="s">
        <v>1666</v>
      </c>
      <c r="I842" s="9" t="s">
        <v>1667</v>
      </c>
      <c r="J842" s="9" t="s">
        <v>1668</v>
      </c>
      <c r="K842" s="9" t="s">
        <v>1687</v>
      </c>
      <c r="L842" s="15"/>
    </row>
    <row r="843" ht="19.9" customHeight="true" spans="1:12">
      <c r="A843" s="6"/>
      <c r="B843" s="6" t="s">
        <v>2994</v>
      </c>
      <c r="C843" s="20">
        <v>500</v>
      </c>
      <c r="D843" s="6" t="s">
        <v>2995</v>
      </c>
      <c r="E843" s="6" t="s">
        <v>1663</v>
      </c>
      <c r="F843" s="6" t="s">
        <v>1683</v>
      </c>
      <c r="G843" s="6" t="s">
        <v>2975</v>
      </c>
      <c r="H843" s="9" t="s">
        <v>1685</v>
      </c>
      <c r="I843" s="9" t="s">
        <v>1686</v>
      </c>
      <c r="J843" s="9" t="s">
        <v>1668</v>
      </c>
      <c r="K843" s="9" t="s">
        <v>1674</v>
      </c>
      <c r="L843" s="15"/>
    </row>
    <row r="844" ht="27.1" customHeight="true" spans="1:12">
      <c r="A844" s="6"/>
      <c r="B844" s="6"/>
      <c r="C844" s="7"/>
      <c r="D844" s="6"/>
      <c r="E844" s="6" t="s">
        <v>1663</v>
      </c>
      <c r="F844" s="6" t="s">
        <v>1688</v>
      </c>
      <c r="G844" s="6" t="s">
        <v>2976</v>
      </c>
      <c r="H844" s="9" t="s">
        <v>1685</v>
      </c>
      <c r="I844" s="9" t="s">
        <v>1686</v>
      </c>
      <c r="J844" s="9" t="s">
        <v>1668</v>
      </c>
      <c r="K844" s="9" t="s">
        <v>1674</v>
      </c>
      <c r="L844" s="15"/>
    </row>
    <row r="845" ht="19.9" customHeight="true" spans="1:12">
      <c r="A845" s="6"/>
      <c r="B845" s="6"/>
      <c r="C845" s="7"/>
      <c r="D845" s="6"/>
      <c r="E845" s="6" t="s">
        <v>1670</v>
      </c>
      <c r="F845" s="6" t="s">
        <v>1671</v>
      </c>
      <c r="G845" s="6" t="s">
        <v>2970</v>
      </c>
      <c r="H845" s="9" t="s">
        <v>1666</v>
      </c>
      <c r="I845" s="9" t="s">
        <v>1752</v>
      </c>
      <c r="J845" s="9" t="s">
        <v>1668</v>
      </c>
      <c r="K845" s="9" t="s">
        <v>1674</v>
      </c>
      <c r="L845" s="15"/>
    </row>
    <row r="846" ht="19.9" customHeight="true" spans="1:12">
      <c r="A846" s="6"/>
      <c r="B846" s="6" t="s">
        <v>2996</v>
      </c>
      <c r="C846" s="20">
        <v>300</v>
      </c>
      <c r="D846" s="6" t="s">
        <v>2997</v>
      </c>
      <c r="E846" s="6" t="s">
        <v>1663</v>
      </c>
      <c r="F846" s="6" t="s">
        <v>1683</v>
      </c>
      <c r="G846" s="6" t="s">
        <v>2998</v>
      </c>
      <c r="H846" s="9" t="s">
        <v>1685</v>
      </c>
      <c r="I846" s="9" t="s">
        <v>1680</v>
      </c>
      <c r="J846" s="9" t="s">
        <v>1693</v>
      </c>
      <c r="K846" s="9" t="s">
        <v>1680</v>
      </c>
      <c r="L846" s="15"/>
    </row>
    <row r="847" ht="27.1" customHeight="true" spans="1:12">
      <c r="A847" s="6"/>
      <c r="B847" s="6"/>
      <c r="C847" s="7"/>
      <c r="D847" s="6"/>
      <c r="E847" s="6" t="s">
        <v>1663</v>
      </c>
      <c r="F847" s="6" t="s">
        <v>1683</v>
      </c>
      <c r="G847" s="6" t="s">
        <v>2999</v>
      </c>
      <c r="H847" s="9" t="s">
        <v>1685</v>
      </c>
      <c r="I847" s="9" t="s">
        <v>1708</v>
      </c>
      <c r="J847" s="9" t="s">
        <v>1693</v>
      </c>
      <c r="K847" s="9" t="s">
        <v>1708</v>
      </c>
      <c r="L847" s="15"/>
    </row>
    <row r="848" ht="27.1" customHeight="true" spans="1:12">
      <c r="A848" s="6"/>
      <c r="B848" s="6"/>
      <c r="C848" s="7"/>
      <c r="D848" s="6"/>
      <c r="E848" s="6" t="s">
        <v>1663</v>
      </c>
      <c r="F848" s="6" t="s">
        <v>1688</v>
      </c>
      <c r="G848" s="6" t="s">
        <v>3000</v>
      </c>
      <c r="H848" s="9" t="s">
        <v>1685</v>
      </c>
      <c r="I848" s="9" t="s">
        <v>1692</v>
      </c>
      <c r="J848" s="9" t="s">
        <v>1668</v>
      </c>
      <c r="K848" s="9" t="s">
        <v>1692</v>
      </c>
      <c r="L848" s="15"/>
    </row>
    <row r="849" ht="27.1" customHeight="true" spans="1:12">
      <c r="A849" s="6"/>
      <c r="B849" s="6"/>
      <c r="C849" s="7"/>
      <c r="D849" s="6"/>
      <c r="E849" s="6" t="s">
        <v>1663</v>
      </c>
      <c r="F849" s="6" t="s">
        <v>1688</v>
      </c>
      <c r="G849" s="6" t="s">
        <v>3001</v>
      </c>
      <c r="H849" s="9" t="s">
        <v>1685</v>
      </c>
      <c r="I849" s="9" t="s">
        <v>1692</v>
      </c>
      <c r="J849" s="9" t="s">
        <v>1668</v>
      </c>
      <c r="K849" s="9" t="s">
        <v>1692</v>
      </c>
      <c r="L849" s="15"/>
    </row>
    <row r="850" ht="67.8" customHeight="true" spans="1:12">
      <c r="A850" s="6"/>
      <c r="B850" s="6"/>
      <c r="C850" s="7"/>
      <c r="D850" s="6"/>
      <c r="E850" s="6" t="s">
        <v>1670</v>
      </c>
      <c r="F850" s="6" t="s">
        <v>1671</v>
      </c>
      <c r="G850" s="6" t="s">
        <v>3002</v>
      </c>
      <c r="H850" s="9" t="s">
        <v>1726</v>
      </c>
      <c r="I850" s="9" t="s">
        <v>1687</v>
      </c>
      <c r="J850" s="9" t="s">
        <v>3003</v>
      </c>
      <c r="K850" s="9" t="s">
        <v>1687</v>
      </c>
      <c r="L850" s="15"/>
    </row>
    <row r="851" ht="27.1" customHeight="true" spans="1:12">
      <c r="A851" s="6"/>
      <c r="B851" s="6"/>
      <c r="C851" s="7"/>
      <c r="D851" s="6"/>
      <c r="E851" s="6" t="s">
        <v>1675</v>
      </c>
      <c r="F851" s="6" t="s">
        <v>1676</v>
      </c>
      <c r="G851" s="6" t="s">
        <v>3004</v>
      </c>
      <c r="H851" s="9" t="s">
        <v>1666</v>
      </c>
      <c r="I851" s="9" t="s">
        <v>1680</v>
      </c>
      <c r="J851" s="9" t="s">
        <v>1668</v>
      </c>
      <c r="K851" s="9" t="s">
        <v>1680</v>
      </c>
      <c r="L851" s="15"/>
    </row>
    <row r="852" ht="22.6" customHeight="true" spans="1:12">
      <c r="A852" s="6"/>
      <c r="B852" s="6" t="s">
        <v>1921</v>
      </c>
      <c r="C852" s="20">
        <v>60</v>
      </c>
      <c r="D852" s="6" t="s">
        <v>3005</v>
      </c>
      <c r="E852" s="6" t="s">
        <v>1663</v>
      </c>
      <c r="F852" s="6" t="s">
        <v>1683</v>
      </c>
      <c r="G852" s="6" t="s">
        <v>2975</v>
      </c>
      <c r="H852" s="9" t="s">
        <v>1685</v>
      </c>
      <c r="I852" s="9" t="s">
        <v>1686</v>
      </c>
      <c r="J852" s="9" t="s">
        <v>1668</v>
      </c>
      <c r="K852" s="9" t="s">
        <v>1708</v>
      </c>
      <c r="L852" s="15"/>
    </row>
    <row r="853" ht="22.6" customHeight="true" spans="1:12">
      <c r="A853" s="6"/>
      <c r="B853" s="6"/>
      <c r="C853" s="7"/>
      <c r="D853" s="6"/>
      <c r="E853" s="6" t="s">
        <v>2114</v>
      </c>
      <c r="F853" s="6" t="s">
        <v>2115</v>
      </c>
      <c r="G853" s="6" t="s">
        <v>2968</v>
      </c>
      <c r="H853" s="9" t="s">
        <v>1691</v>
      </c>
      <c r="I853" s="9" t="s">
        <v>1756</v>
      </c>
      <c r="J853" s="9" t="s">
        <v>1801</v>
      </c>
      <c r="K853" s="9" t="s">
        <v>1687</v>
      </c>
      <c r="L853" s="15"/>
    </row>
    <row r="854" ht="27.1" customHeight="true" spans="1:12">
      <c r="A854" s="6"/>
      <c r="B854" s="6"/>
      <c r="C854" s="7"/>
      <c r="D854" s="6"/>
      <c r="E854" s="6" t="s">
        <v>1670</v>
      </c>
      <c r="F854" s="6" t="s">
        <v>1750</v>
      </c>
      <c r="G854" s="6" t="s">
        <v>3006</v>
      </c>
      <c r="H854" s="9" t="s">
        <v>1666</v>
      </c>
      <c r="I854" s="9" t="s">
        <v>1692</v>
      </c>
      <c r="J854" s="9" t="s">
        <v>1988</v>
      </c>
      <c r="K854" s="9" t="s">
        <v>1674</v>
      </c>
      <c r="L854" s="15"/>
    </row>
    <row r="855" ht="27.1" customHeight="true" spans="1:12">
      <c r="A855" s="6"/>
      <c r="B855" s="6" t="s">
        <v>3007</v>
      </c>
      <c r="C855" s="20">
        <v>80</v>
      </c>
      <c r="D855" s="6" t="s">
        <v>3008</v>
      </c>
      <c r="E855" s="6" t="s">
        <v>1663</v>
      </c>
      <c r="F855" s="6" t="s">
        <v>1664</v>
      </c>
      <c r="G855" s="6" t="s">
        <v>3009</v>
      </c>
      <c r="H855" s="9" t="s">
        <v>1666</v>
      </c>
      <c r="I855" s="9" t="s">
        <v>1673</v>
      </c>
      <c r="J855" s="9" t="s">
        <v>1668</v>
      </c>
      <c r="K855" s="9" t="s">
        <v>1680</v>
      </c>
      <c r="L855" s="15"/>
    </row>
    <row r="856" ht="19.9" customHeight="true" spans="1:12">
      <c r="A856" s="6"/>
      <c r="B856" s="6"/>
      <c r="C856" s="7"/>
      <c r="D856" s="6"/>
      <c r="E856" s="6" t="s">
        <v>1663</v>
      </c>
      <c r="F856" s="6" t="s">
        <v>1683</v>
      </c>
      <c r="G856" s="6" t="s">
        <v>3010</v>
      </c>
      <c r="H856" s="9" t="s">
        <v>1666</v>
      </c>
      <c r="I856" s="9" t="s">
        <v>1692</v>
      </c>
      <c r="J856" s="9" t="s">
        <v>1693</v>
      </c>
      <c r="K856" s="9" t="s">
        <v>1680</v>
      </c>
      <c r="L856" s="15"/>
    </row>
    <row r="857" ht="40.7" customHeight="true" spans="1:12">
      <c r="A857" s="6"/>
      <c r="B857" s="6"/>
      <c r="C857" s="7"/>
      <c r="D857" s="6"/>
      <c r="E857" s="6" t="s">
        <v>1663</v>
      </c>
      <c r="F857" s="6" t="s">
        <v>1683</v>
      </c>
      <c r="G857" s="6" t="s">
        <v>3011</v>
      </c>
      <c r="H857" s="9" t="s">
        <v>1666</v>
      </c>
      <c r="I857" s="9" t="s">
        <v>1698</v>
      </c>
      <c r="J857" s="9" t="s">
        <v>1693</v>
      </c>
      <c r="K857" s="9" t="s">
        <v>1680</v>
      </c>
      <c r="L857" s="15"/>
    </row>
    <row r="858" ht="19.9" customHeight="true" spans="1:12">
      <c r="A858" s="6"/>
      <c r="B858" s="6"/>
      <c r="C858" s="7"/>
      <c r="D858" s="6"/>
      <c r="E858" s="6" t="s">
        <v>1663</v>
      </c>
      <c r="F858" s="6" t="s">
        <v>1688</v>
      </c>
      <c r="G858" s="6" t="s">
        <v>3012</v>
      </c>
      <c r="H858" s="9" t="s">
        <v>1666</v>
      </c>
      <c r="I858" s="9" t="s">
        <v>1752</v>
      </c>
      <c r="J858" s="9" t="s">
        <v>1668</v>
      </c>
      <c r="K858" s="9" t="s">
        <v>1680</v>
      </c>
      <c r="L858" s="15"/>
    </row>
    <row r="859" ht="27.1" customHeight="true" spans="1:12">
      <c r="A859" s="6"/>
      <c r="B859" s="6"/>
      <c r="C859" s="7"/>
      <c r="D859" s="6"/>
      <c r="E859" s="6" t="s">
        <v>1663</v>
      </c>
      <c r="F859" s="6" t="s">
        <v>1688</v>
      </c>
      <c r="G859" s="6" t="s">
        <v>3013</v>
      </c>
      <c r="H859" s="9" t="s">
        <v>1685</v>
      </c>
      <c r="I859" s="9" t="s">
        <v>1686</v>
      </c>
      <c r="J859" s="9" t="s">
        <v>1668</v>
      </c>
      <c r="K859" s="9" t="s">
        <v>1680</v>
      </c>
      <c r="L859" s="15"/>
    </row>
    <row r="860" ht="40.7" customHeight="true" spans="1:12">
      <c r="A860" s="6"/>
      <c r="B860" s="6"/>
      <c r="C860" s="7"/>
      <c r="D860" s="6"/>
      <c r="E860" s="6" t="s">
        <v>1663</v>
      </c>
      <c r="F860" s="6" t="s">
        <v>1688</v>
      </c>
      <c r="G860" s="6" t="s">
        <v>3014</v>
      </c>
      <c r="H860" s="9" t="s">
        <v>1666</v>
      </c>
      <c r="I860" s="9" t="s">
        <v>1752</v>
      </c>
      <c r="J860" s="9" t="s">
        <v>1668</v>
      </c>
      <c r="K860" s="9" t="s">
        <v>1680</v>
      </c>
      <c r="L860" s="15"/>
    </row>
    <row r="861" ht="27.1" customHeight="true" spans="1:12">
      <c r="A861" s="6"/>
      <c r="B861" s="6"/>
      <c r="C861" s="7"/>
      <c r="D861" s="6"/>
      <c r="E861" s="6" t="s">
        <v>1670</v>
      </c>
      <c r="F861" s="6" t="s">
        <v>1671</v>
      </c>
      <c r="G861" s="6" t="s">
        <v>3015</v>
      </c>
      <c r="H861" s="9" t="s">
        <v>1666</v>
      </c>
      <c r="I861" s="9" t="s">
        <v>1667</v>
      </c>
      <c r="J861" s="9" t="s">
        <v>1668</v>
      </c>
      <c r="K861" s="9" t="s">
        <v>1680</v>
      </c>
      <c r="L861" s="15"/>
    </row>
    <row r="862" ht="27.1" customHeight="true" spans="1:12">
      <c r="A862" s="6"/>
      <c r="B862" s="6"/>
      <c r="C862" s="7"/>
      <c r="D862" s="6"/>
      <c r="E862" s="6" t="s">
        <v>1670</v>
      </c>
      <c r="F862" s="6" t="s">
        <v>1924</v>
      </c>
      <c r="G862" s="6" t="s">
        <v>3016</v>
      </c>
      <c r="H862" s="9" t="s">
        <v>1666</v>
      </c>
      <c r="I862" s="9" t="s">
        <v>1698</v>
      </c>
      <c r="J862" s="9" t="s">
        <v>1693</v>
      </c>
      <c r="K862" s="9" t="s">
        <v>1680</v>
      </c>
      <c r="L862" s="15"/>
    </row>
    <row r="863" ht="40.7" customHeight="true" spans="1:12">
      <c r="A863" s="6"/>
      <c r="B863" s="6"/>
      <c r="C863" s="7"/>
      <c r="D863" s="6"/>
      <c r="E863" s="6" t="s">
        <v>1675</v>
      </c>
      <c r="F863" s="6" t="s">
        <v>1676</v>
      </c>
      <c r="G863" s="6" t="s">
        <v>3017</v>
      </c>
      <c r="H863" s="9" t="s">
        <v>1666</v>
      </c>
      <c r="I863" s="9" t="s">
        <v>1667</v>
      </c>
      <c r="J863" s="9" t="s">
        <v>1668</v>
      </c>
      <c r="K863" s="9" t="s">
        <v>1680</v>
      </c>
      <c r="L863" s="15"/>
    </row>
    <row r="864" ht="19.9" customHeight="true" spans="1:12">
      <c r="A864" s="6"/>
      <c r="B864" s="6" t="s">
        <v>2271</v>
      </c>
      <c r="C864" s="20">
        <v>115</v>
      </c>
      <c r="D864" s="6" t="s">
        <v>3018</v>
      </c>
      <c r="E864" s="6" t="s">
        <v>1663</v>
      </c>
      <c r="F864" s="6" t="s">
        <v>1683</v>
      </c>
      <c r="G864" s="6" t="s">
        <v>3019</v>
      </c>
      <c r="H864" s="9" t="s">
        <v>1666</v>
      </c>
      <c r="I864" s="9" t="s">
        <v>1692</v>
      </c>
      <c r="J864" s="9" t="s">
        <v>2018</v>
      </c>
      <c r="K864" s="9" t="s">
        <v>1687</v>
      </c>
      <c r="L864" s="15"/>
    </row>
    <row r="865" ht="27.1" customHeight="true" spans="1:12">
      <c r="A865" s="6"/>
      <c r="B865" s="6"/>
      <c r="C865" s="7"/>
      <c r="D865" s="6"/>
      <c r="E865" s="6" t="s">
        <v>1663</v>
      </c>
      <c r="F865" s="6" t="s">
        <v>1683</v>
      </c>
      <c r="G865" s="6" t="s">
        <v>3020</v>
      </c>
      <c r="H865" s="9" t="s">
        <v>1666</v>
      </c>
      <c r="I865" s="9" t="s">
        <v>1667</v>
      </c>
      <c r="J865" s="9" t="s">
        <v>1668</v>
      </c>
      <c r="K865" s="9" t="s">
        <v>1674</v>
      </c>
      <c r="L865" s="15"/>
    </row>
    <row r="866" ht="40.7" customHeight="true" spans="1:12">
      <c r="A866" s="6"/>
      <c r="B866" s="6"/>
      <c r="C866" s="7"/>
      <c r="D866" s="6"/>
      <c r="E866" s="6" t="s">
        <v>1670</v>
      </c>
      <c r="F866" s="6" t="s">
        <v>1671</v>
      </c>
      <c r="G866" s="6" t="s">
        <v>3021</v>
      </c>
      <c r="H866" s="9" t="s">
        <v>1685</v>
      </c>
      <c r="I866" s="9" t="s">
        <v>1686</v>
      </c>
      <c r="J866" s="9" t="s">
        <v>1668</v>
      </c>
      <c r="K866" s="9" t="s">
        <v>1674</v>
      </c>
      <c r="L866" s="15"/>
    </row>
    <row r="867" ht="19.9" customHeight="true" spans="1:12">
      <c r="A867" s="6"/>
      <c r="B867" s="6"/>
      <c r="C867" s="7"/>
      <c r="D867" s="6"/>
      <c r="E867" s="6" t="s">
        <v>1675</v>
      </c>
      <c r="F867" s="6" t="s">
        <v>1676</v>
      </c>
      <c r="G867" s="6" t="s">
        <v>1850</v>
      </c>
      <c r="H867" s="9" t="s">
        <v>1666</v>
      </c>
      <c r="I867" s="9" t="s">
        <v>1686</v>
      </c>
      <c r="J867" s="9" t="s">
        <v>1668</v>
      </c>
      <c r="K867" s="9" t="s">
        <v>1680</v>
      </c>
      <c r="L867" s="15"/>
    </row>
    <row r="868" ht="27.1" customHeight="true" spans="1:12">
      <c r="A868" s="6"/>
      <c r="B868" s="6" t="s">
        <v>2180</v>
      </c>
      <c r="C868" s="20">
        <v>250</v>
      </c>
      <c r="D868" s="6" t="s">
        <v>3022</v>
      </c>
      <c r="E868" s="6" t="s">
        <v>1663</v>
      </c>
      <c r="F868" s="6" t="s">
        <v>1683</v>
      </c>
      <c r="G868" s="6" t="s">
        <v>3023</v>
      </c>
      <c r="H868" s="9" t="s">
        <v>1666</v>
      </c>
      <c r="I868" s="9" t="s">
        <v>1756</v>
      </c>
      <c r="J868" s="9" t="s">
        <v>2018</v>
      </c>
      <c r="K868" s="9" t="s">
        <v>1674</v>
      </c>
      <c r="L868" s="15"/>
    </row>
    <row r="869" ht="27.1" customHeight="true" spans="1:12">
      <c r="A869" s="6"/>
      <c r="B869" s="6"/>
      <c r="C869" s="7"/>
      <c r="D869" s="6"/>
      <c r="E869" s="6" t="s">
        <v>1663</v>
      </c>
      <c r="F869" s="6" t="s">
        <v>1688</v>
      </c>
      <c r="G869" s="6" t="s">
        <v>3024</v>
      </c>
      <c r="H869" s="9" t="s">
        <v>1666</v>
      </c>
      <c r="I869" s="9" t="s">
        <v>1752</v>
      </c>
      <c r="J869" s="9" t="s">
        <v>1668</v>
      </c>
      <c r="K869" s="9" t="s">
        <v>1674</v>
      </c>
      <c r="L869" s="15"/>
    </row>
    <row r="870" ht="27.1" customHeight="true" spans="1:12">
      <c r="A870" s="6"/>
      <c r="B870" s="6"/>
      <c r="C870" s="7"/>
      <c r="D870" s="6"/>
      <c r="E870" s="6" t="s">
        <v>1670</v>
      </c>
      <c r="F870" s="6" t="s">
        <v>1709</v>
      </c>
      <c r="G870" s="6" t="s">
        <v>3025</v>
      </c>
      <c r="H870" s="9" t="s">
        <v>1666</v>
      </c>
      <c r="I870" s="9" t="s">
        <v>1667</v>
      </c>
      <c r="J870" s="9" t="s">
        <v>1668</v>
      </c>
      <c r="K870" s="9" t="s">
        <v>1687</v>
      </c>
      <c r="L870" s="15"/>
    </row>
    <row r="871" ht="27.1" customHeight="true" spans="1:12">
      <c r="A871" s="6"/>
      <c r="B871" s="6"/>
      <c r="C871" s="7"/>
      <c r="D871" s="6"/>
      <c r="E871" s="6" t="s">
        <v>1675</v>
      </c>
      <c r="F871" s="6" t="s">
        <v>1676</v>
      </c>
      <c r="G871" s="6" t="s">
        <v>3026</v>
      </c>
      <c r="H871" s="9" t="s">
        <v>1666</v>
      </c>
      <c r="I871" s="9" t="s">
        <v>1667</v>
      </c>
      <c r="J871" s="9" t="s">
        <v>1668</v>
      </c>
      <c r="K871" s="9" t="s">
        <v>1680</v>
      </c>
      <c r="L871" s="15"/>
    </row>
    <row r="872" ht="19.9" customHeight="true" spans="1:12">
      <c r="A872" s="6"/>
      <c r="B872" s="6" t="s">
        <v>1943</v>
      </c>
      <c r="C872" s="20">
        <v>27</v>
      </c>
      <c r="D872" s="6" t="s">
        <v>3027</v>
      </c>
      <c r="E872" s="6" t="s">
        <v>1663</v>
      </c>
      <c r="F872" s="6" t="s">
        <v>1664</v>
      </c>
      <c r="G872" s="6" t="s">
        <v>3028</v>
      </c>
      <c r="H872" s="9" t="s">
        <v>1666</v>
      </c>
      <c r="I872" s="9" t="s">
        <v>1667</v>
      </c>
      <c r="J872" s="9" t="s">
        <v>1668</v>
      </c>
      <c r="K872" s="9" t="s">
        <v>1687</v>
      </c>
      <c r="L872" s="15"/>
    </row>
    <row r="873" ht="19.9" customHeight="true" spans="1:12">
      <c r="A873" s="6"/>
      <c r="B873" s="6"/>
      <c r="C873" s="7"/>
      <c r="D873" s="6"/>
      <c r="E873" s="6" t="s">
        <v>1663</v>
      </c>
      <c r="F873" s="6" t="s">
        <v>1683</v>
      </c>
      <c r="G873" s="6" t="s">
        <v>3029</v>
      </c>
      <c r="H873" s="9" t="s">
        <v>1666</v>
      </c>
      <c r="I873" s="9" t="s">
        <v>3030</v>
      </c>
      <c r="J873" s="9" t="s">
        <v>3031</v>
      </c>
      <c r="K873" s="9" t="s">
        <v>1687</v>
      </c>
      <c r="L873" s="15"/>
    </row>
    <row r="874" ht="19.9" customHeight="true" spans="1:12">
      <c r="A874" s="6"/>
      <c r="B874" s="6"/>
      <c r="C874" s="7"/>
      <c r="D874" s="6"/>
      <c r="E874" s="6" t="s">
        <v>1663</v>
      </c>
      <c r="F874" s="6" t="s">
        <v>1688</v>
      </c>
      <c r="G874" s="6" t="s">
        <v>3032</v>
      </c>
      <c r="H874" s="9" t="s">
        <v>1666</v>
      </c>
      <c r="I874" s="9" t="s">
        <v>1667</v>
      </c>
      <c r="J874" s="9" t="s">
        <v>1668</v>
      </c>
      <c r="K874" s="9" t="s">
        <v>1687</v>
      </c>
      <c r="L874" s="15"/>
    </row>
    <row r="875" ht="27.1" customHeight="true" spans="1:12">
      <c r="A875" s="6"/>
      <c r="B875" s="6"/>
      <c r="C875" s="7"/>
      <c r="D875" s="6"/>
      <c r="E875" s="6" t="s">
        <v>1670</v>
      </c>
      <c r="F875" s="6" t="s">
        <v>1671</v>
      </c>
      <c r="G875" s="6" t="s">
        <v>3033</v>
      </c>
      <c r="H875" s="9" t="s">
        <v>1666</v>
      </c>
      <c r="I875" s="9" t="s">
        <v>1667</v>
      </c>
      <c r="J875" s="9" t="s">
        <v>1668</v>
      </c>
      <c r="K875" s="9" t="s">
        <v>1687</v>
      </c>
      <c r="L875" s="15"/>
    </row>
    <row r="876" ht="40.7" customHeight="true" spans="1:12">
      <c r="A876" s="6" t="s">
        <v>3034</v>
      </c>
      <c r="B876" s="6" t="s">
        <v>3035</v>
      </c>
      <c r="C876" s="20">
        <v>25</v>
      </c>
      <c r="D876" s="6" t="s">
        <v>3036</v>
      </c>
      <c r="E876" s="6" t="s">
        <v>1663</v>
      </c>
      <c r="F876" s="6" t="s">
        <v>1683</v>
      </c>
      <c r="G876" s="6" t="s">
        <v>3037</v>
      </c>
      <c r="H876" s="9" t="s">
        <v>1666</v>
      </c>
      <c r="I876" s="9" t="s">
        <v>1794</v>
      </c>
      <c r="J876" s="9" t="s">
        <v>1668</v>
      </c>
      <c r="K876" s="9" t="s">
        <v>1680</v>
      </c>
      <c r="L876" s="15"/>
    </row>
    <row r="877" ht="40.7" customHeight="true" spans="1:12">
      <c r="A877" s="6"/>
      <c r="B877" s="6"/>
      <c r="C877" s="7"/>
      <c r="D877" s="6"/>
      <c r="E877" s="6" t="s">
        <v>1663</v>
      </c>
      <c r="F877" s="6" t="s">
        <v>1683</v>
      </c>
      <c r="G877" s="6" t="s">
        <v>3038</v>
      </c>
      <c r="H877" s="9" t="s">
        <v>1666</v>
      </c>
      <c r="I877" s="9" t="s">
        <v>2713</v>
      </c>
      <c r="J877" s="9" t="s">
        <v>1668</v>
      </c>
      <c r="K877" s="9" t="s">
        <v>1687</v>
      </c>
      <c r="L877" s="15"/>
    </row>
    <row r="878" ht="40.7" customHeight="true" spans="1:12">
      <c r="A878" s="6"/>
      <c r="B878" s="6"/>
      <c r="C878" s="7"/>
      <c r="D878" s="6"/>
      <c r="E878" s="6" t="s">
        <v>1663</v>
      </c>
      <c r="F878" s="6" t="s">
        <v>1683</v>
      </c>
      <c r="G878" s="6" t="s">
        <v>3039</v>
      </c>
      <c r="H878" s="9" t="s">
        <v>1666</v>
      </c>
      <c r="I878" s="9" t="s">
        <v>1794</v>
      </c>
      <c r="J878" s="9" t="s">
        <v>1668</v>
      </c>
      <c r="K878" s="9" t="s">
        <v>1788</v>
      </c>
      <c r="L878" s="15"/>
    </row>
    <row r="879" ht="19.9" customHeight="true" spans="1:12">
      <c r="A879" s="6"/>
      <c r="B879" s="6"/>
      <c r="C879" s="7"/>
      <c r="D879" s="6"/>
      <c r="E879" s="6" t="s">
        <v>1663</v>
      </c>
      <c r="F879" s="6" t="s">
        <v>1688</v>
      </c>
      <c r="G879" s="6" t="s">
        <v>3040</v>
      </c>
      <c r="H879" s="9" t="s">
        <v>1666</v>
      </c>
      <c r="I879" s="9" t="s">
        <v>3041</v>
      </c>
      <c r="J879" s="9" t="s">
        <v>1668</v>
      </c>
      <c r="K879" s="9" t="s">
        <v>1788</v>
      </c>
      <c r="L879" s="15"/>
    </row>
    <row r="880" ht="19.9" customHeight="true" spans="1:12">
      <c r="A880" s="6"/>
      <c r="B880" s="6"/>
      <c r="C880" s="7"/>
      <c r="D880" s="6"/>
      <c r="E880" s="6" t="s">
        <v>1670</v>
      </c>
      <c r="F880" s="6" t="s">
        <v>1671</v>
      </c>
      <c r="G880" s="6" t="s">
        <v>3042</v>
      </c>
      <c r="H880" s="9" t="s">
        <v>1666</v>
      </c>
      <c r="I880" s="9" t="s">
        <v>1822</v>
      </c>
      <c r="J880" s="9" t="s">
        <v>1699</v>
      </c>
      <c r="K880" s="9" t="s">
        <v>1687</v>
      </c>
      <c r="L880" s="15"/>
    </row>
    <row r="881" ht="27.1" customHeight="true" spans="1:12">
      <c r="A881" s="6"/>
      <c r="B881" s="6"/>
      <c r="C881" s="7"/>
      <c r="D881" s="6"/>
      <c r="E881" s="6" t="s">
        <v>1675</v>
      </c>
      <c r="F881" s="6" t="s">
        <v>1676</v>
      </c>
      <c r="G881" s="6" t="s">
        <v>3043</v>
      </c>
      <c r="H881" s="9" t="s">
        <v>1666</v>
      </c>
      <c r="I881" s="9" t="s">
        <v>3044</v>
      </c>
      <c r="J881" s="9" t="s">
        <v>1668</v>
      </c>
      <c r="K881" s="9" t="s">
        <v>1680</v>
      </c>
      <c r="L881" s="15"/>
    </row>
    <row r="882" ht="54.25" customHeight="true" spans="1:12">
      <c r="A882" s="6"/>
      <c r="B882" s="6" t="s">
        <v>3045</v>
      </c>
      <c r="C882" s="20">
        <v>24</v>
      </c>
      <c r="D882" s="6" t="s">
        <v>3046</v>
      </c>
      <c r="E882" s="6" t="s">
        <v>1663</v>
      </c>
      <c r="F882" s="6" t="s">
        <v>1683</v>
      </c>
      <c r="G882" s="6" t="s">
        <v>3047</v>
      </c>
      <c r="H882" s="9" t="s">
        <v>1666</v>
      </c>
      <c r="I882" s="9" t="s">
        <v>2599</v>
      </c>
      <c r="J882" s="9" t="s">
        <v>1869</v>
      </c>
      <c r="K882" s="9" t="s">
        <v>1687</v>
      </c>
      <c r="L882" s="15"/>
    </row>
    <row r="883" ht="54.25" customHeight="true" spans="1:12">
      <c r="A883" s="6"/>
      <c r="B883" s="6"/>
      <c r="C883" s="7"/>
      <c r="D883" s="6"/>
      <c r="E883" s="6" t="s">
        <v>1663</v>
      </c>
      <c r="F883" s="6" t="s">
        <v>1683</v>
      </c>
      <c r="G883" s="6" t="s">
        <v>3048</v>
      </c>
      <c r="H883" s="9" t="s">
        <v>1666</v>
      </c>
      <c r="I883" s="9" t="s">
        <v>2599</v>
      </c>
      <c r="J883" s="9" t="s">
        <v>1869</v>
      </c>
      <c r="K883" s="9" t="s">
        <v>1674</v>
      </c>
      <c r="L883" s="15"/>
    </row>
    <row r="884" ht="27.1" customHeight="true" spans="1:12">
      <c r="A884" s="6"/>
      <c r="B884" s="6"/>
      <c r="C884" s="7"/>
      <c r="D884" s="6"/>
      <c r="E884" s="6" t="s">
        <v>1663</v>
      </c>
      <c r="F884" s="6" t="s">
        <v>1688</v>
      </c>
      <c r="G884" s="6" t="s">
        <v>3049</v>
      </c>
      <c r="H884" s="9" t="s">
        <v>1666</v>
      </c>
      <c r="I884" s="9" t="s">
        <v>2405</v>
      </c>
      <c r="J884" s="9" t="s">
        <v>1668</v>
      </c>
      <c r="K884" s="9" t="s">
        <v>1680</v>
      </c>
      <c r="L884" s="15"/>
    </row>
    <row r="885" ht="27.1" customHeight="true" spans="1:12">
      <c r="A885" s="6"/>
      <c r="B885" s="6"/>
      <c r="C885" s="7"/>
      <c r="D885" s="6"/>
      <c r="E885" s="6" t="s">
        <v>1670</v>
      </c>
      <c r="F885" s="6" t="s">
        <v>1671</v>
      </c>
      <c r="G885" s="6" t="s">
        <v>3050</v>
      </c>
      <c r="H885" s="9" t="s">
        <v>1666</v>
      </c>
      <c r="I885" s="9" t="s">
        <v>2599</v>
      </c>
      <c r="J885" s="9" t="s">
        <v>1699</v>
      </c>
      <c r="K885" s="9" t="s">
        <v>1687</v>
      </c>
      <c r="L885" s="15"/>
    </row>
    <row r="886" ht="27.1" customHeight="true" spans="1:12">
      <c r="A886" s="6"/>
      <c r="B886" s="6"/>
      <c r="C886" s="7"/>
      <c r="D886" s="6"/>
      <c r="E886" s="6" t="s">
        <v>1675</v>
      </c>
      <c r="F886" s="6" t="s">
        <v>1676</v>
      </c>
      <c r="G886" s="6" t="s">
        <v>3051</v>
      </c>
      <c r="H886" s="9" t="s">
        <v>1666</v>
      </c>
      <c r="I886" s="9" t="s">
        <v>1752</v>
      </c>
      <c r="J886" s="9" t="s">
        <v>1668</v>
      </c>
      <c r="K886" s="9" t="s">
        <v>1680</v>
      </c>
      <c r="L886" s="15"/>
    </row>
    <row r="887" ht="33.9" customHeight="true" spans="1:12">
      <c r="A887" s="6"/>
      <c r="B887" s="6" t="s">
        <v>1753</v>
      </c>
      <c r="C887" s="20">
        <v>30</v>
      </c>
      <c r="D887" s="6" t="s">
        <v>3052</v>
      </c>
      <c r="E887" s="6" t="s">
        <v>1663</v>
      </c>
      <c r="F887" s="6" t="s">
        <v>1683</v>
      </c>
      <c r="G887" s="6" t="s">
        <v>3053</v>
      </c>
      <c r="H887" s="9" t="s">
        <v>1666</v>
      </c>
      <c r="I887" s="9" t="s">
        <v>1788</v>
      </c>
      <c r="J887" s="9" t="s">
        <v>3054</v>
      </c>
      <c r="K887" s="9" t="s">
        <v>1674</v>
      </c>
      <c r="L887" s="15"/>
    </row>
    <row r="888" ht="33.9" customHeight="true" spans="1:12">
      <c r="A888" s="6"/>
      <c r="B888" s="6"/>
      <c r="C888" s="7"/>
      <c r="D888" s="6"/>
      <c r="E888" s="6" t="s">
        <v>1663</v>
      </c>
      <c r="F888" s="6" t="s">
        <v>1688</v>
      </c>
      <c r="G888" s="6" t="s">
        <v>3055</v>
      </c>
      <c r="H888" s="9" t="s">
        <v>1666</v>
      </c>
      <c r="I888" s="9" t="s">
        <v>1679</v>
      </c>
      <c r="J888" s="9" t="s">
        <v>1668</v>
      </c>
      <c r="K888" s="9" t="s">
        <v>1674</v>
      </c>
      <c r="L888" s="15"/>
    </row>
    <row r="889" ht="81.4" customHeight="true" spans="1:12">
      <c r="A889" s="6"/>
      <c r="B889" s="6"/>
      <c r="C889" s="7"/>
      <c r="D889" s="6"/>
      <c r="E889" s="6" t="s">
        <v>1670</v>
      </c>
      <c r="F889" s="6" t="s">
        <v>1671</v>
      </c>
      <c r="G889" s="6" t="s">
        <v>3056</v>
      </c>
      <c r="H889" s="9" t="s">
        <v>1726</v>
      </c>
      <c r="I889" s="9" t="s">
        <v>2064</v>
      </c>
      <c r="J889" s="9" t="s">
        <v>1988</v>
      </c>
      <c r="K889" s="9" t="s">
        <v>1687</v>
      </c>
      <c r="L889" s="15"/>
    </row>
    <row r="890" ht="33.9" customHeight="true" spans="1:12">
      <c r="A890" s="6"/>
      <c r="B890" s="6"/>
      <c r="C890" s="7"/>
      <c r="D890" s="6"/>
      <c r="E890" s="6" t="s">
        <v>1675</v>
      </c>
      <c r="F890" s="6" t="s">
        <v>1676</v>
      </c>
      <c r="G890" s="6" t="s">
        <v>3057</v>
      </c>
      <c r="H890" s="9" t="s">
        <v>1666</v>
      </c>
      <c r="I890" s="9" t="s">
        <v>1679</v>
      </c>
      <c r="J890" s="9" t="s">
        <v>1668</v>
      </c>
      <c r="K890" s="9" t="s">
        <v>1680</v>
      </c>
      <c r="L890" s="15"/>
    </row>
    <row r="891" ht="37.95" customHeight="true" spans="1:12">
      <c r="A891" s="6"/>
      <c r="B891" s="6" t="s">
        <v>1762</v>
      </c>
      <c r="C891" s="20">
        <v>10</v>
      </c>
      <c r="D891" s="6" t="s">
        <v>3058</v>
      </c>
      <c r="E891" s="6" t="s">
        <v>1663</v>
      </c>
      <c r="F891" s="6" t="s">
        <v>1683</v>
      </c>
      <c r="G891" s="6" t="s">
        <v>3059</v>
      </c>
      <c r="H891" s="9" t="s">
        <v>1666</v>
      </c>
      <c r="I891" s="9" t="s">
        <v>2237</v>
      </c>
      <c r="J891" s="9" t="s">
        <v>2908</v>
      </c>
      <c r="K891" s="9" t="s">
        <v>1687</v>
      </c>
      <c r="L891" s="15"/>
    </row>
    <row r="892" ht="37.95" customHeight="true" spans="1:12">
      <c r="A892" s="6"/>
      <c r="B892" s="6"/>
      <c r="C892" s="7"/>
      <c r="D892" s="6"/>
      <c r="E892" s="6" t="s">
        <v>1663</v>
      </c>
      <c r="F892" s="6" t="s">
        <v>1683</v>
      </c>
      <c r="G892" s="6" t="s">
        <v>3053</v>
      </c>
      <c r="H892" s="9" t="s">
        <v>1666</v>
      </c>
      <c r="I892" s="9" t="s">
        <v>2331</v>
      </c>
      <c r="J892" s="9" t="s">
        <v>3054</v>
      </c>
      <c r="K892" s="9" t="s">
        <v>1687</v>
      </c>
      <c r="L892" s="15"/>
    </row>
    <row r="893" ht="37.95" customHeight="true" spans="1:12">
      <c r="A893" s="6"/>
      <c r="B893" s="6"/>
      <c r="C893" s="7"/>
      <c r="D893" s="6"/>
      <c r="E893" s="6" t="s">
        <v>1663</v>
      </c>
      <c r="F893" s="6" t="s">
        <v>1688</v>
      </c>
      <c r="G893" s="6" t="s">
        <v>3060</v>
      </c>
      <c r="H893" s="9" t="s">
        <v>1666</v>
      </c>
      <c r="I893" s="9" t="s">
        <v>1679</v>
      </c>
      <c r="J893" s="9" t="s">
        <v>1668</v>
      </c>
      <c r="K893" s="9" t="s">
        <v>1687</v>
      </c>
      <c r="L893" s="15"/>
    </row>
    <row r="894" ht="81.4" customHeight="true" spans="1:12">
      <c r="A894" s="6"/>
      <c r="B894" s="6"/>
      <c r="C894" s="7"/>
      <c r="D894" s="6"/>
      <c r="E894" s="6" t="s">
        <v>1670</v>
      </c>
      <c r="F894" s="6" t="s">
        <v>1671</v>
      </c>
      <c r="G894" s="6" t="s">
        <v>3056</v>
      </c>
      <c r="H894" s="9" t="s">
        <v>1726</v>
      </c>
      <c r="I894" s="9" t="s">
        <v>2064</v>
      </c>
      <c r="J894" s="9" t="s">
        <v>1988</v>
      </c>
      <c r="K894" s="9" t="s">
        <v>1687</v>
      </c>
      <c r="L894" s="15"/>
    </row>
    <row r="895" ht="37.95" customHeight="true" spans="1:12">
      <c r="A895" s="6"/>
      <c r="B895" s="6"/>
      <c r="C895" s="7"/>
      <c r="D895" s="6"/>
      <c r="E895" s="6" t="s">
        <v>1675</v>
      </c>
      <c r="F895" s="6" t="s">
        <v>1676</v>
      </c>
      <c r="G895" s="6" t="s">
        <v>3057</v>
      </c>
      <c r="H895" s="9" t="s">
        <v>1666</v>
      </c>
      <c r="I895" s="9" t="s">
        <v>1673</v>
      </c>
      <c r="J895" s="9" t="s">
        <v>1668</v>
      </c>
      <c r="K895" s="9" t="s">
        <v>1680</v>
      </c>
      <c r="L895" s="15"/>
    </row>
    <row r="896" ht="37.95" customHeight="true" spans="1:12">
      <c r="A896" s="6"/>
      <c r="B896" s="6" t="s">
        <v>1772</v>
      </c>
      <c r="C896" s="20">
        <v>10</v>
      </c>
      <c r="D896" s="6" t="s">
        <v>3061</v>
      </c>
      <c r="E896" s="6" t="s">
        <v>1663</v>
      </c>
      <c r="F896" s="6" t="s">
        <v>1683</v>
      </c>
      <c r="G896" s="6" t="s">
        <v>3059</v>
      </c>
      <c r="H896" s="9" t="s">
        <v>1666</v>
      </c>
      <c r="I896" s="9" t="s">
        <v>3062</v>
      </c>
      <c r="J896" s="9" t="s">
        <v>2908</v>
      </c>
      <c r="K896" s="9" t="s">
        <v>1687</v>
      </c>
      <c r="L896" s="15"/>
    </row>
    <row r="897" ht="37.95" customHeight="true" spans="1:12">
      <c r="A897" s="6"/>
      <c r="B897" s="6"/>
      <c r="C897" s="7"/>
      <c r="D897" s="6"/>
      <c r="E897" s="6" t="s">
        <v>1663</v>
      </c>
      <c r="F897" s="6" t="s">
        <v>1683</v>
      </c>
      <c r="G897" s="6" t="s">
        <v>3063</v>
      </c>
      <c r="H897" s="9" t="s">
        <v>1666</v>
      </c>
      <c r="I897" s="9" t="s">
        <v>1673</v>
      </c>
      <c r="J897" s="9" t="s">
        <v>1869</v>
      </c>
      <c r="K897" s="9" t="s">
        <v>1680</v>
      </c>
      <c r="L897" s="15"/>
    </row>
    <row r="898" ht="37.95" customHeight="true" spans="1:12">
      <c r="A898" s="6"/>
      <c r="B898" s="6"/>
      <c r="C898" s="7"/>
      <c r="D898" s="6"/>
      <c r="E898" s="6" t="s">
        <v>1663</v>
      </c>
      <c r="F898" s="6" t="s">
        <v>1688</v>
      </c>
      <c r="G898" s="6" t="s">
        <v>3060</v>
      </c>
      <c r="H898" s="9" t="s">
        <v>1666</v>
      </c>
      <c r="I898" s="9" t="s">
        <v>1752</v>
      </c>
      <c r="J898" s="9" t="s">
        <v>1668</v>
      </c>
      <c r="K898" s="9" t="s">
        <v>1674</v>
      </c>
      <c r="L898" s="15"/>
    </row>
    <row r="899" ht="81.4" customHeight="true" spans="1:12">
      <c r="A899" s="6"/>
      <c r="B899" s="6"/>
      <c r="C899" s="7"/>
      <c r="D899" s="6"/>
      <c r="E899" s="6" t="s">
        <v>1670</v>
      </c>
      <c r="F899" s="6" t="s">
        <v>1671</v>
      </c>
      <c r="G899" s="6" t="s">
        <v>3056</v>
      </c>
      <c r="H899" s="9" t="s">
        <v>1726</v>
      </c>
      <c r="I899" s="9" t="s">
        <v>2917</v>
      </c>
      <c r="J899" s="9" t="s">
        <v>1988</v>
      </c>
      <c r="K899" s="9" t="s">
        <v>1687</v>
      </c>
      <c r="L899" s="15"/>
    </row>
    <row r="900" ht="37.95" customHeight="true" spans="1:12">
      <c r="A900" s="6"/>
      <c r="B900" s="6"/>
      <c r="C900" s="7"/>
      <c r="D900" s="6"/>
      <c r="E900" s="6" t="s">
        <v>1675</v>
      </c>
      <c r="F900" s="6" t="s">
        <v>1676</v>
      </c>
      <c r="G900" s="6" t="s">
        <v>3057</v>
      </c>
      <c r="H900" s="9" t="s">
        <v>1666</v>
      </c>
      <c r="I900" s="9" t="s">
        <v>1667</v>
      </c>
      <c r="J900" s="9" t="s">
        <v>1668</v>
      </c>
      <c r="K900" s="9" t="s">
        <v>1680</v>
      </c>
      <c r="L900" s="15"/>
    </row>
    <row r="901" ht="22.6" customHeight="true" spans="1:12">
      <c r="A901" s="6"/>
      <c r="B901" s="6" t="s">
        <v>1779</v>
      </c>
      <c r="C901" s="20">
        <v>10</v>
      </c>
      <c r="D901" s="6" t="s">
        <v>3052</v>
      </c>
      <c r="E901" s="6" t="s">
        <v>1663</v>
      </c>
      <c r="F901" s="6" t="s">
        <v>1683</v>
      </c>
      <c r="G901" s="6" t="s">
        <v>3059</v>
      </c>
      <c r="H901" s="9" t="s">
        <v>1666</v>
      </c>
      <c r="I901" s="9" t="s">
        <v>2237</v>
      </c>
      <c r="J901" s="9" t="s">
        <v>2908</v>
      </c>
      <c r="K901" s="9" t="s">
        <v>1687</v>
      </c>
      <c r="L901" s="15"/>
    </row>
    <row r="902" ht="27.1" customHeight="true" spans="1:12">
      <c r="A902" s="6"/>
      <c r="B902" s="6"/>
      <c r="C902" s="7"/>
      <c r="D902" s="6"/>
      <c r="E902" s="6" t="s">
        <v>1663</v>
      </c>
      <c r="F902" s="6" t="s">
        <v>1683</v>
      </c>
      <c r="G902" s="6" t="s">
        <v>3064</v>
      </c>
      <c r="H902" s="9" t="s">
        <v>1666</v>
      </c>
      <c r="I902" s="9" t="s">
        <v>2331</v>
      </c>
      <c r="J902" s="9" t="s">
        <v>3054</v>
      </c>
      <c r="K902" s="9" t="s">
        <v>1680</v>
      </c>
      <c r="L902" s="15"/>
    </row>
    <row r="903" ht="27.1" customHeight="true" spans="1:12">
      <c r="A903" s="6"/>
      <c r="B903" s="6"/>
      <c r="C903" s="7"/>
      <c r="D903" s="6"/>
      <c r="E903" s="6" t="s">
        <v>1663</v>
      </c>
      <c r="F903" s="6" t="s">
        <v>1683</v>
      </c>
      <c r="G903" s="6" t="s">
        <v>3063</v>
      </c>
      <c r="H903" s="9" t="s">
        <v>1666</v>
      </c>
      <c r="I903" s="9" t="s">
        <v>1708</v>
      </c>
      <c r="J903" s="9" t="s">
        <v>1869</v>
      </c>
      <c r="K903" s="9" t="s">
        <v>1680</v>
      </c>
      <c r="L903" s="15"/>
    </row>
    <row r="904" ht="22.6" customHeight="true" spans="1:12">
      <c r="A904" s="6"/>
      <c r="B904" s="6"/>
      <c r="C904" s="7"/>
      <c r="D904" s="6"/>
      <c r="E904" s="6" t="s">
        <v>1663</v>
      </c>
      <c r="F904" s="6" t="s">
        <v>1688</v>
      </c>
      <c r="G904" s="6" t="s">
        <v>3065</v>
      </c>
      <c r="H904" s="9" t="s">
        <v>1666</v>
      </c>
      <c r="I904" s="9" t="s">
        <v>1679</v>
      </c>
      <c r="J904" s="9" t="s">
        <v>1668</v>
      </c>
      <c r="K904" s="9" t="s">
        <v>1687</v>
      </c>
      <c r="L904" s="15"/>
    </row>
    <row r="905" ht="81.4" customHeight="true" spans="1:12">
      <c r="A905" s="6"/>
      <c r="B905" s="6"/>
      <c r="C905" s="7"/>
      <c r="D905" s="6"/>
      <c r="E905" s="6" t="s">
        <v>1670</v>
      </c>
      <c r="F905" s="6" t="s">
        <v>1671</v>
      </c>
      <c r="G905" s="6" t="s">
        <v>3056</v>
      </c>
      <c r="H905" s="9" t="s">
        <v>1726</v>
      </c>
      <c r="I905" s="9" t="s">
        <v>2064</v>
      </c>
      <c r="J905" s="9" t="s">
        <v>1988</v>
      </c>
      <c r="K905" s="9" t="s">
        <v>1687</v>
      </c>
      <c r="L905" s="15"/>
    </row>
    <row r="906" ht="27.1" customHeight="true" spans="1:12">
      <c r="A906" s="6"/>
      <c r="B906" s="6"/>
      <c r="C906" s="7"/>
      <c r="D906" s="6"/>
      <c r="E906" s="6" t="s">
        <v>1675</v>
      </c>
      <c r="F906" s="6" t="s">
        <v>1676</v>
      </c>
      <c r="G906" s="6" t="s">
        <v>3043</v>
      </c>
      <c r="H906" s="9" t="s">
        <v>1666</v>
      </c>
      <c r="I906" s="9" t="s">
        <v>1667</v>
      </c>
      <c r="J906" s="9" t="s">
        <v>1668</v>
      </c>
      <c r="K906" s="9" t="s">
        <v>1680</v>
      </c>
      <c r="L906" s="15"/>
    </row>
    <row r="907" ht="31.65" customHeight="true" spans="1:12">
      <c r="A907" s="6"/>
      <c r="B907" s="6" t="s">
        <v>1780</v>
      </c>
      <c r="C907" s="20">
        <v>10</v>
      </c>
      <c r="D907" s="6" t="s">
        <v>3066</v>
      </c>
      <c r="E907" s="6" t="s">
        <v>1663</v>
      </c>
      <c r="F907" s="6" t="s">
        <v>1683</v>
      </c>
      <c r="G907" s="6" t="s">
        <v>3059</v>
      </c>
      <c r="H907" s="9" t="s">
        <v>1666</v>
      </c>
      <c r="I907" s="9" t="s">
        <v>2237</v>
      </c>
      <c r="J907" s="9" t="s">
        <v>2908</v>
      </c>
      <c r="K907" s="9" t="s">
        <v>1687</v>
      </c>
      <c r="L907" s="15"/>
    </row>
    <row r="908" ht="31.65" customHeight="true" spans="1:12">
      <c r="A908" s="6"/>
      <c r="B908" s="6"/>
      <c r="C908" s="7"/>
      <c r="D908" s="6"/>
      <c r="E908" s="6" t="s">
        <v>1663</v>
      </c>
      <c r="F908" s="6" t="s">
        <v>1683</v>
      </c>
      <c r="G908" s="6" t="s">
        <v>3053</v>
      </c>
      <c r="H908" s="9" t="s">
        <v>1666</v>
      </c>
      <c r="I908" s="9" t="s">
        <v>2331</v>
      </c>
      <c r="J908" s="9" t="s">
        <v>3054</v>
      </c>
      <c r="K908" s="9" t="s">
        <v>1680</v>
      </c>
      <c r="L908" s="15"/>
    </row>
    <row r="909" ht="31.65" customHeight="true" spans="1:12">
      <c r="A909" s="6"/>
      <c r="B909" s="6"/>
      <c r="C909" s="7"/>
      <c r="D909" s="6"/>
      <c r="E909" s="6" t="s">
        <v>1663</v>
      </c>
      <c r="F909" s="6" t="s">
        <v>1683</v>
      </c>
      <c r="G909" s="6" t="s">
        <v>3063</v>
      </c>
      <c r="H909" s="9" t="s">
        <v>1666</v>
      </c>
      <c r="I909" s="9" t="s">
        <v>1667</v>
      </c>
      <c r="J909" s="9" t="s">
        <v>1869</v>
      </c>
      <c r="K909" s="9" t="s">
        <v>1680</v>
      </c>
      <c r="L909" s="15"/>
    </row>
    <row r="910" ht="31.65" customHeight="true" spans="1:12">
      <c r="A910" s="6"/>
      <c r="B910" s="6"/>
      <c r="C910" s="7"/>
      <c r="D910" s="6"/>
      <c r="E910" s="6" t="s">
        <v>1663</v>
      </c>
      <c r="F910" s="6" t="s">
        <v>1688</v>
      </c>
      <c r="G910" s="6" t="s">
        <v>3055</v>
      </c>
      <c r="H910" s="9" t="s">
        <v>1666</v>
      </c>
      <c r="I910" s="9" t="s">
        <v>1673</v>
      </c>
      <c r="J910" s="9" t="s">
        <v>1668</v>
      </c>
      <c r="K910" s="9" t="s">
        <v>1687</v>
      </c>
      <c r="L910" s="15"/>
    </row>
    <row r="911" ht="81.4" customHeight="true" spans="1:12">
      <c r="A911" s="6"/>
      <c r="B911" s="6"/>
      <c r="C911" s="7"/>
      <c r="D911" s="6"/>
      <c r="E911" s="6" t="s">
        <v>1670</v>
      </c>
      <c r="F911" s="6" t="s">
        <v>1671</v>
      </c>
      <c r="G911" s="6" t="s">
        <v>3067</v>
      </c>
      <c r="H911" s="9" t="s">
        <v>1726</v>
      </c>
      <c r="I911" s="9" t="s">
        <v>2064</v>
      </c>
      <c r="J911" s="9" t="s">
        <v>1988</v>
      </c>
      <c r="K911" s="9" t="s">
        <v>1687</v>
      </c>
      <c r="L911" s="15"/>
    </row>
    <row r="912" ht="31.65" customHeight="true" spans="1:12">
      <c r="A912" s="6"/>
      <c r="B912" s="6"/>
      <c r="C912" s="7"/>
      <c r="D912" s="6"/>
      <c r="E912" s="6" t="s">
        <v>1675</v>
      </c>
      <c r="F912" s="6" t="s">
        <v>1676</v>
      </c>
      <c r="G912" s="6" t="s">
        <v>3057</v>
      </c>
      <c r="H912" s="9" t="s">
        <v>1666</v>
      </c>
      <c r="I912" s="9" t="s">
        <v>1673</v>
      </c>
      <c r="J912" s="9" t="s">
        <v>1668</v>
      </c>
      <c r="K912" s="9" t="s">
        <v>1680</v>
      </c>
      <c r="L912" s="15"/>
    </row>
    <row r="913" ht="31.65" customHeight="true" spans="1:12">
      <c r="A913" s="6"/>
      <c r="B913" s="6" t="s">
        <v>1781</v>
      </c>
      <c r="C913" s="20">
        <v>10</v>
      </c>
      <c r="D913" s="6" t="s">
        <v>3066</v>
      </c>
      <c r="E913" s="6" t="s">
        <v>1663</v>
      </c>
      <c r="F913" s="6" t="s">
        <v>1683</v>
      </c>
      <c r="G913" s="6" t="s">
        <v>3059</v>
      </c>
      <c r="H913" s="9" t="s">
        <v>1666</v>
      </c>
      <c r="I913" s="9" t="s">
        <v>1724</v>
      </c>
      <c r="J913" s="9" t="s">
        <v>2908</v>
      </c>
      <c r="K913" s="9" t="s">
        <v>1687</v>
      </c>
      <c r="L913" s="15"/>
    </row>
    <row r="914" ht="31.65" customHeight="true" spans="1:12">
      <c r="A914" s="6"/>
      <c r="B914" s="6"/>
      <c r="C914" s="7"/>
      <c r="D914" s="6"/>
      <c r="E914" s="6" t="s">
        <v>1663</v>
      </c>
      <c r="F914" s="6" t="s">
        <v>1683</v>
      </c>
      <c r="G914" s="6" t="s">
        <v>3053</v>
      </c>
      <c r="H914" s="9" t="s">
        <v>1666</v>
      </c>
      <c r="I914" s="9" t="s">
        <v>2331</v>
      </c>
      <c r="J914" s="9" t="s">
        <v>3054</v>
      </c>
      <c r="K914" s="9" t="s">
        <v>1680</v>
      </c>
      <c r="L914" s="15"/>
    </row>
    <row r="915" ht="31.65" customHeight="true" spans="1:12">
      <c r="A915" s="6"/>
      <c r="B915" s="6"/>
      <c r="C915" s="7"/>
      <c r="D915" s="6"/>
      <c r="E915" s="6" t="s">
        <v>1663</v>
      </c>
      <c r="F915" s="6" t="s">
        <v>1683</v>
      </c>
      <c r="G915" s="6" t="s">
        <v>3068</v>
      </c>
      <c r="H915" s="9" t="s">
        <v>1666</v>
      </c>
      <c r="I915" s="9" t="s">
        <v>3069</v>
      </c>
      <c r="J915" s="9" t="s">
        <v>1869</v>
      </c>
      <c r="K915" s="9" t="s">
        <v>1680</v>
      </c>
      <c r="L915" s="15"/>
    </row>
    <row r="916" ht="31.65" customHeight="true" spans="1:12">
      <c r="A916" s="6"/>
      <c r="B916" s="6"/>
      <c r="C916" s="7"/>
      <c r="D916" s="6"/>
      <c r="E916" s="6" t="s">
        <v>1663</v>
      </c>
      <c r="F916" s="6" t="s">
        <v>1688</v>
      </c>
      <c r="G916" s="6" t="s">
        <v>3055</v>
      </c>
      <c r="H916" s="9" t="s">
        <v>1666</v>
      </c>
      <c r="I916" s="9" t="s">
        <v>1667</v>
      </c>
      <c r="J916" s="9" t="s">
        <v>1668</v>
      </c>
      <c r="K916" s="9" t="s">
        <v>1687</v>
      </c>
      <c r="L916" s="15"/>
    </row>
    <row r="917" ht="81.4" customHeight="true" spans="1:12">
      <c r="A917" s="6"/>
      <c r="B917" s="6"/>
      <c r="C917" s="7"/>
      <c r="D917" s="6"/>
      <c r="E917" s="6" t="s">
        <v>1670</v>
      </c>
      <c r="F917" s="6" t="s">
        <v>1671</v>
      </c>
      <c r="G917" s="6" t="s">
        <v>3056</v>
      </c>
      <c r="H917" s="9" t="s">
        <v>1726</v>
      </c>
      <c r="I917" s="9" t="s">
        <v>2265</v>
      </c>
      <c r="J917" s="9" t="s">
        <v>1988</v>
      </c>
      <c r="K917" s="9" t="s">
        <v>1687</v>
      </c>
      <c r="L917" s="15"/>
    </row>
    <row r="918" ht="31.65" customHeight="true" spans="1:12">
      <c r="A918" s="6"/>
      <c r="B918" s="6"/>
      <c r="C918" s="7"/>
      <c r="D918" s="6"/>
      <c r="E918" s="6" t="s">
        <v>1675</v>
      </c>
      <c r="F918" s="6" t="s">
        <v>1676</v>
      </c>
      <c r="G918" s="6" t="s">
        <v>3057</v>
      </c>
      <c r="H918" s="9" t="s">
        <v>1666</v>
      </c>
      <c r="I918" s="9" t="s">
        <v>1667</v>
      </c>
      <c r="J918" s="9" t="s">
        <v>1668</v>
      </c>
      <c r="K918" s="9" t="s">
        <v>1680</v>
      </c>
      <c r="L918" s="15"/>
    </row>
    <row r="919" ht="31.65" customHeight="true" spans="1:12">
      <c r="A919" s="6"/>
      <c r="B919" s="6" t="s">
        <v>1787</v>
      </c>
      <c r="C919" s="20">
        <v>10</v>
      </c>
      <c r="D919" s="6" t="s">
        <v>3061</v>
      </c>
      <c r="E919" s="6" t="s">
        <v>1663</v>
      </c>
      <c r="F919" s="6" t="s">
        <v>1683</v>
      </c>
      <c r="G919" s="6" t="s">
        <v>3059</v>
      </c>
      <c r="H919" s="9" t="s">
        <v>1666</v>
      </c>
      <c r="I919" s="9" t="s">
        <v>2237</v>
      </c>
      <c r="J919" s="9" t="s">
        <v>2908</v>
      </c>
      <c r="K919" s="9" t="s">
        <v>1687</v>
      </c>
      <c r="L919" s="15"/>
    </row>
    <row r="920" ht="31.65" customHeight="true" spans="1:12">
      <c r="A920" s="6"/>
      <c r="B920" s="6"/>
      <c r="C920" s="7"/>
      <c r="D920" s="6"/>
      <c r="E920" s="6" t="s">
        <v>1663</v>
      </c>
      <c r="F920" s="6" t="s">
        <v>1683</v>
      </c>
      <c r="G920" s="6" t="s">
        <v>3053</v>
      </c>
      <c r="H920" s="9" t="s">
        <v>1666</v>
      </c>
      <c r="I920" s="9" t="s">
        <v>2331</v>
      </c>
      <c r="J920" s="9" t="s">
        <v>3054</v>
      </c>
      <c r="K920" s="9" t="s">
        <v>1680</v>
      </c>
      <c r="L920" s="15"/>
    </row>
    <row r="921" ht="31.65" customHeight="true" spans="1:12">
      <c r="A921" s="6"/>
      <c r="B921" s="6"/>
      <c r="C921" s="7"/>
      <c r="D921" s="6"/>
      <c r="E921" s="6" t="s">
        <v>1663</v>
      </c>
      <c r="F921" s="6" t="s">
        <v>1683</v>
      </c>
      <c r="G921" s="6" t="s">
        <v>3063</v>
      </c>
      <c r="H921" s="9" t="s">
        <v>1666</v>
      </c>
      <c r="I921" s="9" t="s">
        <v>3070</v>
      </c>
      <c r="J921" s="9" t="s">
        <v>1869</v>
      </c>
      <c r="K921" s="9" t="s">
        <v>1680</v>
      </c>
      <c r="L921" s="15"/>
    </row>
    <row r="922" ht="31.65" customHeight="true" spans="1:12">
      <c r="A922" s="6"/>
      <c r="B922" s="6"/>
      <c r="C922" s="7"/>
      <c r="D922" s="6"/>
      <c r="E922" s="6" t="s">
        <v>1663</v>
      </c>
      <c r="F922" s="6" t="s">
        <v>1688</v>
      </c>
      <c r="G922" s="6" t="s">
        <v>3055</v>
      </c>
      <c r="H922" s="9" t="s">
        <v>1666</v>
      </c>
      <c r="I922" s="9" t="s">
        <v>1679</v>
      </c>
      <c r="J922" s="9" t="s">
        <v>1668</v>
      </c>
      <c r="K922" s="9" t="s">
        <v>1687</v>
      </c>
      <c r="L922" s="15"/>
    </row>
    <row r="923" ht="81.4" customHeight="true" spans="1:12">
      <c r="A923" s="6"/>
      <c r="B923" s="6"/>
      <c r="C923" s="7"/>
      <c r="D923" s="6"/>
      <c r="E923" s="6" t="s">
        <v>1670</v>
      </c>
      <c r="F923" s="6" t="s">
        <v>1671</v>
      </c>
      <c r="G923" s="6" t="s">
        <v>3056</v>
      </c>
      <c r="H923" s="9" t="s">
        <v>1726</v>
      </c>
      <c r="I923" s="9" t="s">
        <v>2064</v>
      </c>
      <c r="J923" s="9" t="s">
        <v>1988</v>
      </c>
      <c r="K923" s="9" t="s">
        <v>1687</v>
      </c>
      <c r="L923" s="15"/>
    </row>
    <row r="924" ht="31.65" customHeight="true" spans="1:12">
      <c r="A924" s="6"/>
      <c r="B924" s="6"/>
      <c r="C924" s="7"/>
      <c r="D924" s="6"/>
      <c r="E924" s="6" t="s">
        <v>1675</v>
      </c>
      <c r="F924" s="6" t="s">
        <v>1676</v>
      </c>
      <c r="G924" s="6" t="s">
        <v>3057</v>
      </c>
      <c r="H924" s="9" t="s">
        <v>1666</v>
      </c>
      <c r="I924" s="9" t="s">
        <v>1679</v>
      </c>
      <c r="J924" s="9" t="s">
        <v>1668</v>
      </c>
      <c r="K924" s="9" t="s">
        <v>1680</v>
      </c>
      <c r="L924" s="15"/>
    </row>
    <row r="925" ht="47.45" customHeight="true" spans="1:12">
      <c r="A925" s="6"/>
      <c r="B925" s="6" t="s">
        <v>1789</v>
      </c>
      <c r="C925" s="20">
        <v>10</v>
      </c>
      <c r="D925" s="6" t="s">
        <v>3071</v>
      </c>
      <c r="E925" s="6" t="s">
        <v>1663</v>
      </c>
      <c r="F925" s="6" t="s">
        <v>1683</v>
      </c>
      <c r="G925" s="6" t="s">
        <v>3059</v>
      </c>
      <c r="H925" s="9" t="s">
        <v>1666</v>
      </c>
      <c r="I925" s="9" t="s">
        <v>3072</v>
      </c>
      <c r="J925" s="9" t="s">
        <v>2908</v>
      </c>
      <c r="K925" s="9" t="s">
        <v>1674</v>
      </c>
      <c r="L925" s="15"/>
    </row>
    <row r="926" ht="47.45" customHeight="true" spans="1:12">
      <c r="A926" s="6"/>
      <c r="B926" s="6"/>
      <c r="C926" s="7"/>
      <c r="D926" s="6"/>
      <c r="E926" s="6" t="s">
        <v>1663</v>
      </c>
      <c r="F926" s="6" t="s">
        <v>1688</v>
      </c>
      <c r="G926" s="6" t="s">
        <v>3073</v>
      </c>
      <c r="H926" s="9" t="s">
        <v>1666</v>
      </c>
      <c r="I926" s="9" t="s">
        <v>1791</v>
      </c>
      <c r="J926" s="9" t="s">
        <v>1668</v>
      </c>
      <c r="K926" s="9" t="s">
        <v>1674</v>
      </c>
      <c r="L926" s="15"/>
    </row>
    <row r="927" ht="94.95" customHeight="true" spans="1:12">
      <c r="A927" s="6"/>
      <c r="B927" s="6"/>
      <c r="C927" s="7"/>
      <c r="D927" s="6"/>
      <c r="E927" s="6" t="s">
        <v>1670</v>
      </c>
      <c r="F927" s="6" t="s">
        <v>1671</v>
      </c>
      <c r="G927" s="6" t="s">
        <v>3074</v>
      </c>
      <c r="H927" s="9" t="s">
        <v>1726</v>
      </c>
      <c r="I927" s="9" t="s">
        <v>2265</v>
      </c>
      <c r="J927" s="9" t="s">
        <v>1988</v>
      </c>
      <c r="K927" s="9" t="s">
        <v>1687</v>
      </c>
      <c r="L927" s="15"/>
    </row>
    <row r="928" ht="47.45" customHeight="true" spans="1:12">
      <c r="A928" s="6"/>
      <c r="B928" s="6"/>
      <c r="C928" s="7"/>
      <c r="D928" s="6"/>
      <c r="E928" s="6" t="s">
        <v>1675</v>
      </c>
      <c r="F928" s="6" t="s">
        <v>1676</v>
      </c>
      <c r="G928" s="6" t="s">
        <v>3057</v>
      </c>
      <c r="H928" s="9" t="s">
        <v>1666</v>
      </c>
      <c r="I928" s="9" t="s">
        <v>1794</v>
      </c>
      <c r="J928" s="9" t="s">
        <v>1668</v>
      </c>
      <c r="K928" s="9" t="s">
        <v>1680</v>
      </c>
      <c r="L928" s="15"/>
    </row>
    <row r="929" ht="37.95" customHeight="true" spans="1:12">
      <c r="A929" s="6"/>
      <c r="B929" s="6" t="s">
        <v>1792</v>
      </c>
      <c r="C929" s="20">
        <v>10</v>
      </c>
      <c r="D929" s="6" t="s">
        <v>3066</v>
      </c>
      <c r="E929" s="6" t="s">
        <v>1663</v>
      </c>
      <c r="F929" s="6" t="s">
        <v>1683</v>
      </c>
      <c r="G929" s="6" t="s">
        <v>3059</v>
      </c>
      <c r="H929" s="9" t="s">
        <v>1666</v>
      </c>
      <c r="I929" s="9" t="s">
        <v>3075</v>
      </c>
      <c r="J929" s="9" t="s">
        <v>2908</v>
      </c>
      <c r="K929" s="9" t="s">
        <v>1687</v>
      </c>
      <c r="L929" s="15"/>
    </row>
    <row r="930" ht="37.95" customHeight="true" spans="1:12">
      <c r="A930" s="6"/>
      <c r="B930" s="6"/>
      <c r="C930" s="7"/>
      <c r="D930" s="6"/>
      <c r="E930" s="6" t="s">
        <v>1663</v>
      </c>
      <c r="F930" s="6" t="s">
        <v>1683</v>
      </c>
      <c r="G930" s="6" t="s">
        <v>3053</v>
      </c>
      <c r="H930" s="9" t="s">
        <v>1666</v>
      </c>
      <c r="I930" s="9" t="s">
        <v>2331</v>
      </c>
      <c r="J930" s="9" t="s">
        <v>3054</v>
      </c>
      <c r="K930" s="9" t="s">
        <v>1680</v>
      </c>
      <c r="L930" s="15"/>
    </row>
    <row r="931" ht="37.95" customHeight="true" spans="1:12">
      <c r="A931" s="6"/>
      <c r="B931" s="6"/>
      <c r="C931" s="7"/>
      <c r="D931" s="6"/>
      <c r="E931" s="6" t="s">
        <v>1663</v>
      </c>
      <c r="F931" s="6" t="s">
        <v>1688</v>
      </c>
      <c r="G931" s="6" t="s">
        <v>3055</v>
      </c>
      <c r="H931" s="9" t="s">
        <v>1666</v>
      </c>
      <c r="I931" s="9" t="s">
        <v>1793</v>
      </c>
      <c r="J931" s="9" t="s">
        <v>1668</v>
      </c>
      <c r="K931" s="9" t="s">
        <v>1674</v>
      </c>
      <c r="L931" s="15"/>
    </row>
    <row r="932" ht="81.4" customHeight="true" spans="1:12">
      <c r="A932" s="6"/>
      <c r="B932" s="6"/>
      <c r="C932" s="7"/>
      <c r="D932" s="6"/>
      <c r="E932" s="6" t="s">
        <v>1670</v>
      </c>
      <c r="F932" s="6" t="s">
        <v>1671</v>
      </c>
      <c r="G932" s="6" t="s">
        <v>3076</v>
      </c>
      <c r="H932" s="9" t="s">
        <v>1726</v>
      </c>
      <c r="I932" s="9" t="s">
        <v>2064</v>
      </c>
      <c r="J932" s="9" t="s">
        <v>1988</v>
      </c>
      <c r="K932" s="9" t="s">
        <v>1687</v>
      </c>
      <c r="L932" s="15"/>
    </row>
    <row r="933" ht="37.95" customHeight="true" spans="1:12">
      <c r="A933" s="6"/>
      <c r="B933" s="6"/>
      <c r="C933" s="7"/>
      <c r="D933" s="6"/>
      <c r="E933" s="6" t="s">
        <v>1675</v>
      </c>
      <c r="F933" s="6" t="s">
        <v>1676</v>
      </c>
      <c r="G933" s="6" t="s">
        <v>3057</v>
      </c>
      <c r="H933" s="9" t="s">
        <v>1666</v>
      </c>
      <c r="I933" s="9" t="s">
        <v>1794</v>
      </c>
      <c r="J933" s="9" t="s">
        <v>1668</v>
      </c>
      <c r="K933" s="9" t="s">
        <v>1680</v>
      </c>
      <c r="L933" s="15"/>
    </row>
    <row r="934" ht="49.7" customHeight="true" spans="1:12">
      <c r="A934" s="6" t="s">
        <v>3077</v>
      </c>
      <c r="B934" s="6" t="s">
        <v>2918</v>
      </c>
      <c r="C934" s="20">
        <v>360</v>
      </c>
      <c r="D934" s="6" t="s">
        <v>3078</v>
      </c>
      <c r="E934" s="6" t="s">
        <v>1663</v>
      </c>
      <c r="F934" s="6" t="s">
        <v>1683</v>
      </c>
      <c r="G934" s="6" t="s">
        <v>3079</v>
      </c>
      <c r="H934" s="9" t="s">
        <v>1666</v>
      </c>
      <c r="I934" s="9" t="s">
        <v>2496</v>
      </c>
      <c r="J934" s="9" t="s">
        <v>1932</v>
      </c>
      <c r="K934" s="9" t="s">
        <v>1700</v>
      </c>
      <c r="L934" s="15"/>
    </row>
    <row r="935" ht="49.7" customHeight="true" spans="1:12">
      <c r="A935" s="6"/>
      <c r="B935" s="6"/>
      <c r="C935" s="7"/>
      <c r="D935" s="6"/>
      <c r="E935" s="6" t="s">
        <v>1670</v>
      </c>
      <c r="F935" s="6" t="s">
        <v>1671</v>
      </c>
      <c r="G935" s="6" t="s">
        <v>3080</v>
      </c>
      <c r="H935" s="9" t="s">
        <v>1666</v>
      </c>
      <c r="I935" s="9" t="s">
        <v>2907</v>
      </c>
      <c r="J935" s="9" t="s">
        <v>1869</v>
      </c>
      <c r="K935" s="9" t="s">
        <v>1703</v>
      </c>
      <c r="L935" s="15"/>
    </row>
    <row r="936" ht="49.7" customHeight="true" spans="1:12">
      <c r="A936" s="6"/>
      <c r="B936" s="6"/>
      <c r="C936" s="7"/>
      <c r="D936" s="6"/>
      <c r="E936" s="6" t="s">
        <v>1675</v>
      </c>
      <c r="F936" s="6" t="s">
        <v>1676</v>
      </c>
      <c r="G936" s="6" t="s">
        <v>3081</v>
      </c>
      <c r="H936" s="9" t="s">
        <v>1666</v>
      </c>
      <c r="I936" s="9" t="s">
        <v>1667</v>
      </c>
      <c r="J936" s="9" t="s">
        <v>1668</v>
      </c>
      <c r="K936" s="9" t="s">
        <v>1680</v>
      </c>
      <c r="L936" s="15"/>
    </row>
    <row r="937" ht="27.1" customHeight="true" spans="1:12">
      <c r="A937" s="6" t="s">
        <v>3082</v>
      </c>
      <c r="B937" s="6" t="s">
        <v>3083</v>
      </c>
      <c r="C937" s="20">
        <v>45</v>
      </c>
      <c r="D937" s="6" t="s">
        <v>3084</v>
      </c>
      <c r="E937" s="6" t="s">
        <v>1663</v>
      </c>
      <c r="F937" s="6" t="s">
        <v>1683</v>
      </c>
      <c r="G937" s="6" t="s">
        <v>3085</v>
      </c>
      <c r="H937" s="9" t="s">
        <v>1666</v>
      </c>
      <c r="I937" s="9" t="s">
        <v>1680</v>
      </c>
      <c r="J937" s="9" t="s">
        <v>3086</v>
      </c>
      <c r="K937" s="9" t="s">
        <v>1708</v>
      </c>
      <c r="L937" s="15"/>
    </row>
    <row r="938" ht="27.1" customHeight="true" spans="1:12">
      <c r="A938" s="6"/>
      <c r="B938" s="6"/>
      <c r="C938" s="7"/>
      <c r="D938" s="6"/>
      <c r="E938" s="6" t="s">
        <v>1670</v>
      </c>
      <c r="F938" s="6" t="s">
        <v>1671</v>
      </c>
      <c r="G938" s="6" t="s">
        <v>3087</v>
      </c>
      <c r="H938" s="9" t="s">
        <v>1666</v>
      </c>
      <c r="I938" s="9" t="s">
        <v>3088</v>
      </c>
      <c r="J938" s="9" t="s">
        <v>1668</v>
      </c>
      <c r="K938" s="9" t="s">
        <v>1708</v>
      </c>
      <c r="L938" s="15"/>
    </row>
    <row r="939" ht="27.1" customHeight="true" spans="1:12">
      <c r="A939" s="6"/>
      <c r="B939" s="6"/>
      <c r="C939" s="7"/>
      <c r="D939" s="6"/>
      <c r="E939" s="6" t="s">
        <v>1675</v>
      </c>
      <c r="F939" s="6" t="s">
        <v>1676</v>
      </c>
      <c r="G939" s="6" t="s">
        <v>3089</v>
      </c>
      <c r="H939" s="9" t="s">
        <v>1666</v>
      </c>
      <c r="I939" s="9" t="s">
        <v>1742</v>
      </c>
      <c r="J939" s="9" t="s">
        <v>2158</v>
      </c>
      <c r="K939" s="9" t="s">
        <v>1680</v>
      </c>
      <c r="L939" s="15"/>
    </row>
    <row r="940" ht="244.2" customHeight="true" spans="1:12">
      <c r="A940" s="6"/>
      <c r="B940" s="6" t="s">
        <v>3090</v>
      </c>
      <c r="C940" s="20">
        <v>58.3</v>
      </c>
      <c r="D940" s="6" t="s">
        <v>3091</v>
      </c>
      <c r="E940" s="6" t="s">
        <v>1663</v>
      </c>
      <c r="F940" s="6" t="s">
        <v>1683</v>
      </c>
      <c r="G940" s="6" t="s">
        <v>3092</v>
      </c>
      <c r="H940" s="9" t="s">
        <v>1666</v>
      </c>
      <c r="I940" s="9" t="s">
        <v>2558</v>
      </c>
      <c r="J940" s="9" t="s">
        <v>1798</v>
      </c>
      <c r="K940" s="9" t="s">
        <v>1756</v>
      </c>
      <c r="L940" s="15"/>
    </row>
    <row r="941" ht="244.2" customHeight="true" spans="1:12">
      <c r="A941" s="6"/>
      <c r="B941" s="6"/>
      <c r="C941" s="7"/>
      <c r="D941" s="6"/>
      <c r="E941" s="6" t="s">
        <v>1670</v>
      </c>
      <c r="F941" s="6" t="s">
        <v>1671</v>
      </c>
      <c r="G941" s="6" t="s">
        <v>3093</v>
      </c>
      <c r="H941" s="9" t="s">
        <v>1666</v>
      </c>
      <c r="I941" s="9" t="s">
        <v>1752</v>
      </c>
      <c r="J941" s="9" t="s">
        <v>1668</v>
      </c>
      <c r="K941" s="9" t="s">
        <v>1674</v>
      </c>
      <c r="L941" s="15"/>
    </row>
    <row r="942" ht="63.3" customHeight="true" spans="1:12">
      <c r="A942" s="6" t="s">
        <v>3094</v>
      </c>
      <c r="B942" s="6" t="s">
        <v>3095</v>
      </c>
      <c r="C942" s="20">
        <v>250</v>
      </c>
      <c r="D942" s="6" t="s">
        <v>3096</v>
      </c>
      <c r="E942" s="6" t="s">
        <v>1663</v>
      </c>
      <c r="F942" s="6" t="s">
        <v>1683</v>
      </c>
      <c r="G942" s="6" t="s">
        <v>3097</v>
      </c>
      <c r="H942" s="9" t="s">
        <v>1666</v>
      </c>
      <c r="I942" s="9" t="s">
        <v>1708</v>
      </c>
      <c r="J942" s="9" t="s">
        <v>1869</v>
      </c>
      <c r="K942" s="9" t="s">
        <v>1674</v>
      </c>
      <c r="L942" s="15"/>
    </row>
    <row r="943" ht="63.3" customHeight="true" spans="1:12">
      <c r="A943" s="6"/>
      <c r="B943" s="6"/>
      <c r="C943" s="7"/>
      <c r="D943" s="6"/>
      <c r="E943" s="6" t="s">
        <v>1663</v>
      </c>
      <c r="F943" s="6" t="s">
        <v>1683</v>
      </c>
      <c r="G943" s="6" t="s">
        <v>3098</v>
      </c>
      <c r="H943" s="9" t="s">
        <v>1666</v>
      </c>
      <c r="I943" s="9" t="s">
        <v>1708</v>
      </c>
      <c r="J943" s="9" t="s">
        <v>2125</v>
      </c>
      <c r="K943" s="9" t="s">
        <v>1674</v>
      </c>
      <c r="L943" s="15"/>
    </row>
    <row r="944" ht="63.3" customHeight="true" spans="1:12">
      <c r="A944" s="6"/>
      <c r="B944" s="6"/>
      <c r="C944" s="7"/>
      <c r="D944" s="6"/>
      <c r="E944" s="6" t="s">
        <v>1670</v>
      </c>
      <c r="F944" s="6" t="s">
        <v>1924</v>
      </c>
      <c r="G944" s="6" t="s">
        <v>3099</v>
      </c>
      <c r="H944" s="9" t="s">
        <v>1666</v>
      </c>
      <c r="I944" s="9" t="s">
        <v>1680</v>
      </c>
      <c r="J944" s="9" t="s">
        <v>1668</v>
      </c>
      <c r="K944" s="9" t="s">
        <v>1674</v>
      </c>
      <c r="L944" s="15"/>
    </row>
    <row r="945" ht="54.25" customHeight="true" spans="1:12">
      <c r="A945" s="6" t="s">
        <v>3100</v>
      </c>
      <c r="B945" s="6" t="s">
        <v>2082</v>
      </c>
      <c r="C945" s="20">
        <v>120</v>
      </c>
      <c r="D945" s="6" t="s">
        <v>3101</v>
      </c>
      <c r="E945" s="6" t="s">
        <v>1663</v>
      </c>
      <c r="F945" s="6" t="s">
        <v>1683</v>
      </c>
      <c r="G945" s="6" t="s">
        <v>3102</v>
      </c>
      <c r="H945" s="9" t="s">
        <v>1666</v>
      </c>
      <c r="I945" s="9" t="s">
        <v>1800</v>
      </c>
      <c r="J945" s="9" t="s">
        <v>1693</v>
      </c>
      <c r="K945" s="9" t="s">
        <v>1674</v>
      </c>
      <c r="L945" s="15"/>
    </row>
    <row r="946" ht="54.25" customHeight="true" spans="1:12">
      <c r="A946" s="6"/>
      <c r="B946" s="6"/>
      <c r="C946" s="7"/>
      <c r="D946" s="6"/>
      <c r="E946" s="6" t="s">
        <v>1663</v>
      </c>
      <c r="F946" s="6" t="s">
        <v>1683</v>
      </c>
      <c r="G946" s="6" t="s">
        <v>3103</v>
      </c>
      <c r="H946" s="9" t="s">
        <v>1685</v>
      </c>
      <c r="I946" s="9" t="s">
        <v>1686</v>
      </c>
      <c r="J946" s="9" t="s">
        <v>1668</v>
      </c>
      <c r="K946" s="9" t="s">
        <v>1674</v>
      </c>
      <c r="L946" s="15"/>
    </row>
    <row r="947" ht="54.25" customHeight="true" spans="1:12">
      <c r="A947" s="6"/>
      <c r="B947" s="6"/>
      <c r="C947" s="7"/>
      <c r="D947" s="6"/>
      <c r="E947" s="6" t="s">
        <v>1670</v>
      </c>
      <c r="F947" s="6" t="s">
        <v>1671</v>
      </c>
      <c r="G947" s="6" t="s">
        <v>3104</v>
      </c>
      <c r="H947" s="9" t="s">
        <v>1666</v>
      </c>
      <c r="I947" s="9" t="s">
        <v>1831</v>
      </c>
      <c r="J947" s="9" t="s">
        <v>1668</v>
      </c>
      <c r="K947" s="9" t="s">
        <v>1687</v>
      </c>
      <c r="L947" s="15"/>
    </row>
    <row r="948" ht="54.25" customHeight="true" spans="1:12">
      <c r="A948" s="6"/>
      <c r="B948" s="6"/>
      <c r="C948" s="7"/>
      <c r="D948" s="6"/>
      <c r="E948" s="6" t="s">
        <v>1675</v>
      </c>
      <c r="F948" s="6" t="s">
        <v>1676</v>
      </c>
      <c r="G948" s="6" t="s">
        <v>3105</v>
      </c>
      <c r="H948" s="9" t="s">
        <v>1666</v>
      </c>
      <c r="I948" s="9" t="s">
        <v>1673</v>
      </c>
      <c r="J948" s="9" t="s">
        <v>1668</v>
      </c>
      <c r="K948" s="9" t="s">
        <v>1680</v>
      </c>
      <c r="L948" s="15"/>
    </row>
    <row r="949" ht="27.1" customHeight="true" spans="1:12">
      <c r="A949" s="6" t="s">
        <v>3106</v>
      </c>
      <c r="B949" s="6" t="s">
        <v>3107</v>
      </c>
      <c r="C949" s="20">
        <v>34</v>
      </c>
      <c r="D949" s="6" t="s">
        <v>3108</v>
      </c>
      <c r="E949" s="6" t="s">
        <v>1663</v>
      </c>
      <c r="F949" s="6" t="s">
        <v>1683</v>
      </c>
      <c r="G949" s="6" t="s">
        <v>3109</v>
      </c>
      <c r="H949" s="9" t="s">
        <v>1666</v>
      </c>
      <c r="I949" s="9" t="s">
        <v>3110</v>
      </c>
      <c r="J949" s="9" t="s">
        <v>1699</v>
      </c>
      <c r="K949" s="9" t="s">
        <v>1708</v>
      </c>
      <c r="L949" s="15"/>
    </row>
    <row r="950" ht="19.9" customHeight="true" spans="1:12">
      <c r="A950" s="6"/>
      <c r="B950" s="6"/>
      <c r="C950" s="7"/>
      <c r="D950" s="6"/>
      <c r="E950" s="6" t="s">
        <v>1670</v>
      </c>
      <c r="F950" s="6" t="s">
        <v>1671</v>
      </c>
      <c r="G950" s="6" t="s">
        <v>3042</v>
      </c>
      <c r="H950" s="9" t="s">
        <v>1666</v>
      </c>
      <c r="I950" s="9" t="s">
        <v>3110</v>
      </c>
      <c r="J950" s="9" t="s">
        <v>1699</v>
      </c>
      <c r="K950" s="9" t="s">
        <v>1708</v>
      </c>
      <c r="L950" s="15"/>
    </row>
    <row r="951" ht="27.1" customHeight="true" spans="1:12">
      <c r="A951" s="6"/>
      <c r="B951" s="6"/>
      <c r="C951" s="7"/>
      <c r="D951" s="6"/>
      <c r="E951" s="6" t="s">
        <v>1675</v>
      </c>
      <c r="F951" s="6" t="s">
        <v>1676</v>
      </c>
      <c r="G951" s="6" t="s">
        <v>3111</v>
      </c>
      <c r="H951" s="9" t="s">
        <v>1666</v>
      </c>
      <c r="I951" s="9" t="s">
        <v>2058</v>
      </c>
      <c r="J951" s="9" t="s">
        <v>1668</v>
      </c>
      <c r="K951" s="9" t="s">
        <v>1680</v>
      </c>
      <c r="L951" s="15"/>
    </row>
    <row r="952" ht="27.1" customHeight="true" spans="1:12">
      <c r="A952" s="6"/>
      <c r="B952" s="6" t="s">
        <v>3112</v>
      </c>
      <c r="C952" s="20">
        <v>34</v>
      </c>
      <c r="D952" s="6" t="s">
        <v>3113</v>
      </c>
      <c r="E952" s="6" t="s">
        <v>1663</v>
      </c>
      <c r="F952" s="6" t="s">
        <v>1683</v>
      </c>
      <c r="G952" s="6" t="s">
        <v>3114</v>
      </c>
      <c r="H952" s="9" t="s">
        <v>1666</v>
      </c>
      <c r="I952" s="9" t="s">
        <v>2597</v>
      </c>
      <c r="J952" s="9" t="s">
        <v>1798</v>
      </c>
      <c r="K952" s="9" t="s">
        <v>1669</v>
      </c>
      <c r="L952" s="15"/>
    </row>
    <row r="953" ht="19.9" customHeight="true" spans="1:12">
      <c r="A953" s="6"/>
      <c r="B953" s="6"/>
      <c r="C953" s="7"/>
      <c r="D953" s="6"/>
      <c r="E953" s="6" t="s">
        <v>1670</v>
      </c>
      <c r="F953" s="6" t="s">
        <v>1671</v>
      </c>
      <c r="G953" s="6" t="s">
        <v>3115</v>
      </c>
      <c r="H953" s="9" t="s">
        <v>1666</v>
      </c>
      <c r="I953" s="9" t="s">
        <v>2597</v>
      </c>
      <c r="J953" s="9" t="s">
        <v>1798</v>
      </c>
      <c r="K953" s="9" t="s">
        <v>1674</v>
      </c>
      <c r="L953" s="15"/>
    </row>
    <row r="954" ht="27.1" customHeight="true" spans="1:12">
      <c r="A954" s="6"/>
      <c r="B954" s="6"/>
      <c r="C954" s="7"/>
      <c r="D954" s="6"/>
      <c r="E954" s="6" t="s">
        <v>1675</v>
      </c>
      <c r="F954" s="6" t="s">
        <v>1676</v>
      </c>
      <c r="G954" s="6" t="s">
        <v>3116</v>
      </c>
      <c r="H954" s="9" t="s">
        <v>1666</v>
      </c>
      <c r="I954" s="9" t="s">
        <v>1679</v>
      </c>
      <c r="J954" s="9" t="s">
        <v>1668</v>
      </c>
      <c r="K954" s="9" t="s">
        <v>1692</v>
      </c>
      <c r="L954" s="15"/>
    </row>
    <row r="955" ht="27.1" customHeight="true" spans="1:12">
      <c r="A955" s="6"/>
      <c r="B955" s="6"/>
      <c r="C955" s="7"/>
      <c r="D955" s="6"/>
      <c r="E955" s="6" t="s">
        <v>1675</v>
      </c>
      <c r="F955" s="6" t="s">
        <v>1676</v>
      </c>
      <c r="G955" s="6" t="s">
        <v>3117</v>
      </c>
      <c r="H955" s="9" t="s">
        <v>1666</v>
      </c>
      <c r="I955" s="9" t="s">
        <v>1679</v>
      </c>
      <c r="J955" s="9" t="s">
        <v>1668</v>
      </c>
      <c r="K955" s="9" t="s">
        <v>1692</v>
      </c>
      <c r="L955" s="15"/>
    </row>
    <row r="956" ht="19.9" customHeight="true" spans="1:12">
      <c r="A956" s="6" t="s">
        <v>3118</v>
      </c>
      <c r="B956" s="6" t="s">
        <v>3083</v>
      </c>
      <c r="C956" s="20">
        <v>20</v>
      </c>
      <c r="D956" s="6" t="s">
        <v>3119</v>
      </c>
      <c r="E956" s="6" t="s">
        <v>1663</v>
      </c>
      <c r="F956" s="6" t="s">
        <v>1683</v>
      </c>
      <c r="G956" s="6" t="s">
        <v>3120</v>
      </c>
      <c r="H956" s="9" t="s">
        <v>1666</v>
      </c>
      <c r="I956" s="9" t="s">
        <v>3121</v>
      </c>
      <c r="J956" s="9" t="s">
        <v>3122</v>
      </c>
      <c r="K956" s="9" t="s">
        <v>1708</v>
      </c>
      <c r="L956" s="15"/>
    </row>
    <row r="957" ht="27.1" customHeight="true" spans="1:12">
      <c r="A957" s="6"/>
      <c r="B957" s="6"/>
      <c r="C957" s="7"/>
      <c r="D957" s="6"/>
      <c r="E957" s="6" t="s">
        <v>1670</v>
      </c>
      <c r="F957" s="6" t="s">
        <v>1671</v>
      </c>
      <c r="G957" s="6" t="s">
        <v>3123</v>
      </c>
      <c r="H957" s="9" t="s">
        <v>1666</v>
      </c>
      <c r="I957" s="9" t="s">
        <v>3124</v>
      </c>
      <c r="J957" s="9" t="s">
        <v>1668</v>
      </c>
      <c r="K957" s="9" t="s">
        <v>1708</v>
      </c>
      <c r="L957" s="15"/>
    </row>
    <row r="958" ht="40.7" customHeight="true" spans="1:12">
      <c r="A958" s="6"/>
      <c r="B958" s="6"/>
      <c r="C958" s="7"/>
      <c r="D958" s="6"/>
      <c r="E958" s="6" t="s">
        <v>1675</v>
      </c>
      <c r="F958" s="6" t="s">
        <v>1676</v>
      </c>
      <c r="G958" s="6" t="s">
        <v>3125</v>
      </c>
      <c r="H958" s="9" t="s">
        <v>1666</v>
      </c>
      <c r="I958" s="9" t="s">
        <v>1742</v>
      </c>
      <c r="J958" s="9" t="s">
        <v>2158</v>
      </c>
      <c r="K958" s="9" t="s">
        <v>1680</v>
      </c>
      <c r="L958" s="15"/>
    </row>
    <row r="959" ht="35.25" customHeight="true" spans="1:12">
      <c r="A959" s="6" t="s">
        <v>3126</v>
      </c>
      <c r="B959" s="6" t="s">
        <v>3127</v>
      </c>
      <c r="C959" s="20">
        <v>45</v>
      </c>
      <c r="D959" s="6" t="s">
        <v>3128</v>
      </c>
      <c r="E959" s="6" t="s">
        <v>1663</v>
      </c>
      <c r="F959" s="6" t="s">
        <v>1688</v>
      </c>
      <c r="G959" s="6" t="s">
        <v>3129</v>
      </c>
      <c r="H959" s="9" t="s">
        <v>1666</v>
      </c>
      <c r="I959" s="9" t="s">
        <v>1692</v>
      </c>
      <c r="J959" s="9" t="s">
        <v>2213</v>
      </c>
      <c r="K959" s="9" t="s">
        <v>1687</v>
      </c>
      <c r="L959" s="15"/>
    </row>
    <row r="960" ht="35.25" customHeight="true" spans="1:12">
      <c r="A960" s="6"/>
      <c r="B960" s="6"/>
      <c r="C960" s="7"/>
      <c r="D960" s="6"/>
      <c r="E960" s="6" t="s">
        <v>1663</v>
      </c>
      <c r="F960" s="6" t="s">
        <v>1688</v>
      </c>
      <c r="G960" s="6" t="s">
        <v>3130</v>
      </c>
      <c r="H960" s="9" t="s">
        <v>1685</v>
      </c>
      <c r="I960" s="9" t="s">
        <v>1698</v>
      </c>
      <c r="J960" s="9" t="s">
        <v>1759</v>
      </c>
      <c r="K960" s="9" t="s">
        <v>1687</v>
      </c>
      <c r="L960" s="15"/>
    </row>
    <row r="961" ht="35.25" customHeight="true" spans="1:12">
      <c r="A961" s="6"/>
      <c r="B961" s="6"/>
      <c r="C961" s="7"/>
      <c r="D961" s="6"/>
      <c r="E961" s="6" t="s">
        <v>1663</v>
      </c>
      <c r="F961" s="6" t="s">
        <v>1688</v>
      </c>
      <c r="G961" s="6" t="s">
        <v>3131</v>
      </c>
      <c r="H961" s="9" t="s">
        <v>1685</v>
      </c>
      <c r="I961" s="9" t="s">
        <v>1686</v>
      </c>
      <c r="J961" s="9" t="s">
        <v>1668</v>
      </c>
      <c r="K961" s="9" t="s">
        <v>1687</v>
      </c>
      <c r="L961" s="15"/>
    </row>
    <row r="962" ht="35.25" customHeight="true" spans="1:12">
      <c r="A962" s="6"/>
      <c r="B962" s="6"/>
      <c r="C962" s="7"/>
      <c r="D962" s="6"/>
      <c r="E962" s="6" t="s">
        <v>1670</v>
      </c>
      <c r="F962" s="6" t="s">
        <v>1671</v>
      </c>
      <c r="G962" s="6" t="s">
        <v>3132</v>
      </c>
      <c r="H962" s="9" t="s">
        <v>1666</v>
      </c>
      <c r="I962" s="9" t="s">
        <v>2597</v>
      </c>
      <c r="J962" s="9" t="s">
        <v>1699</v>
      </c>
      <c r="K962" s="9" t="s">
        <v>1687</v>
      </c>
      <c r="L962" s="15"/>
    </row>
    <row r="963" ht="35.25" customHeight="true" spans="1:12">
      <c r="A963" s="6"/>
      <c r="B963" s="6"/>
      <c r="C963" s="7"/>
      <c r="D963" s="6"/>
      <c r="E963" s="6" t="s">
        <v>1675</v>
      </c>
      <c r="F963" s="6" t="s">
        <v>1676</v>
      </c>
      <c r="G963" s="6" t="s">
        <v>3133</v>
      </c>
      <c r="H963" s="9" t="s">
        <v>1666</v>
      </c>
      <c r="I963" s="9" t="s">
        <v>1667</v>
      </c>
      <c r="J963" s="9" t="s">
        <v>1668</v>
      </c>
      <c r="K963" s="9" t="s">
        <v>1680</v>
      </c>
      <c r="L963" s="15"/>
    </row>
    <row r="964" ht="67.8" customHeight="true" spans="1:12">
      <c r="A964" s="6" t="s">
        <v>3134</v>
      </c>
      <c r="B964" s="6" t="s">
        <v>1910</v>
      </c>
      <c r="C964" s="20">
        <v>400</v>
      </c>
      <c r="D964" s="6" t="s">
        <v>3135</v>
      </c>
      <c r="E964" s="6" t="s">
        <v>1663</v>
      </c>
      <c r="F964" s="6" t="s">
        <v>1664</v>
      </c>
      <c r="G964" s="6" t="s">
        <v>1912</v>
      </c>
      <c r="H964" s="9" t="s">
        <v>1666</v>
      </c>
      <c r="I964" s="9" t="s">
        <v>1752</v>
      </c>
      <c r="J964" s="9" t="s">
        <v>1668</v>
      </c>
      <c r="K964" s="9" t="s">
        <v>1669</v>
      </c>
      <c r="L964" s="15"/>
    </row>
    <row r="965" ht="67.8" customHeight="true" spans="1:12">
      <c r="A965" s="6"/>
      <c r="B965" s="6"/>
      <c r="C965" s="7"/>
      <c r="D965" s="6"/>
      <c r="E965" s="6" t="s">
        <v>1670</v>
      </c>
      <c r="F965" s="6" t="s">
        <v>1671</v>
      </c>
      <c r="G965" s="6" t="s">
        <v>1913</v>
      </c>
      <c r="H965" s="9" t="s">
        <v>1666</v>
      </c>
      <c r="I965" s="9" t="s">
        <v>1752</v>
      </c>
      <c r="J965" s="9" t="s">
        <v>1668</v>
      </c>
      <c r="K965" s="9" t="s">
        <v>1708</v>
      </c>
      <c r="L965" s="15"/>
    </row>
    <row r="966" ht="27.1" customHeight="true" spans="1:12">
      <c r="A966" s="6" t="s">
        <v>3136</v>
      </c>
      <c r="B966" s="6" t="s">
        <v>1721</v>
      </c>
      <c r="C966" s="20">
        <v>70</v>
      </c>
      <c r="D966" s="6" t="s">
        <v>3137</v>
      </c>
      <c r="E966" s="6" t="s">
        <v>1663</v>
      </c>
      <c r="F966" s="6" t="s">
        <v>1683</v>
      </c>
      <c r="G966" s="6" t="s">
        <v>3138</v>
      </c>
      <c r="H966" s="9" t="s">
        <v>1666</v>
      </c>
      <c r="I966" s="9" t="s">
        <v>1669</v>
      </c>
      <c r="J966" s="9" t="s">
        <v>2213</v>
      </c>
      <c r="K966" s="9" t="s">
        <v>1708</v>
      </c>
      <c r="L966" s="15"/>
    </row>
    <row r="967" ht="40.7" customHeight="true" spans="1:12">
      <c r="A967" s="6"/>
      <c r="B967" s="6"/>
      <c r="C967" s="7"/>
      <c r="D967" s="6"/>
      <c r="E967" s="6" t="s">
        <v>1670</v>
      </c>
      <c r="F967" s="6" t="s">
        <v>1924</v>
      </c>
      <c r="G967" s="6" t="s">
        <v>3139</v>
      </c>
      <c r="H967" s="9" t="s">
        <v>1726</v>
      </c>
      <c r="I967" s="9" t="s">
        <v>3140</v>
      </c>
      <c r="J967" s="9"/>
      <c r="K967" s="9" t="s">
        <v>1708</v>
      </c>
      <c r="L967" s="15"/>
    </row>
    <row r="968" ht="19.9" customHeight="true" spans="1:12">
      <c r="A968" s="6"/>
      <c r="B968" s="6"/>
      <c r="C968" s="7"/>
      <c r="D968" s="6"/>
      <c r="E968" s="6" t="s">
        <v>1675</v>
      </c>
      <c r="F968" s="6" t="s">
        <v>1676</v>
      </c>
      <c r="G968" s="6" t="s">
        <v>3141</v>
      </c>
      <c r="H968" s="9" t="s">
        <v>1666</v>
      </c>
      <c r="I968" s="9" t="s">
        <v>1667</v>
      </c>
      <c r="J968" s="9" t="s">
        <v>1668</v>
      </c>
      <c r="K968" s="9" t="s">
        <v>1680</v>
      </c>
      <c r="L968" s="15"/>
    </row>
    <row r="969" ht="117.55" customHeight="true" spans="1:12">
      <c r="A969" s="6" t="s">
        <v>3142</v>
      </c>
      <c r="B969" s="6" t="s">
        <v>1721</v>
      </c>
      <c r="C969" s="20">
        <v>750</v>
      </c>
      <c r="D969" s="6" t="s">
        <v>3143</v>
      </c>
      <c r="E969" s="6" t="s">
        <v>1663</v>
      </c>
      <c r="F969" s="6" t="s">
        <v>1683</v>
      </c>
      <c r="G969" s="6" t="s">
        <v>3144</v>
      </c>
      <c r="H969" s="9" t="s">
        <v>1666</v>
      </c>
      <c r="I969" s="9" t="s">
        <v>1687</v>
      </c>
      <c r="J969" s="9" t="s">
        <v>1699</v>
      </c>
      <c r="K969" s="9" t="s">
        <v>1708</v>
      </c>
      <c r="L969" s="15"/>
    </row>
    <row r="970" ht="117.55" customHeight="true" spans="1:12">
      <c r="A970" s="6"/>
      <c r="B970" s="6"/>
      <c r="C970" s="7"/>
      <c r="D970" s="6"/>
      <c r="E970" s="6" t="s">
        <v>1670</v>
      </c>
      <c r="F970" s="6" t="s">
        <v>1671</v>
      </c>
      <c r="G970" s="6" t="s">
        <v>3145</v>
      </c>
      <c r="H970" s="9" t="s">
        <v>1666</v>
      </c>
      <c r="I970" s="9" t="s">
        <v>1673</v>
      </c>
      <c r="J970" s="9" t="s">
        <v>1668</v>
      </c>
      <c r="K970" s="9" t="s">
        <v>1708</v>
      </c>
      <c r="L970" s="15"/>
    </row>
    <row r="971" ht="117.55" customHeight="true" spans="1:12">
      <c r="A971" s="6"/>
      <c r="B971" s="6"/>
      <c r="C971" s="7"/>
      <c r="D971" s="6"/>
      <c r="E971" s="6" t="s">
        <v>1675</v>
      </c>
      <c r="F971" s="6" t="s">
        <v>1676</v>
      </c>
      <c r="G971" s="6" t="s">
        <v>3146</v>
      </c>
      <c r="H971" s="9" t="s">
        <v>1666</v>
      </c>
      <c r="I971" s="9" t="s">
        <v>1673</v>
      </c>
      <c r="J971" s="9" t="s">
        <v>1668</v>
      </c>
      <c r="K971" s="9" t="s">
        <v>1680</v>
      </c>
      <c r="L971" s="15"/>
    </row>
    <row r="972" ht="27.1" customHeight="true" spans="1:12">
      <c r="A972" s="6" t="s">
        <v>3147</v>
      </c>
      <c r="B972" s="6" t="s">
        <v>1721</v>
      </c>
      <c r="C972" s="20">
        <v>340</v>
      </c>
      <c r="D972" s="6" t="s">
        <v>3148</v>
      </c>
      <c r="E972" s="6" t="s">
        <v>1663</v>
      </c>
      <c r="F972" s="6" t="s">
        <v>1683</v>
      </c>
      <c r="G972" s="6" t="s">
        <v>3149</v>
      </c>
      <c r="H972" s="9" t="s">
        <v>1666</v>
      </c>
      <c r="I972" s="9" t="s">
        <v>3150</v>
      </c>
      <c r="J972" s="9" t="s">
        <v>1759</v>
      </c>
      <c r="K972" s="9" t="s">
        <v>1708</v>
      </c>
      <c r="L972" s="15"/>
    </row>
    <row r="973" ht="27.1" customHeight="true" spans="1:12">
      <c r="A973" s="6"/>
      <c r="B973" s="6"/>
      <c r="C973" s="7"/>
      <c r="D973" s="6"/>
      <c r="E973" s="6" t="s">
        <v>1670</v>
      </c>
      <c r="F973" s="6" t="s">
        <v>1671</v>
      </c>
      <c r="G973" s="6" t="s">
        <v>3151</v>
      </c>
      <c r="H973" s="9" t="s">
        <v>1666</v>
      </c>
      <c r="I973" s="9" t="s">
        <v>1752</v>
      </c>
      <c r="J973" s="9" t="s">
        <v>1668</v>
      </c>
      <c r="K973" s="9" t="s">
        <v>1708</v>
      </c>
      <c r="L973" s="15"/>
    </row>
    <row r="974" ht="27.1" customHeight="true" spans="1:12">
      <c r="A974" s="6"/>
      <c r="B974" s="6"/>
      <c r="C974" s="7"/>
      <c r="D974" s="6"/>
      <c r="E974" s="6" t="s">
        <v>1675</v>
      </c>
      <c r="F974" s="6" t="s">
        <v>1676</v>
      </c>
      <c r="G974" s="6" t="s">
        <v>3152</v>
      </c>
      <c r="H974" s="9" t="s">
        <v>1666</v>
      </c>
      <c r="I974" s="9" t="s">
        <v>1667</v>
      </c>
      <c r="J974" s="9" t="s">
        <v>1668</v>
      </c>
      <c r="K974" s="9" t="s">
        <v>1680</v>
      </c>
      <c r="L974" s="15"/>
    </row>
    <row r="975" ht="50.85" customHeight="true" spans="1:12">
      <c r="A975" s="6" t="s">
        <v>3153</v>
      </c>
      <c r="B975" s="6" t="s">
        <v>1721</v>
      </c>
      <c r="C975" s="20">
        <v>400</v>
      </c>
      <c r="D975" s="6" t="s">
        <v>3154</v>
      </c>
      <c r="E975" s="6" t="s">
        <v>1663</v>
      </c>
      <c r="F975" s="6" t="s">
        <v>1683</v>
      </c>
      <c r="G975" s="6" t="s">
        <v>3155</v>
      </c>
      <c r="H975" s="9" t="s">
        <v>1666</v>
      </c>
      <c r="I975" s="9" t="s">
        <v>1679</v>
      </c>
      <c r="J975" s="9" t="s">
        <v>1668</v>
      </c>
      <c r="K975" s="9" t="s">
        <v>1687</v>
      </c>
      <c r="L975" s="15"/>
    </row>
    <row r="976" ht="50.85" customHeight="true" spans="1:12">
      <c r="A976" s="6"/>
      <c r="B976" s="6"/>
      <c r="C976" s="7"/>
      <c r="D976" s="6"/>
      <c r="E976" s="6" t="s">
        <v>1663</v>
      </c>
      <c r="F976" s="6" t="s">
        <v>1683</v>
      </c>
      <c r="G976" s="6" t="s">
        <v>2274</v>
      </c>
      <c r="H976" s="9" t="s">
        <v>1666</v>
      </c>
      <c r="I976" s="9" t="s">
        <v>1667</v>
      </c>
      <c r="J976" s="9" t="s">
        <v>1668</v>
      </c>
      <c r="K976" s="9" t="s">
        <v>1687</v>
      </c>
      <c r="L976" s="15"/>
    </row>
    <row r="977" ht="50.85" customHeight="true" spans="1:12">
      <c r="A977" s="6"/>
      <c r="B977" s="6"/>
      <c r="C977" s="7"/>
      <c r="D977" s="6"/>
      <c r="E977" s="6" t="s">
        <v>1670</v>
      </c>
      <c r="F977" s="6" t="s">
        <v>1671</v>
      </c>
      <c r="G977" s="6" t="s">
        <v>3156</v>
      </c>
      <c r="H977" s="9" t="s">
        <v>1666</v>
      </c>
      <c r="I977" s="9" t="s">
        <v>1800</v>
      </c>
      <c r="J977" s="9" t="s">
        <v>1668</v>
      </c>
      <c r="K977" s="9" t="s">
        <v>1708</v>
      </c>
      <c r="L977" s="15"/>
    </row>
    <row r="978" ht="50.85" customHeight="true" spans="1:12">
      <c r="A978" s="6"/>
      <c r="B978" s="6"/>
      <c r="C978" s="7"/>
      <c r="D978" s="6"/>
      <c r="E978" s="6" t="s">
        <v>1675</v>
      </c>
      <c r="F978" s="6" t="s">
        <v>1676</v>
      </c>
      <c r="G978" s="6" t="s">
        <v>1942</v>
      </c>
      <c r="H978" s="9" t="s">
        <v>1666</v>
      </c>
      <c r="I978" s="9" t="s">
        <v>1679</v>
      </c>
      <c r="J978" s="9" t="s">
        <v>1668</v>
      </c>
      <c r="K978" s="9" t="s">
        <v>1680</v>
      </c>
      <c r="L978" s="15"/>
    </row>
    <row r="979" ht="19.9" customHeight="true" spans="1:12">
      <c r="A979" s="6" t="s">
        <v>3157</v>
      </c>
      <c r="B979" s="6" t="s">
        <v>1721</v>
      </c>
      <c r="C979" s="20">
        <v>210</v>
      </c>
      <c r="D979" s="6" t="s">
        <v>3158</v>
      </c>
      <c r="E979" s="6" t="s">
        <v>1663</v>
      </c>
      <c r="F979" s="6" t="s">
        <v>1683</v>
      </c>
      <c r="G979" s="6" t="s">
        <v>3159</v>
      </c>
      <c r="H979" s="9" t="s">
        <v>1666</v>
      </c>
      <c r="I979" s="9" t="s">
        <v>1687</v>
      </c>
      <c r="J979" s="9" t="s">
        <v>1759</v>
      </c>
      <c r="K979" s="9" t="s">
        <v>1708</v>
      </c>
      <c r="L979" s="15"/>
    </row>
    <row r="980" ht="27.1" customHeight="true" spans="1:12">
      <c r="A980" s="6"/>
      <c r="B980" s="6"/>
      <c r="C980" s="7"/>
      <c r="D980" s="6"/>
      <c r="E980" s="6" t="s">
        <v>1670</v>
      </c>
      <c r="F980" s="6" t="s">
        <v>1671</v>
      </c>
      <c r="G980" s="6" t="s">
        <v>3160</v>
      </c>
      <c r="H980" s="9" t="s">
        <v>1666</v>
      </c>
      <c r="I980" s="9" t="s">
        <v>1692</v>
      </c>
      <c r="J980" s="9" t="s">
        <v>1668</v>
      </c>
      <c r="K980" s="9" t="s">
        <v>1708</v>
      </c>
      <c r="L980" s="15"/>
    </row>
    <row r="981" ht="27.1" customHeight="true" spans="1:12">
      <c r="A981" s="6"/>
      <c r="B981" s="6"/>
      <c r="C981" s="7"/>
      <c r="D981" s="6"/>
      <c r="E981" s="6" t="s">
        <v>1675</v>
      </c>
      <c r="F981" s="6" t="s">
        <v>1676</v>
      </c>
      <c r="G981" s="6" t="s">
        <v>3161</v>
      </c>
      <c r="H981" s="9" t="s">
        <v>1666</v>
      </c>
      <c r="I981" s="9" t="s">
        <v>1667</v>
      </c>
      <c r="J981" s="9" t="s">
        <v>1668</v>
      </c>
      <c r="K981" s="9" t="s">
        <v>1680</v>
      </c>
      <c r="L981" s="15"/>
    </row>
    <row r="982" ht="27.1" customHeight="true" spans="1:12">
      <c r="A982" s="6" t="s">
        <v>3162</v>
      </c>
      <c r="B982" s="6" t="s">
        <v>2066</v>
      </c>
      <c r="C982" s="20">
        <v>361</v>
      </c>
      <c r="D982" s="6" t="s">
        <v>3163</v>
      </c>
      <c r="E982" s="6" t="s">
        <v>1663</v>
      </c>
      <c r="F982" s="6" t="s">
        <v>1683</v>
      </c>
      <c r="G982" s="6" t="s">
        <v>3164</v>
      </c>
      <c r="H982" s="9" t="s">
        <v>1666</v>
      </c>
      <c r="I982" s="9" t="s">
        <v>1686</v>
      </c>
      <c r="J982" s="9" t="s">
        <v>1759</v>
      </c>
      <c r="K982" s="9" t="s">
        <v>1687</v>
      </c>
      <c r="L982" s="15"/>
    </row>
    <row r="983" ht="27.1" customHeight="true" spans="1:12">
      <c r="A983" s="6"/>
      <c r="B983" s="6"/>
      <c r="C983" s="7"/>
      <c r="D983" s="6"/>
      <c r="E983" s="6" t="s">
        <v>1663</v>
      </c>
      <c r="F983" s="6" t="s">
        <v>1683</v>
      </c>
      <c r="G983" s="6" t="s">
        <v>3165</v>
      </c>
      <c r="H983" s="9" t="s">
        <v>1666</v>
      </c>
      <c r="I983" s="9" t="s">
        <v>1687</v>
      </c>
      <c r="J983" s="9" t="s">
        <v>2567</v>
      </c>
      <c r="K983" s="9" t="s">
        <v>1687</v>
      </c>
      <c r="L983" s="15"/>
    </row>
    <row r="984" ht="40.7" customHeight="true" spans="1:12">
      <c r="A984" s="6"/>
      <c r="B984" s="6"/>
      <c r="C984" s="7"/>
      <c r="D984" s="6"/>
      <c r="E984" s="6" t="s">
        <v>1663</v>
      </c>
      <c r="F984" s="6" t="s">
        <v>1683</v>
      </c>
      <c r="G984" s="6" t="s">
        <v>3166</v>
      </c>
      <c r="H984" s="9" t="s">
        <v>1666</v>
      </c>
      <c r="I984" s="9" t="s">
        <v>1756</v>
      </c>
      <c r="J984" s="9" t="s">
        <v>1668</v>
      </c>
      <c r="K984" s="9" t="s">
        <v>1680</v>
      </c>
      <c r="L984" s="15"/>
    </row>
    <row r="985" ht="40.7" customHeight="true" spans="1:12">
      <c r="A985" s="6"/>
      <c r="B985" s="6"/>
      <c r="C985" s="7"/>
      <c r="D985" s="6"/>
      <c r="E985" s="6" t="s">
        <v>1663</v>
      </c>
      <c r="F985" s="6" t="s">
        <v>1683</v>
      </c>
      <c r="G985" s="6" t="s">
        <v>3167</v>
      </c>
      <c r="H985" s="9" t="s">
        <v>1666</v>
      </c>
      <c r="I985" s="9" t="s">
        <v>1752</v>
      </c>
      <c r="J985" s="9" t="s">
        <v>1668</v>
      </c>
      <c r="K985" s="9" t="s">
        <v>1680</v>
      </c>
      <c r="L985" s="15"/>
    </row>
    <row r="986" ht="27.1" customHeight="true" spans="1:12">
      <c r="A986" s="6"/>
      <c r="B986" s="6"/>
      <c r="C986" s="7"/>
      <c r="D986" s="6"/>
      <c r="E986" s="6" t="s">
        <v>1670</v>
      </c>
      <c r="F986" s="6" t="s">
        <v>1671</v>
      </c>
      <c r="G986" s="6" t="s">
        <v>3168</v>
      </c>
      <c r="H986" s="9" t="s">
        <v>1666</v>
      </c>
      <c r="I986" s="9" t="s">
        <v>2802</v>
      </c>
      <c r="J986" s="9" t="s">
        <v>1934</v>
      </c>
      <c r="K986" s="9" t="s">
        <v>1687</v>
      </c>
      <c r="L986" s="15"/>
    </row>
    <row r="987" ht="19.9" customHeight="true" spans="1:12">
      <c r="A987" s="6"/>
      <c r="B987" s="6"/>
      <c r="C987" s="7"/>
      <c r="D987" s="6"/>
      <c r="E987" s="6" t="s">
        <v>1675</v>
      </c>
      <c r="F987" s="6" t="s">
        <v>1676</v>
      </c>
      <c r="G987" s="6" t="s">
        <v>2036</v>
      </c>
      <c r="H987" s="9" t="s">
        <v>1666</v>
      </c>
      <c r="I987" s="9" t="s">
        <v>1667</v>
      </c>
      <c r="J987" s="9" t="s">
        <v>1668</v>
      </c>
      <c r="K987" s="9" t="s">
        <v>1680</v>
      </c>
      <c r="L987" s="15"/>
    </row>
    <row r="988" ht="27.1" customHeight="true" spans="1:12">
      <c r="A988" s="6"/>
      <c r="B988" s="6" t="s">
        <v>1721</v>
      </c>
      <c r="C988" s="21">
        <v>3400</v>
      </c>
      <c r="D988" s="6" t="s">
        <v>3169</v>
      </c>
      <c r="E988" s="6" t="s">
        <v>1663</v>
      </c>
      <c r="F988" s="6" t="s">
        <v>1683</v>
      </c>
      <c r="G988" s="6" t="s">
        <v>3170</v>
      </c>
      <c r="H988" s="9" t="s">
        <v>1666</v>
      </c>
      <c r="I988" s="9" t="s">
        <v>1680</v>
      </c>
      <c r="J988" s="9" t="s">
        <v>2003</v>
      </c>
      <c r="K988" s="9" t="s">
        <v>1708</v>
      </c>
      <c r="L988" s="15"/>
    </row>
    <row r="989" ht="40.7" customHeight="true" spans="1:12">
      <c r="A989" s="6"/>
      <c r="B989" s="6"/>
      <c r="C989" s="7"/>
      <c r="D989" s="6"/>
      <c r="E989" s="6" t="s">
        <v>1670</v>
      </c>
      <c r="F989" s="6" t="s">
        <v>1671</v>
      </c>
      <c r="G989" s="6" t="s">
        <v>3171</v>
      </c>
      <c r="H989" s="9" t="s">
        <v>1666</v>
      </c>
      <c r="I989" s="9" t="s">
        <v>1679</v>
      </c>
      <c r="J989" s="9" t="s">
        <v>1668</v>
      </c>
      <c r="K989" s="9" t="s">
        <v>1708</v>
      </c>
      <c r="L989" s="15"/>
    </row>
    <row r="990" ht="19.9" customHeight="true" spans="1:12">
      <c r="A990" s="6"/>
      <c r="B990" s="6"/>
      <c r="C990" s="7"/>
      <c r="D990" s="6"/>
      <c r="E990" s="6" t="s">
        <v>1675</v>
      </c>
      <c r="F990" s="6" t="s">
        <v>1676</v>
      </c>
      <c r="G990" s="6" t="s">
        <v>3172</v>
      </c>
      <c r="H990" s="9" t="s">
        <v>1666</v>
      </c>
      <c r="I990" s="9" t="s">
        <v>1667</v>
      </c>
      <c r="J990" s="9" t="s">
        <v>1668</v>
      </c>
      <c r="K990" s="9" t="s">
        <v>1680</v>
      </c>
      <c r="L990" s="15"/>
    </row>
    <row r="991" ht="67.8" customHeight="true" spans="1:12">
      <c r="A991" s="6" t="s">
        <v>3173</v>
      </c>
      <c r="B991" s="6" t="s">
        <v>2149</v>
      </c>
      <c r="C991" s="20">
        <v>21.6</v>
      </c>
      <c r="D991" s="6" t="s">
        <v>3174</v>
      </c>
      <c r="E991" s="6" t="s">
        <v>1663</v>
      </c>
      <c r="F991" s="6" t="s">
        <v>1683</v>
      </c>
      <c r="G991" s="6" t="s">
        <v>3175</v>
      </c>
      <c r="H991" s="9" t="s">
        <v>1691</v>
      </c>
      <c r="I991" s="9" t="s">
        <v>1715</v>
      </c>
      <c r="J991" s="9" t="s">
        <v>2703</v>
      </c>
      <c r="K991" s="9" t="s">
        <v>1669</v>
      </c>
      <c r="L991" s="15"/>
    </row>
    <row r="992" ht="67.8" customHeight="true" spans="1:12">
      <c r="A992" s="6"/>
      <c r="B992" s="6"/>
      <c r="C992" s="7"/>
      <c r="D992" s="6"/>
      <c r="E992" s="6" t="s">
        <v>1670</v>
      </c>
      <c r="F992" s="6" t="s">
        <v>1709</v>
      </c>
      <c r="G992" s="6" t="s">
        <v>3176</v>
      </c>
      <c r="H992" s="9" t="s">
        <v>1691</v>
      </c>
      <c r="I992" s="9" t="s">
        <v>1700</v>
      </c>
      <c r="J992" s="9" t="s">
        <v>1999</v>
      </c>
      <c r="K992" s="9" t="s">
        <v>1708</v>
      </c>
      <c r="L992" s="15"/>
    </row>
    <row r="993" ht="376.45" customHeight="true" spans="1:12">
      <c r="A993" s="6" t="s">
        <v>3177</v>
      </c>
      <c r="B993" s="6" t="s">
        <v>3178</v>
      </c>
      <c r="C993" s="20">
        <v>150</v>
      </c>
      <c r="D993" s="6" t="s">
        <v>3179</v>
      </c>
      <c r="E993" s="6" t="s">
        <v>1663</v>
      </c>
      <c r="F993" s="6" t="s">
        <v>1683</v>
      </c>
      <c r="G993" s="6" t="s">
        <v>3180</v>
      </c>
      <c r="H993" s="9" t="s">
        <v>1666</v>
      </c>
      <c r="I993" s="9" t="s">
        <v>1673</v>
      </c>
      <c r="J993" s="9" t="s">
        <v>1798</v>
      </c>
      <c r="K993" s="9" t="s">
        <v>1674</v>
      </c>
      <c r="L993" s="15"/>
    </row>
    <row r="994" ht="376.45" customHeight="true" spans="1:12">
      <c r="A994" s="6"/>
      <c r="B994" s="6"/>
      <c r="C994" s="7"/>
      <c r="D994" s="6"/>
      <c r="E994" s="6" t="s">
        <v>1663</v>
      </c>
      <c r="F994" s="6" t="s">
        <v>1683</v>
      </c>
      <c r="G994" s="6" t="s">
        <v>3181</v>
      </c>
      <c r="H994" s="9" t="s">
        <v>1666</v>
      </c>
      <c r="I994" s="9" t="s">
        <v>1698</v>
      </c>
      <c r="J994" s="9" t="s">
        <v>1999</v>
      </c>
      <c r="K994" s="9" t="s">
        <v>1674</v>
      </c>
      <c r="L994" s="15"/>
    </row>
    <row r="995" ht="376.45" customHeight="true" spans="1:12">
      <c r="A995" s="6"/>
      <c r="B995" s="6"/>
      <c r="C995" s="7"/>
      <c r="D995" s="6"/>
      <c r="E995" s="6" t="s">
        <v>1670</v>
      </c>
      <c r="F995" s="6" t="s">
        <v>1671</v>
      </c>
      <c r="G995" s="6" t="s">
        <v>3182</v>
      </c>
      <c r="H995" s="9" t="s">
        <v>1666</v>
      </c>
      <c r="I995" s="9" t="s">
        <v>1698</v>
      </c>
      <c r="J995" s="9" t="s">
        <v>2021</v>
      </c>
      <c r="K995" s="9" t="s">
        <v>1687</v>
      </c>
      <c r="L995" s="15"/>
    </row>
    <row r="996" ht="376.45" customHeight="true" spans="1:12">
      <c r="A996" s="6"/>
      <c r="B996" s="6"/>
      <c r="C996" s="7"/>
      <c r="D996" s="6"/>
      <c r="E996" s="6" t="s">
        <v>1675</v>
      </c>
      <c r="F996" s="6" t="s">
        <v>1676</v>
      </c>
      <c r="G996" s="6" t="s">
        <v>3183</v>
      </c>
      <c r="H996" s="9" t="s">
        <v>1666</v>
      </c>
      <c r="I996" s="9" t="s">
        <v>1667</v>
      </c>
      <c r="J996" s="9" t="s">
        <v>1668</v>
      </c>
      <c r="K996" s="9" t="s">
        <v>1680</v>
      </c>
      <c r="L996" s="15"/>
    </row>
    <row r="997" ht="27.1" customHeight="true" spans="1:12">
      <c r="A997" s="6"/>
      <c r="B997" s="6" t="s">
        <v>3184</v>
      </c>
      <c r="C997" s="20">
        <v>68</v>
      </c>
      <c r="D997" s="6" t="s">
        <v>3185</v>
      </c>
      <c r="E997" s="6" t="s">
        <v>1663</v>
      </c>
      <c r="F997" s="6" t="s">
        <v>1664</v>
      </c>
      <c r="G997" s="6" t="s">
        <v>3186</v>
      </c>
      <c r="H997" s="9" t="s">
        <v>1666</v>
      </c>
      <c r="I997" s="9" t="s">
        <v>1667</v>
      </c>
      <c r="J997" s="9" t="s">
        <v>1668</v>
      </c>
      <c r="K997" s="9" t="s">
        <v>1680</v>
      </c>
      <c r="L997" s="15"/>
    </row>
    <row r="998" ht="27.1" customHeight="true" spans="1:12">
      <c r="A998" s="6"/>
      <c r="B998" s="6"/>
      <c r="C998" s="7"/>
      <c r="D998" s="6"/>
      <c r="E998" s="6" t="s">
        <v>1663</v>
      </c>
      <c r="F998" s="6" t="s">
        <v>1683</v>
      </c>
      <c r="G998" s="6" t="s">
        <v>3187</v>
      </c>
      <c r="H998" s="9" t="s">
        <v>1666</v>
      </c>
      <c r="I998" s="9" t="s">
        <v>1752</v>
      </c>
      <c r="J998" s="9" t="s">
        <v>1668</v>
      </c>
      <c r="K998" s="9" t="s">
        <v>1687</v>
      </c>
      <c r="L998" s="15"/>
    </row>
    <row r="999" ht="27.1" customHeight="true" spans="1:12">
      <c r="A999" s="6"/>
      <c r="B999" s="6"/>
      <c r="C999" s="7"/>
      <c r="D999" s="6"/>
      <c r="E999" s="6" t="s">
        <v>1663</v>
      </c>
      <c r="F999" s="6" t="s">
        <v>1683</v>
      </c>
      <c r="G999" s="6" t="s">
        <v>3188</v>
      </c>
      <c r="H999" s="9" t="s">
        <v>1666</v>
      </c>
      <c r="I999" s="9" t="s">
        <v>1740</v>
      </c>
      <c r="J999" s="9" t="s">
        <v>1693</v>
      </c>
      <c r="K999" s="9" t="s">
        <v>1680</v>
      </c>
      <c r="L999" s="15"/>
    </row>
    <row r="1000" ht="27.1" customHeight="true" spans="1:12">
      <c r="A1000" s="6"/>
      <c r="B1000" s="6"/>
      <c r="C1000" s="7"/>
      <c r="D1000" s="6"/>
      <c r="E1000" s="6" t="s">
        <v>1663</v>
      </c>
      <c r="F1000" s="6" t="s">
        <v>1688</v>
      </c>
      <c r="G1000" s="6" t="s">
        <v>3189</v>
      </c>
      <c r="H1000" s="9" t="s">
        <v>1666</v>
      </c>
      <c r="I1000" s="9" t="s">
        <v>1679</v>
      </c>
      <c r="J1000" s="9" t="s">
        <v>1668</v>
      </c>
      <c r="K1000" s="9" t="s">
        <v>1687</v>
      </c>
      <c r="L1000" s="15"/>
    </row>
    <row r="1001" ht="27.1" customHeight="true" spans="1:12">
      <c r="A1001" s="6"/>
      <c r="B1001" s="6"/>
      <c r="C1001" s="7"/>
      <c r="D1001" s="6"/>
      <c r="E1001" s="6" t="s">
        <v>1670</v>
      </c>
      <c r="F1001" s="6" t="s">
        <v>1671</v>
      </c>
      <c r="G1001" s="6" t="s">
        <v>3190</v>
      </c>
      <c r="H1001" s="9" t="s">
        <v>1666</v>
      </c>
      <c r="I1001" s="9" t="s">
        <v>1715</v>
      </c>
      <c r="J1001" s="9" t="s">
        <v>1668</v>
      </c>
      <c r="K1001" s="9" t="s">
        <v>1687</v>
      </c>
      <c r="L1001" s="15"/>
    </row>
    <row r="1002" ht="27.1" customHeight="true" spans="1:12">
      <c r="A1002" s="6"/>
      <c r="B1002" s="6"/>
      <c r="C1002" s="7"/>
      <c r="D1002" s="6"/>
      <c r="E1002" s="6" t="s">
        <v>1675</v>
      </c>
      <c r="F1002" s="6" t="s">
        <v>1676</v>
      </c>
      <c r="G1002" s="6" t="s">
        <v>3191</v>
      </c>
      <c r="H1002" s="9" t="s">
        <v>1666</v>
      </c>
      <c r="I1002" s="9" t="s">
        <v>1679</v>
      </c>
      <c r="J1002" s="9" t="s">
        <v>1668</v>
      </c>
      <c r="K1002" s="9" t="s">
        <v>1680</v>
      </c>
      <c r="L1002" s="15"/>
    </row>
    <row r="1003" ht="88.15" customHeight="true" spans="1:12">
      <c r="A1003" s="6" t="s">
        <v>3192</v>
      </c>
      <c r="B1003" s="6" t="s">
        <v>1910</v>
      </c>
      <c r="C1003" s="20">
        <v>500</v>
      </c>
      <c r="D1003" s="6" t="s">
        <v>3193</v>
      </c>
      <c r="E1003" s="6" t="s">
        <v>1663</v>
      </c>
      <c r="F1003" s="6" t="s">
        <v>1683</v>
      </c>
      <c r="G1003" s="6" t="s">
        <v>3194</v>
      </c>
      <c r="H1003" s="9" t="s">
        <v>1666</v>
      </c>
      <c r="I1003" s="9" t="s">
        <v>1702</v>
      </c>
      <c r="J1003" s="9" t="s">
        <v>2009</v>
      </c>
      <c r="K1003" s="9" t="s">
        <v>1669</v>
      </c>
      <c r="L1003" s="15"/>
    </row>
    <row r="1004" ht="88.15" customHeight="true" spans="1:12">
      <c r="A1004" s="6"/>
      <c r="B1004" s="6"/>
      <c r="C1004" s="7"/>
      <c r="D1004" s="6"/>
      <c r="E1004" s="6" t="s">
        <v>1670</v>
      </c>
      <c r="F1004" s="6" t="s">
        <v>1671</v>
      </c>
      <c r="G1004" s="6" t="s">
        <v>2740</v>
      </c>
      <c r="H1004" s="9" t="s">
        <v>1691</v>
      </c>
      <c r="I1004" s="9" t="s">
        <v>1692</v>
      </c>
      <c r="J1004" s="9" t="s">
        <v>1693</v>
      </c>
      <c r="K1004" s="9" t="s">
        <v>1708</v>
      </c>
      <c r="L1004" s="15"/>
    </row>
    <row r="1005" ht="27.1" customHeight="true" spans="1:12">
      <c r="A1005" s="6" t="s">
        <v>3195</v>
      </c>
      <c r="B1005" s="6" t="s">
        <v>1851</v>
      </c>
      <c r="C1005" s="21">
        <v>34390</v>
      </c>
      <c r="D1005" s="6" t="s">
        <v>3196</v>
      </c>
      <c r="E1005" s="6" t="s">
        <v>1663</v>
      </c>
      <c r="F1005" s="6" t="s">
        <v>1683</v>
      </c>
      <c r="G1005" s="6" t="s">
        <v>3197</v>
      </c>
      <c r="H1005" s="9" t="s">
        <v>1666</v>
      </c>
      <c r="I1005" s="9" t="s">
        <v>3198</v>
      </c>
      <c r="J1005" s="9" t="s">
        <v>2706</v>
      </c>
      <c r="K1005" s="9" t="s">
        <v>1708</v>
      </c>
      <c r="L1005" s="15"/>
    </row>
    <row r="1006" ht="27.1" customHeight="true" spans="1:12">
      <c r="A1006" s="6"/>
      <c r="B1006" s="6"/>
      <c r="C1006" s="7"/>
      <c r="D1006" s="6"/>
      <c r="E1006" s="6" t="s">
        <v>1670</v>
      </c>
      <c r="F1006" s="6" t="s">
        <v>1671</v>
      </c>
      <c r="G1006" s="6" t="s">
        <v>3199</v>
      </c>
      <c r="H1006" s="9" t="s">
        <v>1666</v>
      </c>
      <c r="I1006" s="9" t="s">
        <v>3200</v>
      </c>
      <c r="J1006" s="9" t="s">
        <v>1699</v>
      </c>
      <c r="K1006" s="9" t="s">
        <v>1708</v>
      </c>
      <c r="L1006" s="15"/>
    </row>
    <row r="1007" ht="27.1" customHeight="true" spans="1:12">
      <c r="A1007" s="6"/>
      <c r="B1007" s="6"/>
      <c r="C1007" s="7"/>
      <c r="D1007" s="6"/>
      <c r="E1007" s="6" t="s">
        <v>1675</v>
      </c>
      <c r="F1007" s="6" t="s">
        <v>1676</v>
      </c>
      <c r="G1007" s="6" t="s">
        <v>3201</v>
      </c>
      <c r="H1007" s="9" t="s">
        <v>1666</v>
      </c>
      <c r="I1007" s="9" t="s">
        <v>1673</v>
      </c>
      <c r="J1007" s="9" t="s">
        <v>1668</v>
      </c>
      <c r="K1007" s="9" t="s">
        <v>1680</v>
      </c>
      <c r="L1007" s="15"/>
    </row>
    <row r="1008" ht="54.25" customHeight="true" spans="1:12">
      <c r="A1008" s="6" t="s">
        <v>3202</v>
      </c>
      <c r="B1008" s="6" t="s">
        <v>3203</v>
      </c>
      <c r="C1008" s="20">
        <v>50</v>
      </c>
      <c r="D1008" s="6" t="s">
        <v>3204</v>
      </c>
      <c r="E1008" s="6" t="s">
        <v>1663</v>
      </c>
      <c r="F1008" s="6" t="s">
        <v>1683</v>
      </c>
      <c r="G1008" s="6" t="s">
        <v>3205</v>
      </c>
      <c r="H1008" s="9" t="s">
        <v>1666</v>
      </c>
      <c r="I1008" s="9" t="s">
        <v>3206</v>
      </c>
      <c r="J1008" s="9" t="s">
        <v>3207</v>
      </c>
      <c r="K1008" s="9" t="s">
        <v>1674</v>
      </c>
      <c r="L1008" s="15"/>
    </row>
    <row r="1009" ht="81.4" customHeight="true" spans="1:12">
      <c r="A1009" s="6"/>
      <c r="B1009" s="6"/>
      <c r="C1009" s="7"/>
      <c r="D1009" s="6"/>
      <c r="E1009" s="6" t="s">
        <v>1663</v>
      </c>
      <c r="F1009" s="6" t="s">
        <v>1688</v>
      </c>
      <c r="G1009" s="6" t="s">
        <v>3208</v>
      </c>
      <c r="H1009" s="9" t="s">
        <v>1685</v>
      </c>
      <c r="I1009" s="9" t="s">
        <v>1686</v>
      </c>
      <c r="J1009" s="9" t="s">
        <v>1668</v>
      </c>
      <c r="K1009" s="9" t="s">
        <v>1674</v>
      </c>
      <c r="L1009" s="15"/>
    </row>
    <row r="1010" ht="54.25" customHeight="true" spans="1:12">
      <c r="A1010" s="6"/>
      <c r="B1010" s="6"/>
      <c r="C1010" s="7"/>
      <c r="D1010" s="6"/>
      <c r="E1010" s="6" t="s">
        <v>1670</v>
      </c>
      <c r="F1010" s="6" t="s">
        <v>1924</v>
      </c>
      <c r="G1010" s="6" t="s">
        <v>3209</v>
      </c>
      <c r="H1010" s="9" t="s">
        <v>2991</v>
      </c>
      <c r="I1010" s="9" t="s">
        <v>1715</v>
      </c>
      <c r="J1010" s="9" t="s">
        <v>2219</v>
      </c>
      <c r="K1010" s="9" t="s">
        <v>1674</v>
      </c>
      <c r="L1010" s="15"/>
    </row>
    <row r="1011" ht="36.15" customHeight="true" spans="1:12">
      <c r="A1011" s="6" t="s">
        <v>3210</v>
      </c>
      <c r="B1011" s="6" t="s">
        <v>1873</v>
      </c>
      <c r="C1011" s="20">
        <v>100</v>
      </c>
      <c r="D1011" s="6" t="s">
        <v>3211</v>
      </c>
      <c r="E1011" s="6" t="s">
        <v>1663</v>
      </c>
      <c r="F1011" s="6" t="s">
        <v>1683</v>
      </c>
      <c r="G1011" s="6" t="s">
        <v>3212</v>
      </c>
      <c r="H1011" s="9" t="s">
        <v>1666</v>
      </c>
      <c r="I1011" s="9" t="s">
        <v>1674</v>
      </c>
      <c r="J1011" s="9" t="s">
        <v>2522</v>
      </c>
      <c r="K1011" s="9" t="s">
        <v>1708</v>
      </c>
      <c r="L1011" s="15"/>
    </row>
    <row r="1012" ht="67.8" customHeight="true" spans="1:12">
      <c r="A1012" s="6"/>
      <c r="B1012" s="6"/>
      <c r="C1012" s="7"/>
      <c r="D1012" s="6"/>
      <c r="E1012" s="6" t="s">
        <v>1670</v>
      </c>
      <c r="F1012" s="6" t="s">
        <v>1671</v>
      </c>
      <c r="G1012" s="6" t="s">
        <v>3213</v>
      </c>
      <c r="H1012" s="9" t="s">
        <v>1666</v>
      </c>
      <c r="I1012" s="9" t="s">
        <v>2086</v>
      </c>
      <c r="J1012" s="9" t="s">
        <v>3214</v>
      </c>
      <c r="K1012" s="9" t="s">
        <v>1708</v>
      </c>
      <c r="L1012" s="15"/>
    </row>
    <row r="1013" ht="36.15" customHeight="true" spans="1:12">
      <c r="A1013" s="6"/>
      <c r="B1013" s="6"/>
      <c r="C1013" s="7"/>
      <c r="D1013" s="6"/>
      <c r="E1013" s="6" t="s">
        <v>1675</v>
      </c>
      <c r="F1013" s="6" t="s">
        <v>1676</v>
      </c>
      <c r="G1013" s="6" t="s">
        <v>3215</v>
      </c>
      <c r="H1013" s="9" t="s">
        <v>1666</v>
      </c>
      <c r="I1013" s="9" t="s">
        <v>1667</v>
      </c>
      <c r="J1013" s="9" t="s">
        <v>1668</v>
      </c>
      <c r="K1013" s="9" t="s">
        <v>1680</v>
      </c>
      <c r="L1013" s="15"/>
    </row>
    <row r="1014" ht="49.7" customHeight="true" spans="1:12">
      <c r="A1014" s="6" t="s">
        <v>3216</v>
      </c>
      <c r="B1014" s="6" t="s">
        <v>2644</v>
      </c>
      <c r="C1014" s="20">
        <v>32</v>
      </c>
      <c r="D1014" s="6" t="s">
        <v>3217</v>
      </c>
      <c r="E1014" s="6" t="s">
        <v>1663</v>
      </c>
      <c r="F1014" s="6" t="s">
        <v>1683</v>
      </c>
      <c r="G1014" s="6" t="s">
        <v>3218</v>
      </c>
      <c r="H1014" s="9" t="s">
        <v>1666</v>
      </c>
      <c r="I1014" s="9" t="s">
        <v>1698</v>
      </c>
      <c r="J1014" s="9" t="s">
        <v>1693</v>
      </c>
      <c r="K1014" s="9" t="s">
        <v>1674</v>
      </c>
      <c r="L1014" s="15"/>
    </row>
    <row r="1015" ht="49.7" customHeight="true" spans="1:12">
      <c r="A1015" s="6"/>
      <c r="B1015" s="6"/>
      <c r="C1015" s="7"/>
      <c r="D1015" s="6"/>
      <c r="E1015" s="6" t="s">
        <v>1663</v>
      </c>
      <c r="F1015" s="6" t="s">
        <v>1683</v>
      </c>
      <c r="G1015" s="6" t="s">
        <v>3219</v>
      </c>
      <c r="H1015" s="9" t="s">
        <v>1666</v>
      </c>
      <c r="I1015" s="9" t="s">
        <v>1698</v>
      </c>
      <c r="J1015" s="9" t="s">
        <v>1693</v>
      </c>
      <c r="K1015" s="9" t="s">
        <v>1674</v>
      </c>
      <c r="L1015" s="15"/>
    </row>
    <row r="1016" ht="49.7" customHeight="true" spans="1:12">
      <c r="A1016" s="6"/>
      <c r="B1016" s="6"/>
      <c r="C1016" s="7"/>
      <c r="D1016" s="6"/>
      <c r="E1016" s="6" t="s">
        <v>1670</v>
      </c>
      <c r="F1016" s="6" t="s">
        <v>1671</v>
      </c>
      <c r="G1016" s="6" t="s">
        <v>2648</v>
      </c>
      <c r="H1016" s="9" t="s">
        <v>1666</v>
      </c>
      <c r="I1016" s="9" t="s">
        <v>1679</v>
      </c>
      <c r="J1016" s="9" t="s">
        <v>1668</v>
      </c>
      <c r="K1016" s="9" t="s">
        <v>1674</v>
      </c>
      <c r="L1016" s="15"/>
    </row>
    <row r="1017" ht="61.05" customHeight="true" spans="1:12">
      <c r="A1017" s="6" t="s">
        <v>3220</v>
      </c>
      <c r="B1017" s="6" t="s">
        <v>2644</v>
      </c>
      <c r="C1017" s="20">
        <v>80</v>
      </c>
      <c r="D1017" s="6" t="s">
        <v>3221</v>
      </c>
      <c r="E1017" s="6" t="s">
        <v>1663</v>
      </c>
      <c r="F1017" s="6" t="s">
        <v>1683</v>
      </c>
      <c r="G1017" s="6" t="s">
        <v>3222</v>
      </c>
      <c r="H1017" s="9" t="s">
        <v>1666</v>
      </c>
      <c r="I1017" s="9" t="s">
        <v>1715</v>
      </c>
      <c r="J1017" s="9" t="s">
        <v>2018</v>
      </c>
      <c r="K1017" s="9" t="s">
        <v>1687</v>
      </c>
      <c r="L1017" s="15"/>
    </row>
    <row r="1018" ht="61.05" customHeight="true" spans="1:12">
      <c r="A1018" s="6"/>
      <c r="B1018" s="6"/>
      <c r="C1018" s="7"/>
      <c r="D1018" s="6"/>
      <c r="E1018" s="6" t="s">
        <v>1663</v>
      </c>
      <c r="F1018" s="6" t="s">
        <v>1683</v>
      </c>
      <c r="G1018" s="6" t="s">
        <v>3223</v>
      </c>
      <c r="H1018" s="9" t="s">
        <v>1666</v>
      </c>
      <c r="I1018" s="9" t="s">
        <v>1698</v>
      </c>
      <c r="J1018" s="9" t="s">
        <v>1693</v>
      </c>
      <c r="K1018" s="9" t="s">
        <v>1687</v>
      </c>
      <c r="L1018" s="15"/>
    </row>
    <row r="1019" ht="61.05" customHeight="true" spans="1:12">
      <c r="A1019" s="6"/>
      <c r="B1019" s="6"/>
      <c r="C1019" s="7"/>
      <c r="D1019" s="6"/>
      <c r="E1019" s="6" t="s">
        <v>1663</v>
      </c>
      <c r="F1019" s="6" t="s">
        <v>1683</v>
      </c>
      <c r="G1019" s="6" t="s">
        <v>3224</v>
      </c>
      <c r="H1019" s="9" t="s">
        <v>1666</v>
      </c>
      <c r="I1019" s="9" t="s">
        <v>1698</v>
      </c>
      <c r="J1019" s="9" t="s">
        <v>1693</v>
      </c>
      <c r="K1019" s="9" t="s">
        <v>1687</v>
      </c>
      <c r="L1019" s="15"/>
    </row>
    <row r="1020" ht="61.05" customHeight="true" spans="1:12">
      <c r="A1020" s="6"/>
      <c r="B1020" s="6"/>
      <c r="C1020" s="7"/>
      <c r="D1020" s="6"/>
      <c r="E1020" s="6" t="s">
        <v>1670</v>
      </c>
      <c r="F1020" s="6" t="s">
        <v>1671</v>
      </c>
      <c r="G1020" s="6" t="s">
        <v>3225</v>
      </c>
      <c r="H1020" s="9" t="s">
        <v>1666</v>
      </c>
      <c r="I1020" s="9" t="s">
        <v>1667</v>
      </c>
      <c r="J1020" s="9" t="s">
        <v>1668</v>
      </c>
      <c r="K1020" s="9" t="s">
        <v>1674</v>
      </c>
      <c r="L1020" s="15"/>
    </row>
    <row r="1021" ht="54.25" customHeight="true" spans="1:12">
      <c r="A1021" s="6" t="s">
        <v>3226</v>
      </c>
      <c r="B1021" s="6" t="s">
        <v>2644</v>
      </c>
      <c r="C1021" s="20">
        <v>80</v>
      </c>
      <c r="D1021" s="6" t="s">
        <v>3227</v>
      </c>
      <c r="E1021" s="6" t="s">
        <v>1663</v>
      </c>
      <c r="F1021" s="6" t="s">
        <v>1683</v>
      </c>
      <c r="G1021" s="6" t="s">
        <v>3228</v>
      </c>
      <c r="H1021" s="9" t="s">
        <v>1666</v>
      </c>
      <c r="I1021" s="9" t="s">
        <v>1698</v>
      </c>
      <c r="J1021" s="9" t="s">
        <v>2018</v>
      </c>
      <c r="K1021" s="9" t="s">
        <v>1687</v>
      </c>
      <c r="L1021" s="15"/>
    </row>
    <row r="1022" ht="54.25" customHeight="true" spans="1:12">
      <c r="A1022" s="6"/>
      <c r="B1022" s="6"/>
      <c r="C1022" s="7"/>
      <c r="D1022" s="6"/>
      <c r="E1022" s="6" t="s">
        <v>1663</v>
      </c>
      <c r="F1022" s="6" t="s">
        <v>1683</v>
      </c>
      <c r="G1022" s="6" t="s">
        <v>3229</v>
      </c>
      <c r="H1022" s="9" t="s">
        <v>1666</v>
      </c>
      <c r="I1022" s="9" t="s">
        <v>1698</v>
      </c>
      <c r="J1022" s="9" t="s">
        <v>1693</v>
      </c>
      <c r="K1022" s="9" t="s">
        <v>1687</v>
      </c>
      <c r="L1022" s="15"/>
    </row>
    <row r="1023" ht="54.25" customHeight="true" spans="1:12">
      <c r="A1023" s="6"/>
      <c r="B1023" s="6"/>
      <c r="C1023" s="7"/>
      <c r="D1023" s="6"/>
      <c r="E1023" s="6" t="s">
        <v>1663</v>
      </c>
      <c r="F1023" s="6" t="s">
        <v>1683</v>
      </c>
      <c r="G1023" s="6" t="s">
        <v>3230</v>
      </c>
      <c r="H1023" s="9" t="s">
        <v>1666</v>
      </c>
      <c r="I1023" s="9" t="s">
        <v>1698</v>
      </c>
      <c r="J1023" s="9" t="s">
        <v>1693</v>
      </c>
      <c r="K1023" s="9" t="s">
        <v>1687</v>
      </c>
      <c r="L1023" s="15"/>
    </row>
    <row r="1024" ht="54.25" customHeight="true" spans="1:12">
      <c r="A1024" s="6"/>
      <c r="B1024" s="6"/>
      <c r="C1024" s="7"/>
      <c r="D1024" s="6"/>
      <c r="E1024" s="6" t="s">
        <v>1670</v>
      </c>
      <c r="F1024" s="6" t="s">
        <v>1671</v>
      </c>
      <c r="G1024" s="6" t="s">
        <v>3231</v>
      </c>
      <c r="H1024" s="9" t="s">
        <v>1666</v>
      </c>
      <c r="I1024" s="9" t="s">
        <v>1679</v>
      </c>
      <c r="J1024" s="9" t="s">
        <v>1668</v>
      </c>
      <c r="K1024" s="9" t="s">
        <v>1674</v>
      </c>
      <c r="L1024" s="15"/>
    </row>
    <row r="1025" ht="54.25" customHeight="true" spans="1:12">
      <c r="A1025" s="6" t="s">
        <v>3232</v>
      </c>
      <c r="B1025" s="6" t="s">
        <v>3233</v>
      </c>
      <c r="C1025" s="20">
        <v>136</v>
      </c>
      <c r="D1025" s="6" t="s">
        <v>3234</v>
      </c>
      <c r="E1025" s="6" t="s">
        <v>1663</v>
      </c>
      <c r="F1025" s="6" t="s">
        <v>1664</v>
      </c>
      <c r="G1025" s="6" t="s">
        <v>3235</v>
      </c>
      <c r="H1025" s="9" t="s">
        <v>1685</v>
      </c>
      <c r="I1025" s="9" t="s">
        <v>1686</v>
      </c>
      <c r="J1025" s="9" t="s">
        <v>1668</v>
      </c>
      <c r="K1025" s="9" t="s">
        <v>1674</v>
      </c>
      <c r="L1025" s="15"/>
    </row>
    <row r="1026" ht="54.25" customHeight="true" spans="1:12">
      <c r="A1026" s="6"/>
      <c r="B1026" s="6"/>
      <c r="C1026" s="7"/>
      <c r="D1026" s="6"/>
      <c r="E1026" s="6" t="s">
        <v>1663</v>
      </c>
      <c r="F1026" s="6" t="s">
        <v>1688</v>
      </c>
      <c r="G1026" s="6" t="s">
        <v>3236</v>
      </c>
      <c r="H1026" s="9" t="s">
        <v>1666</v>
      </c>
      <c r="I1026" s="9" t="s">
        <v>1752</v>
      </c>
      <c r="J1026" s="9" t="s">
        <v>1668</v>
      </c>
      <c r="K1026" s="9" t="s">
        <v>1687</v>
      </c>
      <c r="L1026" s="15"/>
    </row>
    <row r="1027" ht="54.25" customHeight="true" spans="1:12">
      <c r="A1027" s="6"/>
      <c r="B1027" s="6"/>
      <c r="C1027" s="7"/>
      <c r="D1027" s="6"/>
      <c r="E1027" s="6" t="s">
        <v>1670</v>
      </c>
      <c r="F1027" s="6" t="s">
        <v>1671</v>
      </c>
      <c r="G1027" s="6" t="s">
        <v>3237</v>
      </c>
      <c r="H1027" s="9" t="s">
        <v>1666</v>
      </c>
      <c r="I1027" s="9" t="s">
        <v>1686</v>
      </c>
      <c r="J1027" s="9" t="s">
        <v>1668</v>
      </c>
      <c r="K1027" s="9" t="s">
        <v>1708</v>
      </c>
      <c r="L1027" s="15"/>
    </row>
    <row r="1028" ht="94.95" customHeight="true" spans="1:12">
      <c r="A1028" s="6" t="s">
        <v>3238</v>
      </c>
      <c r="B1028" s="6" t="s">
        <v>3233</v>
      </c>
      <c r="C1028" s="20">
        <v>9</v>
      </c>
      <c r="D1028" s="6" t="s">
        <v>3239</v>
      </c>
      <c r="E1028" s="6" t="s">
        <v>1663</v>
      </c>
      <c r="F1028" s="6" t="s">
        <v>1664</v>
      </c>
      <c r="G1028" s="6" t="s">
        <v>3240</v>
      </c>
      <c r="H1028" s="9" t="s">
        <v>1666</v>
      </c>
      <c r="I1028" s="9" t="s">
        <v>1686</v>
      </c>
      <c r="J1028" s="9" t="s">
        <v>1668</v>
      </c>
      <c r="K1028" s="9" t="s">
        <v>1674</v>
      </c>
      <c r="L1028" s="15"/>
    </row>
    <row r="1029" ht="49.7" customHeight="true" spans="1:12">
      <c r="A1029" s="6"/>
      <c r="B1029" s="6"/>
      <c r="C1029" s="7"/>
      <c r="D1029" s="6"/>
      <c r="E1029" s="6" t="s">
        <v>1663</v>
      </c>
      <c r="F1029" s="6" t="s">
        <v>1683</v>
      </c>
      <c r="G1029" s="6" t="s">
        <v>3241</v>
      </c>
      <c r="H1029" s="9" t="s">
        <v>1666</v>
      </c>
      <c r="I1029" s="9" t="s">
        <v>1686</v>
      </c>
      <c r="J1029" s="9" t="s">
        <v>1877</v>
      </c>
      <c r="K1029" s="9" t="s">
        <v>1674</v>
      </c>
      <c r="L1029" s="15"/>
    </row>
    <row r="1030" ht="54.25" customHeight="true" spans="1:12">
      <c r="A1030" s="6"/>
      <c r="B1030" s="6"/>
      <c r="C1030" s="7"/>
      <c r="D1030" s="6"/>
      <c r="E1030" s="6" t="s">
        <v>1670</v>
      </c>
      <c r="F1030" s="6" t="s">
        <v>1750</v>
      </c>
      <c r="G1030" s="6" t="s">
        <v>3242</v>
      </c>
      <c r="H1030" s="9" t="s">
        <v>1666</v>
      </c>
      <c r="I1030" s="9" t="s">
        <v>1667</v>
      </c>
      <c r="J1030" s="9" t="s">
        <v>1668</v>
      </c>
      <c r="K1030" s="9" t="s">
        <v>1674</v>
      </c>
      <c r="L1030" s="15"/>
    </row>
    <row r="1031" ht="27.1" customHeight="true" spans="1:12">
      <c r="A1031" s="6" t="s">
        <v>3243</v>
      </c>
      <c r="B1031" s="6" t="s">
        <v>1695</v>
      </c>
      <c r="C1031" s="20">
        <v>69</v>
      </c>
      <c r="D1031" s="6" t="s">
        <v>3244</v>
      </c>
      <c r="E1031" s="6" t="s">
        <v>1663</v>
      </c>
      <c r="F1031" s="6" t="s">
        <v>1683</v>
      </c>
      <c r="G1031" s="6" t="s">
        <v>3245</v>
      </c>
      <c r="H1031" s="9" t="s">
        <v>1666</v>
      </c>
      <c r="I1031" s="9" t="s">
        <v>1698</v>
      </c>
      <c r="J1031" s="9" t="s">
        <v>2213</v>
      </c>
      <c r="K1031" s="9" t="s">
        <v>1669</v>
      </c>
      <c r="L1031" s="15"/>
    </row>
    <row r="1032" ht="27.1" customHeight="true" spans="1:12">
      <c r="A1032" s="6"/>
      <c r="B1032" s="6"/>
      <c r="C1032" s="7"/>
      <c r="D1032" s="6"/>
      <c r="E1032" s="6" t="s">
        <v>1670</v>
      </c>
      <c r="F1032" s="6" t="s">
        <v>1671</v>
      </c>
      <c r="G1032" s="6" t="s">
        <v>3246</v>
      </c>
      <c r="H1032" s="9" t="s">
        <v>1666</v>
      </c>
      <c r="I1032" s="9" t="s">
        <v>1800</v>
      </c>
      <c r="J1032" s="9" t="s">
        <v>1668</v>
      </c>
      <c r="K1032" s="9" t="s">
        <v>1708</v>
      </c>
      <c r="L1032" s="15"/>
    </row>
    <row r="1033" ht="27.1" customHeight="true" spans="1:12">
      <c r="A1033" s="6" t="s">
        <v>3247</v>
      </c>
      <c r="B1033" s="6" t="s">
        <v>2996</v>
      </c>
      <c r="C1033" s="20">
        <v>50</v>
      </c>
      <c r="D1033" s="6" t="s">
        <v>3248</v>
      </c>
      <c r="E1033" s="6" t="s">
        <v>1663</v>
      </c>
      <c r="F1033" s="6" t="s">
        <v>1683</v>
      </c>
      <c r="G1033" s="6" t="s">
        <v>3249</v>
      </c>
      <c r="H1033" s="9" t="s">
        <v>1666</v>
      </c>
      <c r="I1033" s="9" t="s">
        <v>1708</v>
      </c>
      <c r="J1033" s="9" t="s">
        <v>2703</v>
      </c>
      <c r="K1033" s="9" t="s">
        <v>1708</v>
      </c>
      <c r="L1033" s="15"/>
    </row>
    <row r="1034" ht="54.25" customHeight="true" spans="1:12">
      <c r="A1034" s="6"/>
      <c r="B1034" s="6"/>
      <c r="C1034" s="7"/>
      <c r="D1034" s="6"/>
      <c r="E1034" s="6" t="s">
        <v>1670</v>
      </c>
      <c r="F1034" s="6" t="s">
        <v>1671</v>
      </c>
      <c r="G1034" s="6" t="s">
        <v>3250</v>
      </c>
      <c r="H1034" s="9" t="s">
        <v>1726</v>
      </c>
      <c r="I1034" s="9" t="s">
        <v>1708</v>
      </c>
      <c r="J1034" s="9" t="s">
        <v>3003</v>
      </c>
      <c r="K1034" s="9" t="s">
        <v>1708</v>
      </c>
      <c r="L1034" s="15"/>
    </row>
    <row r="1035" ht="19.9" customHeight="true" spans="1:12">
      <c r="A1035" s="6"/>
      <c r="B1035" s="6"/>
      <c r="C1035" s="7"/>
      <c r="D1035" s="6"/>
      <c r="E1035" s="6" t="s">
        <v>1675</v>
      </c>
      <c r="F1035" s="6" t="s">
        <v>1676</v>
      </c>
      <c r="G1035" s="6" t="s">
        <v>3251</v>
      </c>
      <c r="H1035" s="9" t="s">
        <v>1666</v>
      </c>
      <c r="I1035" s="9" t="s">
        <v>1680</v>
      </c>
      <c r="J1035" s="9" t="s">
        <v>1668</v>
      </c>
      <c r="K1035" s="9" t="s">
        <v>1680</v>
      </c>
      <c r="L1035" s="15"/>
    </row>
    <row r="1036" ht="19.9" customHeight="true" spans="1:12">
      <c r="A1036" s="6" t="s">
        <v>3252</v>
      </c>
      <c r="B1036" s="6" t="s">
        <v>2996</v>
      </c>
      <c r="C1036" s="20">
        <v>200</v>
      </c>
      <c r="D1036" s="6" t="s">
        <v>3253</v>
      </c>
      <c r="E1036" s="6" t="s">
        <v>1663</v>
      </c>
      <c r="F1036" s="6" t="s">
        <v>1683</v>
      </c>
      <c r="G1036" s="6" t="s">
        <v>3254</v>
      </c>
      <c r="H1036" s="9" t="s">
        <v>1666</v>
      </c>
      <c r="I1036" s="9" t="s">
        <v>1680</v>
      </c>
      <c r="J1036" s="9" t="s">
        <v>2610</v>
      </c>
      <c r="K1036" s="9" t="s">
        <v>1680</v>
      </c>
      <c r="L1036" s="15"/>
    </row>
    <row r="1037" ht="27.1" customHeight="true" spans="1:12">
      <c r="A1037" s="6"/>
      <c r="B1037" s="6"/>
      <c r="C1037" s="7"/>
      <c r="D1037" s="6"/>
      <c r="E1037" s="6" t="s">
        <v>1663</v>
      </c>
      <c r="F1037" s="6" t="s">
        <v>1683</v>
      </c>
      <c r="G1037" s="6" t="s">
        <v>3255</v>
      </c>
      <c r="H1037" s="9" t="s">
        <v>1666</v>
      </c>
      <c r="I1037" s="9" t="s">
        <v>1680</v>
      </c>
      <c r="J1037" s="9" t="s">
        <v>2703</v>
      </c>
      <c r="K1037" s="9" t="s">
        <v>1680</v>
      </c>
      <c r="L1037" s="15"/>
    </row>
    <row r="1038" ht="40.7" customHeight="true" spans="1:12">
      <c r="A1038" s="6"/>
      <c r="B1038" s="6"/>
      <c r="C1038" s="7"/>
      <c r="D1038" s="6"/>
      <c r="E1038" s="6" t="s">
        <v>1663</v>
      </c>
      <c r="F1038" s="6" t="s">
        <v>1683</v>
      </c>
      <c r="G1038" s="6" t="s">
        <v>3256</v>
      </c>
      <c r="H1038" s="9" t="s">
        <v>1666</v>
      </c>
      <c r="I1038" s="9" t="s">
        <v>1680</v>
      </c>
      <c r="J1038" s="9" t="s">
        <v>2021</v>
      </c>
      <c r="K1038" s="9" t="s">
        <v>1680</v>
      </c>
      <c r="L1038" s="15"/>
    </row>
    <row r="1039" ht="40.7" customHeight="true" spans="1:12">
      <c r="A1039" s="6"/>
      <c r="B1039" s="6"/>
      <c r="C1039" s="7"/>
      <c r="D1039" s="6"/>
      <c r="E1039" s="6" t="s">
        <v>1663</v>
      </c>
      <c r="F1039" s="6" t="s">
        <v>1683</v>
      </c>
      <c r="G1039" s="6" t="s">
        <v>3257</v>
      </c>
      <c r="H1039" s="9" t="s">
        <v>1666</v>
      </c>
      <c r="I1039" s="9" t="s">
        <v>1680</v>
      </c>
      <c r="J1039" s="9" t="s">
        <v>2021</v>
      </c>
      <c r="K1039" s="9" t="s">
        <v>1680</v>
      </c>
      <c r="L1039" s="15"/>
    </row>
    <row r="1040" ht="40.7" customHeight="true" spans="1:12">
      <c r="A1040" s="6"/>
      <c r="B1040" s="6"/>
      <c r="C1040" s="7"/>
      <c r="D1040" s="6"/>
      <c r="E1040" s="6" t="s">
        <v>1663</v>
      </c>
      <c r="F1040" s="6" t="s">
        <v>1683</v>
      </c>
      <c r="G1040" s="6" t="s">
        <v>3258</v>
      </c>
      <c r="H1040" s="9" t="s">
        <v>1666</v>
      </c>
      <c r="I1040" s="9" t="s">
        <v>1680</v>
      </c>
      <c r="J1040" s="9" t="s">
        <v>1918</v>
      </c>
      <c r="K1040" s="9" t="s">
        <v>1680</v>
      </c>
      <c r="L1040" s="15"/>
    </row>
    <row r="1041" ht="54.25" customHeight="true" spans="1:12">
      <c r="A1041" s="6"/>
      <c r="B1041" s="6"/>
      <c r="C1041" s="7"/>
      <c r="D1041" s="6"/>
      <c r="E1041" s="6" t="s">
        <v>1670</v>
      </c>
      <c r="F1041" s="6" t="s">
        <v>1671</v>
      </c>
      <c r="G1041" s="6" t="s">
        <v>3259</v>
      </c>
      <c r="H1041" s="9" t="s">
        <v>1726</v>
      </c>
      <c r="I1041" s="9" t="s">
        <v>1674</v>
      </c>
      <c r="J1041" s="9" t="s">
        <v>3003</v>
      </c>
      <c r="K1041" s="9" t="s">
        <v>1674</v>
      </c>
      <c r="L1041" s="15"/>
    </row>
    <row r="1042" ht="19.9" customHeight="true" spans="1:12">
      <c r="A1042" s="6"/>
      <c r="B1042" s="6"/>
      <c r="C1042" s="7"/>
      <c r="D1042" s="6"/>
      <c r="E1042" s="6" t="s">
        <v>1675</v>
      </c>
      <c r="F1042" s="6" t="s">
        <v>1676</v>
      </c>
      <c r="G1042" s="6" t="s">
        <v>3260</v>
      </c>
      <c r="H1042" s="9" t="s">
        <v>1666</v>
      </c>
      <c r="I1042" s="9" t="s">
        <v>1680</v>
      </c>
      <c r="J1042" s="9" t="s">
        <v>1668</v>
      </c>
      <c r="K1042" s="9" t="s">
        <v>1680</v>
      </c>
      <c r="L1042" s="15"/>
    </row>
    <row r="1043" ht="27.1" customHeight="true" spans="1:12">
      <c r="A1043" s="6" t="s">
        <v>3261</v>
      </c>
      <c r="B1043" s="6" t="s">
        <v>2996</v>
      </c>
      <c r="C1043" s="20">
        <v>858</v>
      </c>
      <c r="D1043" s="6" t="s">
        <v>3262</v>
      </c>
      <c r="E1043" s="6" t="s">
        <v>1663</v>
      </c>
      <c r="F1043" s="6" t="s">
        <v>1683</v>
      </c>
      <c r="G1043" s="6" t="s">
        <v>3263</v>
      </c>
      <c r="H1043" s="9" t="s">
        <v>1666</v>
      </c>
      <c r="I1043" s="9" t="s">
        <v>1708</v>
      </c>
      <c r="J1043" s="9" t="s">
        <v>2703</v>
      </c>
      <c r="K1043" s="9" t="s">
        <v>1708</v>
      </c>
      <c r="L1043" s="15"/>
    </row>
    <row r="1044" ht="27.1" customHeight="true" spans="1:12">
      <c r="A1044" s="6"/>
      <c r="B1044" s="6"/>
      <c r="C1044" s="7"/>
      <c r="D1044" s="6"/>
      <c r="E1044" s="6" t="s">
        <v>1670</v>
      </c>
      <c r="F1044" s="6" t="s">
        <v>1750</v>
      </c>
      <c r="G1044" s="6" t="s">
        <v>3264</v>
      </c>
      <c r="H1044" s="9" t="s">
        <v>1666</v>
      </c>
      <c r="I1044" s="9" t="s">
        <v>1687</v>
      </c>
      <c r="J1044" s="9" t="s">
        <v>2610</v>
      </c>
      <c r="K1044" s="9" t="s">
        <v>1687</v>
      </c>
      <c r="L1044" s="15"/>
    </row>
    <row r="1045" ht="81.4" customHeight="true" spans="1:12">
      <c r="A1045" s="6"/>
      <c r="B1045" s="6"/>
      <c r="C1045" s="7"/>
      <c r="D1045" s="6"/>
      <c r="E1045" s="6" t="s">
        <v>1670</v>
      </c>
      <c r="F1045" s="6" t="s">
        <v>1671</v>
      </c>
      <c r="G1045" s="6" t="s">
        <v>3265</v>
      </c>
      <c r="H1045" s="9" t="s">
        <v>1726</v>
      </c>
      <c r="I1045" s="9" t="s">
        <v>1687</v>
      </c>
      <c r="J1045" s="9" t="s">
        <v>3003</v>
      </c>
      <c r="K1045" s="9" t="s">
        <v>1687</v>
      </c>
      <c r="L1045" s="15"/>
    </row>
    <row r="1046" ht="27.1" customHeight="true" spans="1:12">
      <c r="A1046" s="6"/>
      <c r="B1046" s="6"/>
      <c r="C1046" s="7"/>
      <c r="D1046" s="6"/>
      <c r="E1046" s="6" t="s">
        <v>1675</v>
      </c>
      <c r="F1046" s="6" t="s">
        <v>1676</v>
      </c>
      <c r="G1046" s="6" t="s">
        <v>3266</v>
      </c>
      <c r="H1046" s="9" t="s">
        <v>1666</v>
      </c>
      <c r="I1046" s="9" t="s">
        <v>1680</v>
      </c>
      <c r="J1046" s="9" t="s">
        <v>1668</v>
      </c>
      <c r="K1046" s="9" t="s">
        <v>1680</v>
      </c>
      <c r="L1046" s="15"/>
    </row>
    <row r="1047" ht="31.65" customHeight="true" spans="1:12">
      <c r="A1047" s="6" t="s">
        <v>3267</v>
      </c>
      <c r="B1047" s="6" t="s">
        <v>2318</v>
      </c>
      <c r="C1047" s="20">
        <v>30</v>
      </c>
      <c r="D1047" s="6" t="s">
        <v>3268</v>
      </c>
      <c r="E1047" s="6" t="s">
        <v>1663</v>
      </c>
      <c r="F1047" s="6" t="s">
        <v>1683</v>
      </c>
      <c r="G1047" s="6" t="s">
        <v>3269</v>
      </c>
      <c r="H1047" s="9" t="s">
        <v>1666</v>
      </c>
      <c r="I1047" s="9" t="s">
        <v>1686</v>
      </c>
      <c r="J1047" s="9" t="s">
        <v>3270</v>
      </c>
      <c r="K1047" s="9" t="s">
        <v>1708</v>
      </c>
      <c r="L1047" s="15"/>
    </row>
    <row r="1048" ht="31.65" customHeight="true" spans="1:12">
      <c r="A1048" s="6"/>
      <c r="B1048" s="6"/>
      <c r="C1048" s="7"/>
      <c r="D1048" s="6"/>
      <c r="E1048" s="6" t="s">
        <v>1670</v>
      </c>
      <c r="F1048" s="6" t="s">
        <v>1671</v>
      </c>
      <c r="G1048" s="6" t="s">
        <v>3271</v>
      </c>
      <c r="H1048" s="9" t="s">
        <v>1666</v>
      </c>
      <c r="I1048" s="9" t="s">
        <v>1752</v>
      </c>
      <c r="J1048" s="9" t="s">
        <v>1668</v>
      </c>
      <c r="K1048" s="9" t="s">
        <v>1708</v>
      </c>
      <c r="L1048" s="15"/>
    </row>
    <row r="1049" ht="31.65" customHeight="true" spans="1:12">
      <c r="A1049" s="6"/>
      <c r="B1049" s="6"/>
      <c r="C1049" s="7"/>
      <c r="D1049" s="6"/>
      <c r="E1049" s="6" t="s">
        <v>1675</v>
      </c>
      <c r="F1049" s="6" t="s">
        <v>1676</v>
      </c>
      <c r="G1049" s="6" t="s">
        <v>3272</v>
      </c>
      <c r="H1049" s="9" t="s">
        <v>1666</v>
      </c>
      <c r="I1049" s="9" t="s">
        <v>1752</v>
      </c>
      <c r="J1049" s="9" t="s">
        <v>1668</v>
      </c>
      <c r="K1049" s="9" t="s">
        <v>1680</v>
      </c>
      <c r="L1049" s="15"/>
    </row>
    <row r="1050" ht="67.8" customHeight="true" spans="1:12">
      <c r="A1050" s="6" t="s">
        <v>3273</v>
      </c>
      <c r="B1050" s="6" t="s">
        <v>3274</v>
      </c>
      <c r="C1050" s="20">
        <v>108</v>
      </c>
      <c r="D1050" s="6" t="s">
        <v>3275</v>
      </c>
      <c r="E1050" s="6" t="s">
        <v>1663</v>
      </c>
      <c r="F1050" s="6" t="s">
        <v>1683</v>
      </c>
      <c r="G1050" s="6" t="s">
        <v>3276</v>
      </c>
      <c r="H1050" s="9" t="s">
        <v>1666</v>
      </c>
      <c r="I1050" s="9" t="s">
        <v>1692</v>
      </c>
      <c r="J1050" s="9" t="s">
        <v>1918</v>
      </c>
      <c r="K1050" s="9" t="s">
        <v>1674</v>
      </c>
      <c r="L1050" s="15"/>
    </row>
    <row r="1051" ht="67.8" customHeight="true" spans="1:12">
      <c r="A1051" s="6"/>
      <c r="B1051" s="6"/>
      <c r="C1051" s="7"/>
      <c r="D1051" s="6"/>
      <c r="E1051" s="6" t="s">
        <v>1663</v>
      </c>
      <c r="F1051" s="6" t="s">
        <v>1683</v>
      </c>
      <c r="G1051" s="6" t="s">
        <v>3277</v>
      </c>
      <c r="H1051" s="9" t="s">
        <v>1666</v>
      </c>
      <c r="I1051" s="9" t="s">
        <v>2496</v>
      </c>
      <c r="J1051" s="9" t="s">
        <v>1956</v>
      </c>
      <c r="K1051" s="9" t="s">
        <v>1674</v>
      </c>
      <c r="L1051" s="15"/>
    </row>
    <row r="1052" ht="67.8" customHeight="true" spans="1:12">
      <c r="A1052" s="6"/>
      <c r="B1052" s="6"/>
      <c r="C1052" s="7"/>
      <c r="D1052" s="6"/>
      <c r="E1052" s="6" t="s">
        <v>1670</v>
      </c>
      <c r="F1052" s="6" t="s">
        <v>1671</v>
      </c>
      <c r="G1052" s="6" t="s">
        <v>3278</v>
      </c>
      <c r="H1052" s="9" t="s">
        <v>1666</v>
      </c>
      <c r="I1052" s="9" t="s">
        <v>1698</v>
      </c>
      <c r="J1052" s="9" t="s">
        <v>1759</v>
      </c>
      <c r="K1052" s="9" t="s">
        <v>1674</v>
      </c>
      <c r="L1052" s="15"/>
    </row>
    <row r="1053" ht="54.25" customHeight="true" spans="1:12">
      <c r="A1053" s="6" t="s">
        <v>3279</v>
      </c>
      <c r="B1053" s="6" t="s">
        <v>3280</v>
      </c>
      <c r="C1053" s="20">
        <v>88</v>
      </c>
      <c r="D1053" s="6" t="s">
        <v>3281</v>
      </c>
      <c r="E1053" s="6" t="s">
        <v>1663</v>
      </c>
      <c r="F1053" s="6" t="s">
        <v>1683</v>
      </c>
      <c r="G1053" s="6" t="s">
        <v>3282</v>
      </c>
      <c r="H1053" s="9" t="s">
        <v>1666</v>
      </c>
      <c r="I1053" s="9" t="s">
        <v>1692</v>
      </c>
      <c r="J1053" s="9" t="s">
        <v>2021</v>
      </c>
      <c r="K1053" s="9" t="s">
        <v>1674</v>
      </c>
      <c r="L1053" s="15"/>
    </row>
    <row r="1054" ht="54.25" customHeight="true" spans="1:12">
      <c r="A1054" s="6"/>
      <c r="B1054" s="6"/>
      <c r="C1054" s="7"/>
      <c r="D1054" s="6"/>
      <c r="E1054" s="6" t="s">
        <v>1663</v>
      </c>
      <c r="F1054" s="6" t="s">
        <v>1683</v>
      </c>
      <c r="G1054" s="6" t="s">
        <v>3283</v>
      </c>
      <c r="H1054" s="9" t="s">
        <v>1666</v>
      </c>
      <c r="I1054" s="9" t="s">
        <v>1680</v>
      </c>
      <c r="J1054" s="9" t="s">
        <v>2021</v>
      </c>
      <c r="K1054" s="9" t="s">
        <v>1674</v>
      </c>
      <c r="L1054" s="15"/>
    </row>
    <row r="1055" ht="54.25" customHeight="true" spans="1:12">
      <c r="A1055" s="6"/>
      <c r="B1055" s="6"/>
      <c r="C1055" s="7"/>
      <c r="D1055" s="6"/>
      <c r="E1055" s="6" t="s">
        <v>1670</v>
      </c>
      <c r="F1055" s="6" t="s">
        <v>1671</v>
      </c>
      <c r="G1055" s="6" t="s">
        <v>3284</v>
      </c>
      <c r="H1055" s="9" t="s">
        <v>1726</v>
      </c>
      <c r="I1055" s="9" t="s">
        <v>1727</v>
      </c>
      <c r="J1055" s="9" t="s">
        <v>3003</v>
      </c>
      <c r="K1055" s="9" t="s">
        <v>1674</v>
      </c>
      <c r="L1055" s="15"/>
    </row>
    <row r="1056" ht="61.05" customHeight="true" spans="1:12">
      <c r="A1056" s="6" t="s">
        <v>3285</v>
      </c>
      <c r="B1056" s="6" t="s">
        <v>3280</v>
      </c>
      <c r="C1056" s="20">
        <v>47.6</v>
      </c>
      <c r="D1056" s="6" t="s">
        <v>3286</v>
      </c>
      <c r="E1056" s="6" t="s">
        <v>1663</v>
      </c>
      <c r="F1056" s="6" t="s">
        <v>1683</v>
      </c>
      <c r="G1056" s="6" t="s">
        <v>3287</v>
      </c>
      <c r="H1056" s="9" t="s">
        <v>1666</v>
      </c>
      <c r="I1056" s="9" t="s">
        <v>1763</v>
      </c>
      <c r="J1056" s="9" t="s">
        <v>2021</v>
      </c>
      <c r="K1056" s="9" t="s">
        <v>1669</v>
      </c>
      <c r="L1056" s="15"/>
    </row>
    <row r="1057" ht="61.05" customHeight="true" spans="1:12">
      <c r="A1057" s="6"/>
      <c r="B1057" s="6"/>
      <c r="C1057" s="7"/>
      <c r="D1057" s="6"/>
      <c r="E1057" s="6" t="s">
        <v>1670</v>
      </c>
      <c r="F1057" s="6" t="s">
        <v>1671</v>
      </c>
      <c r="G1057" s="6" t="s">
        <v>3288</v>
      </c>
      <c r="H1057" s="9" t="s">
        <v>1726</v>
      </c>
      <c r="I1057" s="9" t="s">
        <v>1727</v>
      </c>
      <c r="J1057" s="9" t="s">
        <v>3003</v>
      </c>
      <c r="K1057" s="9" t="s">
        <v>1708</v>
      </c>
      <c r="L1057" s="15"/>
    </row>
    <row r="1058" ht="91.55" customHeight="true" spans="1:12">
      <c r="A1058" s="6" t="s">
        <v>3289</v>
      </c>
      <c r="B1058" s="6" t="s">
        <v>2301</v>
      </c>
      <c r="C1058" s="20">
        <v>750</v>
      </c>
      <c r="D1058" s="6" t="s">
        <v>3290</v>
      </c>
      <c r="E1058" s="6" t="s">
        <v>1663</v>
      </c>
      <c r="F1058" s="6" t="s">
        <v>1683</v>
      </c>
      <c r="G1058" s="6" t="s">
        <v>3291</v>
      </c>
      <c r="H1058" s="9" t="s">
        <v>1666</v>
      </c>
      <c r="I1058" s="9" t="s">
        <v>3292</v>
      </c>
      <c r="J1058" s="9" t="s">
        <v>1869</v>
      </c>
      <c r="K1058" s="9" t="s">
        <v>1674</v>
      </c>
      <c r="L1058" s="15"/>
    </row>
    <row r="1059" ht="91.55" customHeight="true" spans="1:12">
      <c r="A1059" s="6"/>
      <c r="B1059" s="6"/>
      <c r="C1059" s="7"/>
      <c r="D1059" s="6"/>
      <c r="E1059" s="6" t="s">
        <v>1663</v>
      </c>
      <c r="F1059" s="6" t="s">
        <v>1688</v>
      </c>
      <c r="G1059" s="6" t="s">
        <v>2010</v>
      </c>
      <c r="H1059" s="9" t="s">
        <v>1666</v>
      </c>
      <c r="I1059" s="9" t="s">
        <v>1686</v>
      </c>
      <c r="J1059" s="9" t="s">
        <v>1668</v>
      </c>
      <c r="K1059" s="9" t="s">
        <v>1674</v>
      </c>
      <c r="L1059" s="15"/>
    </row>
    <row r="1060" ht="91.55" customHeight="true" spans="1:12">
      <c r="A1060" s="6"/>
      <c r="B1060" s="6"/>
      <c r="C1060" s="7"/>
      <c r="D1060" s="6"/>
      <c r="E1060" s="6" t="s">
        <v>1670</v>
      </c>
      <c r="F1060" s="6" t="s">
        <v>1671</v>
      </c>
      <c r="G1060" s="6" t="s">
        <v>2571</v>
      </c>
      <c r="H1060" s="9" t="s">
        <v>1726</v>
      </c>
      <c r="I1060" s="9" t="s">
        <v>2265</v>
      </c>
      <c r="J1060" s="9"/>
      <c r="K1060" s="9" t="s">
        <v>1687</v>
      </c>
      <c r="L1060" s="15"/>
    </row>
    <row r="1061" ht="91.55" customHeight="true" spans="1:12">
      <c r="A1061" s="6"/>
      <c r="B1061" s="6"/>
      <c r="C1061" s="7"/>
      <c r="D1061" s="6"/>
      <c r="E1061" s="6" t="s">
        <v>1675</v>
      </c>
      <c r="F1061" s="6" t="s">
        <v>1676</v>
      </c>
      <c r="G1061" s="6" t="s">
        <v>3293</v>
      </c>
      <c r="H1061" s="9" t="s">
        <v>1666</v>
      </c>
      <c r="I1061" s="9" t="s">
        <v>1686</v>
      </c>
      <c r="J1061" s="9" t="s">
        <v>1668</v>
      </c>
      <c r="K1061" s="9" t="s">
        <v>1680</v>
      </c>
      <c r="L1061" s="15"/>
    </row>
    <row r="1062" ht="81.4" customHeight="true" spans="1:12">
      <c r="A1062" s="6" t="s">
        <v>3294</v>
      </c>
      <c r="B1062" s="6" t="s">
        <v>2149</v>
      </c>
      <c r="C1062" s="20">
        <v>43</v>
      </c>
      <c r="D1062" s="6" t="s">
        <v>3295</v>
      </c>
      <c r="E1062" s="6" t="s">
        <v>1663</v>
      </c>
      <c r="F1062" s="6" t="s">
        <v>1688</v>
      </c>
      <c r="G1062" s="6" t="s">
        <v>3296</v>
      </c>
      <c r="H1062" s="9" t="s">
        <v>1666</v>
      </c>
      <c r="I1062" s="9" t="s">
        <v>2590</v>
      </c>
      <c r="J1062" s="9" t="s">
        <v>1759</v>
      </c>
      <c r="K1062" s="9" t="s">
        <v>1669</v>
      </c>
      <c r="L1062" s="15"/>
    </row>
    <row r="1063" ht="81.4" customHeight="true" spans="1:12">
      <c r="A1063" s="6"/>
      <c r="B1063" s="6"/>
      <c r="C1063" s="7"/>
      <c r="D1063" s="6"/>
      <c r="E1063" s="6" t="s">
        <v>1670</v>
      </c>
      <c r="F1063" s="6" t="s">
        <v>1750</v>
      </c>
      <c r="G1063" s="6" t="s">
        <v>3297</v>
      </c>
      <c r="H1063" s="9" t="s">
        <v>1691</v>
      </c>
      <c r="I1063" s="9" t="s">
        <v>1740</v>
      </c>
      <c r="J1063" s="9" t="s">
        <v>3298</v>
      </c>
      <c r="K1063" s="9" t="s">
        <v>1708</v>
      </c>
      <c r="L1063" s="15"/>
    </row>
    <row r="1064" ht="29.05" customHeight="true" spans="1:12">
      <c r="A1064" s="6" t="s">
        <v>3299</v>
      </c>
      <c r="B1064" s="6" t="s">
        <v>2149</v>
      </c>
      <c r="C1064" s="20">
        <v>65</v>
      </c>
      <c r="D1064" s="6" t="s">
        <v>3300</v>
      </c>
      <c r="E1064" s="6" t="s">
        <v>1663</v>
      </c>
      <c r="F1064" s="6" t="s">
        <v>1683</v>
      </c>
      <c r="G1064" s="6" t="s">
        <v>3301</v>
      </c>
      <c r="H1064" s="9" t="s">
        <v>1666</v>
      </c>
      <c r="I1064" s="9" t="s">
        <v>1692</v>
      </c>
      <c r="J1064" s="9" t="s">
        <v>1918</v>
      </c>
      <c r="K1064" s="9" t="s">
        <v>1680</v>
      </c>
      <c r="L1064" s="15"/>
    </row>
    <row r="1065" ht="29.05" customHeight="true" spans="1:12">
      <c r="A1065" s="6"/>
      <c r="B1065" s="6"/>
      <c r="C1065" s="7"/>
      <c r="D1065" s="6"/>
      <c r="E1065" s="6" t="s">
        <v>1663</v>
      </c>
      <c r="F1065" s="6" t="s">
        <v>1683</v>
      </c>
      <c r="G1065" s="6" t="s">
        <v>3302</v>
      </c>
      <c r="H1065" s="9" t="s">
        <v>1666</v>
      </c>
      <c r="I1065" s="9" t="s">
        <v>1680</v>
      </c>
      <c r="J1065" s="9" t="s">
        <v>1918</v>
      </c>
      <c r="K1065" s="9" t="s">
        <v>1680</v>
      </c>
      <c r="L1065" s="15"/>
    </row>
    <row r="1066" ht="29.05" customHeight="true" spans="1:12">
      <c r="A1066" s="6"/>
      <c r="B1066" s="6"/>
      <c r="C1066" s="7"/>
      <c r="D1066" s="6"/>
      <c r="E1066" s="6" t="s">
        <v>1663</v>
      </c>
      <c r="F1066" s="6" t="s">
        <v>1683</v>
      </c>
      <c r="G1066" s="6" t="s">
        <v>3303</v>
      </c>
      <c r="H1066" s="9" t="s">
        <v>1666</v>
      </c>
      <c r="I1066" s="9" t="s">
        <v>1800</v>
      </c>
      <c r="J1066" s="9" t="s">
        <v>1918</v>
      </c>
      <c r="K1066" s="9" t="s">
        <v>1680</v>
      </c>
      <c r="L1066" s="15"/>
    </row>
    <row r="1067" ht="29.05" customHeight="true" spans="1:12">
      <c r="A1067" s="6"/>
      <c r="B1067" s="6"/>
      <c r="C1067" s="7"/>
      <c r="D1067" s="6"/>
      <c r="E1067" s="6" t="s">
        <v>1663</v>
      </c>
      <c r="F1067" s="6" t="s">
        <v>1683</v>
      </c>
      <c r="G1067" s="6" t="s">
        <v>3304</v>
      </c>
      <c r="H1067" s="9" t="s">
        <v>1666</v>
      </c>
      <c r="I1067" s="9" t="s">
        <v>3305</v>
      </c>
      <c r="J1067" s="9" t="s">
        <v>1918</v>
      </c>
      <c r="K1067" s="9" t="s">
        <v>1680</v>
      </c>
      <c r="L1067" s="15"/>
    </row>
    <row r="1068" ht="29.05" customHeight="true" spans="1:12">
      <c r="A1068" s="6"/>
      <c r="B1068" s="6"/>
      <c r="C1068" s="7"/>
      <c r="D1068" s="6"/>
      <c r="E1068" s="6" t="s">
        <v>1663</v>
      </c>
      <c r="F1068" s="6" t="s">
        <v>1683</v>
      </c>
      <c r="G1068" s="6" t="s">
        <v>3306</v>
      </c>
      <c r="H1068" s="9" t="s">
        <v>1666</v>
      </c>
      <c r="I1068" s="9" t="s">
        <v>2590</v>
      </c>
      <c r="J1068" s="9" t="s">
        <v>1918</v>
      </c>
      <c r="K1068" s="9" t="s">
        <v>1680</v>
      </c>
      <c r="L1068" s="15"/>
    </row>
    <row r="1069" ht="29.05" customHeight="true" spans="1:12">
      <c r="A1069" s="6"/>
      <c r="B1069" s="6"/>
      <c r="C1069" s="7"/>
      <c r="D1069" s="6"/>
      <c r="E1069" s="6" t="s">
        <v>1663</v>
      </c>
      <c r="F1069" s="6" t="s">
        <v>1683</v>
      </c>
      <c r="G1069" s="6" t="s">
        <v>3307</v>
      </c>
      <c r="H1069" s="9" t="s">
        <v>1666</v>
      </c>
      <c r="I1069" s="9" t="s">
        <v>1692</v>
      </c>
      <c r="J1069" s="9" t="s">
        <v>1699</v>
      </c>
      <c r="K1069" s="9" t="s">
        <v>1680</v>
      </c>
      <c r="L1069" s="15"/>
    </row>
    <row r="1070" ht="29.05" customHeight="true" spans="1:12">
      <c r="A1070" s="6"/>
      <c r="B1070" s="6"/>
      <c r="C1070" s="7"/>
      <c r="D1070" s="6"/>
      <c r="E1070" s="6" t="s">
        <v>1670</v>
      </c>
      <c r="F1070" s="6" t="s">
        <v>1709</v>
      </c>
      <c r="G1070" s="6" t="s">
        <v>3308</v>
      </c>
      <c r="H1070" s="9" t="s">
        <v>1666</v>
      </c>
      <c r="I1070" s="9" t="s">
        <v>1698</v>
      </c>
      <c r="J1070" s="9" t="s">
        <v>1693</v>
      </c>
      <c r="K1070" s="9" t="s">
        <v>1674</v>
      </c>
      <c r="L1070" s="15"/>
    </row>
    <row r="1071" ht="22.6" customHeight="true" spans="1:12">
      <c r="A1071" s="6" t="s">
        <v>3309</v>
      </c>
      <c r="B1071" s="6" t="s">
        <v>3310</v>
      </c>
      <c r="C1071" s="21">
        <v>2700</v>
      </c>
      <c r="D1071" s="6" t="s">
        <v>3311</v>
      </c>
      <c r="E1071" s="6" t="s">
        <v>1663</v>
      </c>
      <c r="F1071" s="6" t="s">
        <v>1683</v>
      </c>
      <c r="G1071" s="6" t="s">
        <v>3312</v>
      </c>
      <c r="H1071" s="9" t="s">
        <v>1666</v>
      </c>
      <c r="I1071" s="9" t="s">
        <v>1692</v>
      </c>
      <c r="J1071" s="9" t="s">
        <v>1693</v>
      </c>
      <c r="K1071" s="9" t="s">
        <v>1708</v>
      </c>
      <c r="L1071" s="15"/>
    </row>
    <row r="1072" ht="108.5" customHeight="true" spans="1:12">
      <c r="A1072" s="6"/>
      <c r="B1072" s="6"/>
      <c r="C1072" s="7"/>
      <c r="D1072" s="6"/>
      <c r="E1072" s="6" t="s">
        <v>1670</v>
      </c>
      <c r="F1072" s="6" t="s">
        <v>1671</v>
      </c>
      <c r="G1072" s="6" t="s">
        <v>3313</v>
      </c>
      <c r="H1072" s="9" t="s">
        <v>1726</v>
      </c>
      <c r="I1072" s="9" t="s">
        <v>2214</v>
      </c>
      <c r="J1072" s="9" t="s">
        <v>3003</v>
      </c>
      <c r="K1072" s="9" t="s">
        <v>1708</v>
      </c>
      <c r="L1072" s="15"/>
    </row>
    <row r="1073" ht="22.6" customHeight="true" spans="1:12">
      <c r="A1073" s="6"/>
      <c r="B1073" s="6"/>
      <c r="C1073" s="7"/>
      <c r="D1073" s="6"/>
      <c r="E1073" s="6" t="s">
        <v>1675</v>
      </c>
      <c r="F1073" s="6" t="s">
        <v>1676</v>
      </c>
      <c r="G1073" s="6" t="s">
        <v>2036</v>
      </c>
      <c r="H1073" s="9" t="s">
        <v>1666</v>
      </c>
      <c r="I1073" s="9" t="s">
        <v>1679</v>
      </c>
      <c r="J1073" s="9" t="s">
        <v>1668</v>
      </c>
      <c r="K1073" s="9" t="s">
        <v>1680</v>
      </c>
      <c r="L1073" s="15"/>
    </row>
    <row r="1074" ht="27.1" customHeight="true" spans="1:12">
      <c r="A1074" s="6" t="s">
        <v>3314</v>
      </c>
      <c r="B1074" s="6" t="s">
        <v>3310</v>
      </c>
      <c r="C1074" s="20">
        <v>420</v>
      </c>
      <c r="D1074" s="6" t="s">
        <v>3315</v>
      </c>
      <c r="E1074" s="6" t="s">
        <v>1663</v>
      </c>
      <c r="F1074" s="6" t="s">
        <v>1683</v>
      </c>
      <c r="G1074" s="6" t="s">
        <v>3316</v>
      </c>
      <c r="H1074" s="9" t="s">
        <v>1685</v>
      </c>
      <c r="I1074" s="9" t="s">
        <v>1692</v>
      </c>
      <c r="J1074" s="9" t="s">
        <v>1693</v>
      </c>
      <c r="K1074" s="9" t="s">
        <v>1756</v>
      </c>
      <c r="L1074" s="15"/>
    </row>
    <row r="1075" ht="122.1" customHeight="true" spans="1:12">
      <c r="A1075" s="6"/>
      <c r="B1075" s="6"/>
      <c r="C1075" s="7"/>
      <c r="D1075" s="6"/>
      <c r="E1075" s="6" t="s">
        <v>1670</v>
      </c>
      <c r="F1075" s="6" t="s">
        <v>1671</v>
      </c>
      <c r="G1075" s="6" t="s">
        <v>3317</v>
      </c>
      <c r="H1075" s="9" t="s">
        <v>1726</v>
      </c>
      <c r="I1075" s="9" t="s">
        <v>2064</v>
      </c>
      <c r="J1075" s="9" t="s">
        <v>3003</v>
      </c>
      <c r="K1075" s="9" t="s">
        <v>1687</v>
      </c>
      <c r="L1075" s="15"/>
    </row>
    <row r="1076" ht="19.9" customHeight="true" spans="1:12">
      <c r="A1076" s="6"/>
      <c r="B1076" s="6"/>
      <c r="C1076" s="7"/>
      <c r="D1076" s="6"/>
      <c r="E1076" s="6" t="s">
        <v>1675</v>
      </c>
      <c r="F1076" s="6" t="s">
        <v>1676</v>
      </c>
      <c r="G1076" s="6" t="s">
        <v>2022</v>
      </c>
      <c r="H1076" s="9" t="s">
        <v>1666</v>
      </c>
      <c r="I1076" s="9" t="s">
        <v>1679</v>
      </c>
      <c r="J1076" s="9" t="s">
        <v>1668</v>
      </c>
      <c r="K1076" s="9" t="s">
        <v>1680</v>
      </c>
      <c r="L1076" s="15"/>
    </row>
    <row r="1077" ht="19.9" customHeight="true" spans="1:12">
      <c r="A1077" s="6" t="s">
        <v>3318</v>
      </c>
      <c r="B1077" s="6" t="s">
        <v>3310</v>
      </c>
      <c r="C1077" s="21">
        <v>3950</v>
      </c>
      <c r="D1077" s="6" t="s">
        <v>3319</v>
      </c>
      <c r="E1077" s="6" t="s">
        <v>1663</v>
      </c>
      <c r="F1077" s="6" t="s">
        <v>1664</v>
      </c>
      <c r="G1077" s="6" t="s">
        <v>3320</v>
      </c>
      <c r="H1077" s="9" t="s">
        <v>1691</v>
      </c>
      <c r="I1077" s="9" t="s">
        <v>2147</v>
      </c>
      <c r="J1077" s="9" t="s">
        <v>3321</v>
      </c>
      <c r="K1077" s="9" t="s">
        <v>1674</v>
      </c>
      <c r="L1077" s="15"/>
    </row>
    <row r="1078" ht="19.9" customHeight="true" spans="1:12">
      <c r="A1078" s="6"/>
      <c r="B1078" s="6"/>
      <c r="C1078" s="7"/>
      <c r="D1078" s="6"/>
      <c r="E1078" s="6" t="s">
        <v>1663</v>
      </c>
      <c r="F1078" s="6" t="s">
        <v>1683</v>
      </c>
      <c r="G1078" s="6" t="s">
        <v>3322</v>
      </c>
      <c r="H1078" s="9" t="s">
        <v>1666</v>
      </c>
      <c r="I1078" s="9" t="s">
        <v>1752</v>
      </c>
      <c r="J1078" s="9" t="s">
        <v>1668</v>
      </c>
      <c r="K1078" s="9" t="s">
        <v>1674</v>
      </c>
      <c r="L1078" s="15"/>
    </row>
    <row r="1079" ht="67.8" customHeight="true" spans="1:12">
      <c r="A1079" s="6"/>
      <c r="B1079" s="6"/>
      <c r="C1079" s="7"/>
      <c r="D1079" s="6"/>
      <c r="E1079" s="6" t="s">
        <v>1670</v>
      </c>
      <c r="F1079" s="6" t="s">
        <v>1671</v>
      </c>
      <c r="G1079" s="6" t="s">
        <v>3323</v>
      </c>
      <c r="H1079" s="9" t="s">
        <v>1726</v>
      </c>
      <c r="I1079" s="9" t="s">
        <v>2214</v>
      </c>
      <c r="J1079" s="9" t="s">
        <v>3003</v>
      </c>
      <c r="K1079" s="9" t="s">
        <v>1687</v>
      </c>
      <c r="L1079" s="15"/>
    </row>
    <row r="1080" ht="19.9" customHeight="true" spans="1:12">
      <c r="A1080" s="6"/>
      <c r="B1080" s="6"/>
      <c r="C1080" s="7"/>
      <c r="D1080" s="6"/>
      <c r="E1080" s="6" t="s">
        <v>1675</v>
      </c>
      <c r="F1080" s="6" t="s">
        <v>1676</v>
      </c>
      <c r="G1080" s="6" t="s">
        <v>2022</v>
      </c>
      <c r="H1080" s="9" t="s">
        <v>1666</v>
      </c>
      <c r="I1080" s="9" t="s">
        <v>1667</v>
      </c>
      <c r="J1080" s="9" t="s">
        <v>1668</v>
      </c>
      <c r="K1080" s="9" t="s">
        <v>1680</v>
      </c>
      <c r="L1080" s="15"/>
    </row>
    <row r="1081" ht="19.9" customHeight="true" spans="1:12">
      <c r="A1081" s="6" t="s">
        <v>3324</v>
      </c>
      <c r="B1081" s="6" t="s">
        <v>3310</v>
      </c>
      <c r="C1081" s="20">
        <v>30</v>
      </c>
      <c r="D1081" s="6" t="s">
        <v>3325</v>
      </c>
      <c r="E1081" s="6" t="s">
        <v>1663</v>
      </c>
      <c r="F1081" s="6" t="s">
        <v>1683</v>
      </c>
      <c r="G1081" s="6" t="s">
        <v>3326</v>
      </c>
      <c r="H1081" s="9" t="s">
        <v>1666</v>
      </c>
      <c r="I1081" s="9" t="s">
        <v>1698</v>
      </c>
      <c r="J1081" s="9" t="s">
        <v>1693</v>
      </c>
      <c r="K1081" s="9" t="s">
        <v>1674</v>
      </c>
      <c r="L1081" s="15"/>
    </row>
    <row r="1082" ht="27.1" customHeight="true" spans="1:12">
      <c r="A1082" s="6"/>
      <c r="B1082" s="6"/>
      <c r="C1082" s="7"/>
      <c r="D1082" s="6"/>
      <c r="E1082" s="6" t="s">
        <v>1663</v>
      </c>
      <c r="F1082" s="6" t="s">
        <v>1683</v>
      </c>
      <c r="G1082" s="6" t="s">
        <v>3327</v>
      </c>
      <c r="H1082" s="9" t="s">
        <v>1666</v>
      </c>
      <c r="I1082" s="9" t="s">
        <v>1698</v>
      </c>
      <c r="J1082" s="9" t="s">
        <v>1693</v>
      </c>
      <c r="K1082" s="9" t="s">
        <v>1674</v>
      </c>
      <c r="L1082" s="15"/>
    </row>
    <row r="1083" ht="81.4" customHeight="true" spans="1:12">
      <c r="A1083" s="6"/>
      <c r="B1083" s="6"/>
      <c r="C1083" s="7"/>
      <c r="D1083" s="6"/>
      <c r="E1083" s="6" t="s">
        <v>1670</v>
      </c>
      <c r="F1083" s="6" t="s">
        <v>1671</v>
      </c>
      <c r="G1083" s="6" t="s">
        <v>3328</v>
      </c>
      <c r="H1083" s="9" t="s">
        <v>1666</v>
      </c>
      <c r="I1083" s="9" t="s">
        <v>1673</v>
      </c>
      <c r="J1083" s="9" t="s">
        <v>1668</v>
      </c>
      <c r="K1083" s="9" t="s">
        <v>1687</v>
      </c>
      <c r="L1083" s="15"/>
    </row>
    <row r="1084" ht="19.9" customHeight="true" spans="1:12">
      <c r="A1084" s="6"/>
      <c r="B1084" s="6"/>
      <c r="C1084" s="7"/>
      <c r="D1084" s="6"/>
      <c r="E1084" s="6" t="s">
        <v>1675</v>
      </c>
      <c r="F1084" s="6" t="s">
        <v>1676</v>
      </c>
      <c r="G1084" s="6" t="s">
        <v>3329</v>
      </c>
      <c r="H1084" s="9" t="s">
        <v>1666</v>
      </c>
      <c r="I1084" s="9" t="s">
        <v>1831</v>
      </c>
      <c r="J1084" s="9" t="s">
        <v>1668</v>
      </c>
      <c r="K1084" s="9" t="s">
        <v>1680</v>
      </c>
      <c r="L1084" s="15"/>
    </row>
    <row r="1085" ht="149.2" customHeight="true" spans="1:12">
      <c r="A1085" s="6" t="s">
        <v>3330</v>
      </c>
      <c r="B1085" s="6" t="s">
        <v>3178</v>
      </c>
      <c r="C1085" s="20">
        <v>60</v>
      </c>
      <c r="D1085" s="6" t="s">
        <v>3331</v>
      </c>
      <c r="E1085" s="6" t="s">
        <v>1663</v>
      </c>
      <c r="F1085" s="6" t="s">
        <v>1683</v>
      </c>
      <c r="G1085" s="6" t="s">
        <v>3332</v>
      </c>
      <c r="H1085" s="9" t="s">
        <v>1666</v>
      </c>
      <c r="I1085" s="9" t="s">
        <v>1698</v>
      </c>
      <c r="J1085" s="9" t="s">
        <v>3054</v>
      </c>
      <c r="K1085" s="9" t="s">
        <v>1700</v>
      </c>
      <c r="L1085" s="15"/>
    </row>
    <row r="1086" ht="149.2" customHeight="true" spans="1:12">
      <c r="A1086" s="6"/>
      <c r="B1086" s="6"/>
      <c r="C1086" s="7"/>
      <c r="D1086" s="6"/>
      <c r="E1086" s="6" t="s">
        <v>1670</v>
      </c>
      <c r="F1086" s="6" t="s">
        <v>1671</v>
      </c>
      <c r="G1086" s="6" t="s">
        <v>3333</v>
      </c>
      <c r="H1086" s="9" t="s">
        <v>1666</v>
      </c>
      <c r="I1086" s="9" t="s">
        <v>1673</v>
      </c>
      <c r="J1086" s="9" t="s">
        <v>1798</v>
      </c>
      <c r="K1086" s="9" t="s">
        <v>1703</v>
      </c>
      <c r="L1086" s="15"/>
    </row>
    <row r="1087" ht="149.2" customHeight="true" spans="1:12">
      <c r="A1087" s="6"/>
      <c r="B1087" s="6"/>
      <c r="C1087" s="7"/>
      <c r="D1087" s="6"/>
      <c r="E1087" s="6" t="s">
        <v>1675</v>
      </c>
      <c r="F1087" s="6" t="s">
        <v>1676</v>
      </c>
      <c r="G1087" s="6" t="s">
        <v>3334</v>
      </c>
      <c r="H1087" s="9" t="s">
        <v>1666</v>
      </c>
      <c r="I1087" s="9" t="s">
        <v>1667</v>
      </c>
      <c r="J1087" s="9" t="s">
        <v>1668</v>
      </c>
      <c r="K1087" s="9" t="s">
        <v>1680</v>
      </c>
      <c r="L1087" s="15"/>
    </row>
    <row r="1088" ht="27.1" customHeight="true" spans="1:12">
      <c r="A1088" s="6" t="s">
        <v>3335</v>
      </c>
      <c r="B1088" s="6" t="s">
        <v>3310</v>
      </c>
      <c r="C1088" s="21">
        <v>353633.94</v>
      </c>
      <c r="D1088" s="6" t="s">
        <v>3336</v>
      </c>
      <c r="E1088" s="6" t="s">
        <v>1663</v>
      </c>
      <c r="F1088" s="6" t="s">
        <v>1683</v>
      </c>
      <c r="G1088" s="6" t="s">
        <v>3337</v>
      </c>
      <c r="H1088" s="9" t="s">
        <v>1685</v>
      </c>
      <c r="I1088" s="9" t="s">
        <v>1740</v>
      </c>
      <c r="J1088" s="9" t="s">
        <v>1999</v>
      </c>
      <c r="K1088" s="9" t="s">
        <v>1669</v>
      </c>
      <c r="L1088" s="15"/>
    </row>
    <row r="1089" ht="81.4" customHeight="true" spans="1:12">
      <c r="A1089" s="6"/>
      <c r="B1089" s="6"/>
      <c r="C1089" s="7"/>
      <c r="D1089" s="6"/>
      <c r="E1089" s="6" t="s">
        <v>1670</v>
      </c>
      <c r="F1089" s="6" t="s">
        <v>1671</v>
      </c>
      <c r="G1089" s="6" t="s">
        <v>3338</v>
      </c>
      <c r="H1089" s="9" t="s">
        <v>1726</v>
      </c>
      <c r="I1089" s="9" t="s">
        <v>1745</v>
      </c>
      <c r="J1089" s="9" t="s">
        <v>3003</v>
      </c>
      <c r="K1089" s="9" t="s">
        <v>1674</v>
      </c>
      <c r="L1089" s="15"/>
    </row>
    <row r="1090" ht="19.9" customHeight="true" spans="1:12">
      <c r="A1090" s="6"/>
      <c r="B1090" s="6"/>
      <c r="C1090" s="7"/>
      <c r="D1090" s="6"/>
      <c r="E1090" s="6" t="s">
        <v>1675</v>
      </c>
      <c r="F1090" s="6" t="s">
        <v>1676</v>
      </c>
      <c r="G1090" s="6" t="s">
        <v>2022</v>
      </c>
      <c r="H1090" s="9" t="s">
        <v>1666</v>
      </c>
      <c r="I1090" s="9" t="s">
        <v>1673</v>
      </c>
      <c r="J1090" s="9" t="s">
        <v>1668</v>
      </c>
      <c r="K1090" s="9" t="s">
        <v>1680</v>
      </c>
      <c r="L1090" s="15"/>
    </row>
    <row r="1091" ht="27.1" customHeight="true" spans="1:12">
      <c r="A1091" s="6" t="s">
        <v>3339</v>
      </c>
      <c r="B1091" s="6" t="s">
        <v>3310</v>
      </c>
      <c r="C1091" s="20">
        <v>150</v>
      </c>
      <c r="D1091" s="6" t="s">
        <v>3340</v>
      </c>
      <c r="E1091" s="6" t="s">
        <v>1663</v>
      </c>
      <c r="F1091" s="6" t="s">
        <v>1683</v>
      </c>
      <c r="G1091" s="6" t="s">
        <v>3341</v>
      </c>
      <c r="H1091" s="9" t="s">
        <v>1666</v>
      </c>
      <c r="I1091" s="9" t="s">
        <v>1667</v>
      </c>
      <c r="J1091" s="9" t="s">
        <v>1668</v>
      </c>
      <c r="K1091" s="9" t="s">
        <v>1708</v>
      </c>
      <c r="L1091" s="15"/>
    </row>
    <row r="1092" ht="94.95" customHeight="true" spans="1:12">
      <c r="A1092" s="6"/>
      <c r="B1092" s="6"/>
      <c r="C1092" s="7"/>
      <c r="D1092" s="6"/>
      <c r="E1092" s="6" t="s">
        <v>1670</v>
      </c>
      <c r="F1092" s="6" t="s">
        <v>1671</v>
      </c>
      <c r="G1092" s="6" t="s">
        <v>3342</v>
      </c>
      <c r="H1092" s="9" t="s">
        <v>1726</v>
      </c>
      <c r="I1092" s="9" t="s">
        <v>2214</v>
      </c>
      <c r="J1092" s="9" t="s">
        <v>3003</v>
      </c>
      <c r="K1092" s="9" t="s">
        <v>1708</v>
      </c>
      <c r="L1092" s="15"/>
    </row>
    <row r="1093" ht="19.9" customHeight="true" spans="1:12">
      <c r="A1093" s="6"/>
      <c r="B1093" s="6"/>
      <c r="C1093" s="7"/>
      <c r="D1093" s="6"/>
      <c r="E1093" s="6" t="s">
        <v>1675</v>
      </c>
      <c r="F1093" s="6" t="s">
        <v>1676</v>
      </c>
      <c r="G1093" s="6" t="s">
        <v>3343</v>
      </c>
      <c r="H1093" s="9" t="s">
        <v>1666</v>
      </c>
      <c r="I1093" s="9" t="s">
        <v>1673</v>
      </c>
      <c r="J1093" s="9" t="s">
        <v>1668</v>
      </c>
      <c r="K1093" s="9" t="s">
        <v>1680</v>
      </c>
      <c r="L1093" s="15"/>
    </row>
    <row r="1094" ht="19.9" customHeight="true" spans="1:12">
      <c r="A1094" s="6" t="s">
        <v>3344</v>
      </c>
      <c r="B1094" s="6" t="s">
        <v>3310</v>
      </c>
      <c r="C1094" s="20">
        <v>330</v>
      </c>
      <c r="D1094" s="6" t="s">
        <v>3345</v>
      </c>
      <c r="E1094" s="6" t="s">
        <v>1663</v>
      </c>
      <c r="F1094" s="6" t="s">
        <v>1683</v>
      </c>
      <c r="G1094" s="6" t="s">
        <v>3346</v>
      </c>
      <c r="H1094" s="9" t="s">
        <v>1666</v>
      </c>
      <c r="I1094" s="9" t="s">
        <v>1800</v>
      </c>
      <c r="J1094" s="9" t="s">
        <v>1693</v>
      </c>
      <c r="K1094" s="9" t="s">
        <v>1674</v>
      </c>
      <c r="L1094" s="15"/>
    </row>
    <row r="1095" ht="27.1" customHeight="true" spans="1:12">
      <c r="A1095" s="6"/>
      <c r="B1095" s="6"/>
      <c r="C1095" s="7"/>
      <c r="D1095" s="6"/>
      <c r="E1095" s="6" t="s">
        <v>1663</v>
      </c>
      <c r="F1095" s="6" t="s">
        <v>1683</v>
      </c>
      <c r="G1095" s="6" t="s">
        <v>3347</v>
      </c>
      <c r="H1095" s="9" t="s">
        <v>1666</v>
      </c>
      <c r="I1095" s="9" t="s">
        <v>1698</v>
      </c>
      <c r="J1095" s="9" t="s">
        <v>1693</v>
      </c>
      <c r="K1095" s="9" t="s">
        <v>1674</v>
      </c>
      <c r="L1095" s="15"/>
    </row>
    <row r="1096" ht="122.1" customHeight="true" spans="1:12">
      <c r="A1096" s="6"/>
      <c r="B1096" s="6"/>
      <c r="C1096" s="7"/>
      <c r="D1096" s="6"/>
      <c r="E1096" s="6" t="s">
        <v>1670</v>
      </c>
      <c r="F1096" s="6" t="s">
        <v>1671</v>
      </c>
      <c r="G1096" s="6" t="s">
        <v>3348</v>
      </c>
      <c r="H1096" s="9" t="s">
        <v>1726</v>
      </c>
      <c r="I1096" s="9" t="s">
        <v>2214</v>
      </c>
      <c r="J1096" s="9" t="s">
        <v>3003</v>
      </c>
      <c r="K1096" s="9" t="s">
        <v>1687</v>
      </c>
      <c r="L1096" s="15"/>
    </row>
    <row r="1097" ht="19.9" customHeight="true" spans="1:12">
      <c r="A1097" s="6"/>
      <c r="B1097" s="6"/>
      <c r="C1097" s="7"/>
      <c r="D1097" s="6"/>
      <c r="E1097" s="6" t="s">
        <v>1675</v>
      </c>
      <c r="F1097" s="6" t="s">
        <v>1676</v>
      </c>
      <c r="G1097" s="6" t="s">
        <v>2022</v>
      </c>
      <c r="H1097" s="9" t="s">
        <v>1666</v>
      </c>
      <c r="I1097" s="9" t="s">
        <v>1673</v>
      </c>
      <c r="J1097" s="9" t="s">
        <v>1668</v>
      </c>
      <c r="K1097" s="9" t="s">
        <v>1680</v>
      </c>
      <c r="L1097" s="15"/>
    </row>
    <row r="1098" ht="27.1" customHeight="true" spans="1:12">
      <c r="A1098" s="6" t="s">
        <v>3349</v>
      </c>
      <c r="B1098" s="6" t="s">
        <v>3310</v>
      </c>
      <c r="C1098" s="20">
        <v>380</v>
      </c>
      <c r="D1098" s="6" t="s">
        <v>3350</v>
      </c>
      <c r="E1098" s="6" t="s">
        <v>1663</v>
      </c>
      <c r="F1098" s="6" t="s">
        <v>1664</v>
      </c>
      <c r="G1098" s="6" t="s">
        <v>3351</v>
      </c>
      <c r="H1098" s="9" t="s">
        <v>1691</v>
      </c>
      <c r="I1098" s="9" t="s">
        <v>2052</v>
      </c>
      <c r="J1098" s="9" t="s">
        <v>3321</v>
      </c>
      <c r="K1098" s="9" t="s">
        <v>1674</v>
      </c>
      <c r="L1098" s="15"/>
    </row>
    <row r="1099" ht="27.1" customHeight="true" spans="1:12">
      <c r="A1099" s="6"/>
      <c r="B1099" s="6"/>
      <c r="C1099" s="7"/>
      <c r="D1099" s="6"/>
      <c r="E1099" s="6" t="s">
        <v>1663</v>
      </c>
      <c r="F1099" s="6" t="s">
        <v>1683</v>
      </c>
      <c r="G1099" s="6" t="s">
        <v>3352</v>
      </c>
      <c r="H1099" s="9" t="s">
        <v>1666</v>
      </c>
      <c r="I1099" s="9" t="s">
        <v>1667</v>
      </c>
      <c r="J1099" s="9" t="s">
        <v>1668</v>
      </c>
      <c r="K1099" s="9" t="s">
        <v>1674</v>
      </c>
      <c r="L1099" s="15"/>
    </row>
    <row r="1100" ht="27.1" customHeight="true" spans="1:12">
      <c r="A1100" s="6"/>
      <c r="B1100" s="6"/>
      <c r="C1100" s="7"/>
      <c r="D1100" s="6"/>
      <c r="E1100" s="6" t="s">
        <v>1670</v>
      </c>
      <c r="F1100" s="6" t="s">
        <v>1671</v>
      </c>
      <c r="G1100" s="6" t="s">
        <v>3353</v>
      </c>
      <c r="H1100" s="9" t="s">
        <v>1666</v>
      </c>
      <c r="I1100" s="9" t="s">
        <v>1673</v>
      </c>
      <c r="J1100" s="9" t="s">
        <v>1668</v>
      </c>
      <c r="K1100" s="9" t="s">
        <v>1674</v>
      </c>
      <c r="L1100" s="15"/>
    </row>
    <row r="1101" ht="19.9" customHeight="true" spans="1:12">
      <c r="A1101" s="6" t="s">
        <v>3354</v>
      </c>
      <c r="B1101" s="6" t="s">
        <v>3310</v>
      </c>
      <c r="C1101" s="20">
        <v>500</v>
      </c>
      <c r="D1101" s="6" t="s">
        <v>3355</v>
      </c>
      <c r="E1101" s="6" t="s">
        <v>1663</v>
      </c>
      <c r="F1101" s="6" t="s">
        <v>1683</v>
      </c>
      <c r="G1101" s="6" t="s">
        <v>3356</v>
      </c>
      <c r="H1101" s="9" t="s">
        <v>1685</v>
      </c>
      <c r="I1101" s="9" t="s">
        <v>3357</v>
      </c>
      <c r="J1101" s="9" t="s">
        <v>3031</v>
      </c>
      <c r="K1101" s="9" t="s">
        <v>1669</v>
      </c>
      <c r="L1101" s="15"/>
    </row>
    <row r="1102" ht="149.2" customHeight="true" spans="1:12">
      <c r="A1102" s="6"/>
      <c r="B1102" s="6"/>
      <c r="C1102" s="7"/>
      <c r="D1102" s="6"/>
      <c r="E1102" s="6" t="s">
        <v>1670</v>
      </c>
      <c r="F1102" s="6" t="s">
        <v>1671</v>
      </c>
      <c r="G1102" s="6" t="s">
        <v>3358</v>
      </c>
      <c r="H1102" s="9" t="s">
        <v>1726</v>
      </c>
      <c r="I1102" s="9" t="s">
        <v>1745</v>
      </c>
      <c r="J1102" s="9" t="s">
        <v>3003</v>
      </c>
      <c r="K1102" s="9" t="s">
        <v>1674</v>
      </c>
      <c r="L1102" s="15"/>
    </row>
    <row r="1103" ht="27.1" customHeight="true" spans="1:12">
      <c r="A1103" s="6"/>
      <c r="B1103" s="6"/>
      <c r="C1103" s="7"/>
      <c r="D1103" s="6"/>
      <c r="E1103" s="6" t="s">
        <v>1675</v>
      </c>
      <c r="F1103" s="6" t="s">
        <v>1676</v>
      </c>
      <c r="G1103" s="6" t="s">
        <v>3359</v>
      </c>
      <c r="H1103" s="9" t="s">
        <v>1666</v>
      </c>
      <c r="I1103" s="9" t="s">
        <v>1673</v>
      </c>
      <c r="J1103" s="9" t="s">
        <v>1668</v>
      </c>
      <c r="K1103" s="9" t="s">
        <v>1680</v>
      </c>
      <c r="L1103" s="15"/>
    </row>
    <row r="1104" ht="49.7" customHeight="true" spans="1:12">
      <c r="A1104" s="6" t="s">
        <v>3360</v>
      </c>
      <c r="B1104" s="6" t="s">
        <v>1921</v>
      </c>
      <c r="C1104" s="20">
        <v>500</v>
      </c>
      <c r="D1104" s="6" t="s">
        <v>3361</v>
      </c>
      <c r="E1104" s="6" t="s">
        <v>1663</v>
      </c>
      <c r="F1104" s="6" t="s">
        <v>1664</v>
      </c>
      <c r="G1104" s="6" t="s">
        <v>3362</v>
      </c>
      <c r="H1104" s="9" t="s">
        <v>1685</v>
      </c>
      <c r="I1104" s="9" t="s">
        <v>1686</v>
      </c>
      <c r="J1104" s="9" t="s">
        <v>2125</v>
      </c>
      <c r="K1104" s="9" t="s">
        <v>1708</v>
      </c>
      <c r="L1104" s="15"/>
    </row>
    <row r="1105" ht="49.7" customHeight="true" spans="1:12">
      <c r="A1105" s="6"/>
      <c r="B1105" s="6"/>
      <c r="C1105" s="7"/>
      <c r="D1105" s="6"/>
      <c r="E1105" s="6" t="s">
        <v>1670</v>
      </c>
      <c r="F1105" s="6" t="s">
        <v>1924</v>
      </c>
      <c r="G1105" s="6" t="s">
        <v>3363</v>
      </c>
      <c r="H1105" s="9" t="s">
        <v>1666</v>
      </c>
      <c r="I1105" s="9" t="s">
        <v>1667</v>
      </c>
      <c r="J1105" s="9" t="s">
        <v>1668</v>
      </c>
      <c r="K1105" s="9" t="s">
        <v>1708</v>
      </c>
      <c r="L1105" s="15"/>
    </row>
    <row r="1106" ht="49.7" customHeight="true" spans="1:12">
      <c r="A1106" s="6"/>
      <c r="B1106" s="6"/>
      <c r="C1106" s="7"/>
      <c r="D1106" s="6"/>
      <c r="E1106" s="6" t="s">
        <v>1675</v>
      </c>
      <c r="F1106" s="6" t="s">
        <v>1676</v>
      </c>
      <c r="G1106" s="6" t="s">
        <v>3364</v>
      </c>
      <c r="H1106" s="9" t="s">
        <v>1666</v>
      </c>
      <c r="I1106" s="9" t="s">
        <v>1673</v>
      </c>
      <c r="J1106" s="9" t="s">
        <v>1668</v>
      </c>
      <c r="K1106" s="9" t="s">
        <v>1680</v>
      </c>
      <c r="L1106" s="15"/>
    </row>
    <row r="1107" ht="132.95" customHeight="true" spans="1:12">
      <c r="A1107" s="6"/>
      <c r="B1107" s="6" t="s">
        <v>3365</v>
      </c>
      <c r="C1107" s="20">
        <v>380</v>
      </c>
      <c r="D1107" s="6" t="s">
        <v>3366</v>
      </c>
      <c r="E1107" s="6" t="s">
        <v>1663</v>
      </c>
      <c r="F1107" s="6" t="s">
        <v>1683</v>
      </c>
      <c r="G1107" s="6" t="s">
        <v>3367</v>
      </c>
      <c r="H1107" s="9" t="s">
        <v>1666</v>
      </c>
      <c r="I1107" s="9" t="s">
        <v>2907</v>
      </c>
      <c r="J1107" s="9" t="s">
        <v>3368</v>
      </c>
      <c r="K1107" s="9" t="s">
        <v>1687</v>
      </c>
      <c r="L1107" s="15"/>
    </row>
    <row r="1108" ht="132.95" customHeight="true" spans="1:12">
      <c r="A1108" s="6"/>
      <c r="B1108" s="6"/>
      <c r="C1108" s="7"/>
      <c r="D1108" s="6"/>
      <c r="E1108" s="6" t="s">
        <v>1663</v>
      </c>
      <c r="F1108" s="6" t="s">
        <v>1683</v>
      </c>
      <c r="G1108" s="6" t="s">
        <v>3369</v>
      </c>
      <c r="H1108" s="9" t="s">
        <v>1666</v>
      </c>
      <c r="I1108" s="9" t="s">
        <v>1674</v>
      </c>
      <c r="J1108" s="9" t="s">
        <v>2125</v>
      </c>
      <c r="K1108" s="9" t="s">
        <v>1687</v>
      </c>
      <c r="L1108" s="15"/>
    </row>
    <row r="1109" ht="132.95" customHeight="true" spans="1:12">
      <c r="A1109" s="6"/>
      <c r="B1109" s="6"/>
      <c r="C1109" s="7"/>
      <c r="D1109" s="6"/>
      <c r="E1109" s="6" t="s">
        <v>1663</v>
      </c>
      <c r="F1109" s="6" t="s">
        <v>1683</v>
      </c>
      <c r="G1109" s="6" t="s">
        <v>3370</v>
      </c>
      <c r="H1109" s="9" t="s">
        <v>1666</v>
      </c>
      <c r="I1109" s="9" t="s">
        <v>1708</v>
      </c>
      <c r="J1109" s="9" t="s">
        <v>2391</v>
      </c>
      <c r="K1109" s="9" t="s">
        <v>1687</v>
      </c>
      <c r="L1109" s="15"/>
    </row>
    <row r="1110" ht="132.95" customHeight="true" spans="1:12">
      <c r="A1110" s="6"/>
      <c r="B1110" s="6"/>
      <c r="C1110" s="7"/>
      <c r="D1110" s="6"/>
      <c r="E1110" s="6" t="s">
        <v>1670</v>
      </c>
      <c r="F1110" s="6" t="s">
        <v>1671</v>
      </c>
      <c r="G1110" s="6" t="s">
        <v>3371</v>
      </c>
      <c r="H1110" s="9" t="s">
        <v>1666</v>
      </c>
      <c r="I1110" s="9" t="s">
        <v>1698</v>
      </c>
      <c r="J1110" s="9" t="s">
        <v>1918</v>
      </c>
      <c r="K1110" s="9" t="s">
        <v>1788</v>
      </c>
      <c r="L1110" s="15"/>
    </row>
    <row r="1111" ht="132.95" customHeight="true" spans="1:12">
      <c r="A1111" s="6"/>
      <c r="B1111" s="6"/>
      <c r="C1111" s="7"/>
      <c r="D1111" s="6"/>
      <c r="E1111" s="6" t="s">
        <v>1670</v>
      </c>
      <c r="F1111" s="6" t="s">
        <v>1671</v>
      </c>
      <c r="G1111" s="6" t="s">
        <v>3372</v>
      </c>
      <c r="H1111" s="9" t="s">
        <v>1666</v>
      </c>
      <c r="I1111" s="9" t="s">
        <v>1698</v>
      </c>
      <c r="J1111" s="9" t="s">
        <v>1918</v>
      </c>
      <c r="K1111" s="9" t="s">
        <v>1788</v>
      </c>
      <c r="L1111" s="15"/>
    </row>
    <row r="1112" ht="86.8" customHeight="true" spans="1:12">
      <c r="A1112" s="6" t="s">
        <v>3373</v>
      </c>
      <c r="B1112" s="6" t="s">
        <v>2387</v>
      </c>
      <c r="C1112" s="21">
        <v>1900</v>
      </c>
      <c r="D1112" s="6" t="s">
        <v>3374</v>
      </c>
      <c r="E1112" s="6" t="s">
        <v>1663</v>
      </c>
      <c r="F1112" s="6" t="s">
        <v>1688</v>
      </c>
      <c r="G1112" s="6" t="s">
        <v>3375</v>
      </c>
      <c r="H1112" s="9" t="s">
        <v>1666</v>
      </c>
      <c r="I1112" s="9" t="s">
        <v>1667</v>
      </c>
      <c r="J1112" s="9" t="s">
        <v>1668</v>
      </c>
      <c r="K1112" s="9" t="s">
        <v>1687</v>
      </c>
      <c r="L1112" s="15"/>
    </row>
    <row r="1113" ht="86.8" customHeight="true" spans="1:12">
      <c r="A1113" s="6"/>
      <c r="B1113" s="6"/>
      <c r="C1113" s="7"/>
      <c r="D1113" s="6"/>
      <c r="E1113" s="6" t="s">
        <v>1663</v>
      </c>
      <c r="F1113" s="6" t="s">
        <v>1688</v>
      </c>
      <c r="G1113" s="6" t="s">
        <v>3376</v>
      </c>
      <c r="H1113" s="9" t="s">
        <v>1666</v>
      </c>
      <c r="I1113" s="9" t="s">
        <v>1752</v>
      </c>
      <c r="J1113" s="9" t="s">
        <v>1668</v>
      </c>
      <c r="K1113" s="9" t="s">
        <v>1687</v>
      </c>
      <c r="L1113" s="15"/>
    </row>
    <row r="1114" ht="86.8" customHeight="true" spans="1:12">
      <c r="A1114" s="6"/>
      <c r="B1114" s="6"/>
      <c r="C1114" s="7"/>
      <c r="D1114" s="6"/>
      <c r="E1114" s="6" t="s">
        <v>1663</v>
      </c>
      <c r="F1114" s="6" t="s">
        <v>1688</v>
      </c>
      <c r="G1114" s="6" t="s">
        <v>3377</v>
      </c>
      <c r="H1114" s="9" t="s">
        <v>1726</v>
      </c>
      <c r="I1114" s="9" t="s">
        <v>1727</v>
      </c>
      <c r="J1114" s="9" t="s">
        <v>1918</v>
      </c>
      <c r="K1114" s="9" t="s">
        <v>1687</v>
      </c>
      <c r="L1114" s="15"/>
    </row>
    <row r="1115" ht="86.8" customHeight="true" spans="1:12">
      <c r="A1115" s="6"/>
      <c r="B1115" s="6"/>
      <c r="C1115" s="7"/>
      <c r="D1115" s="6"/>
      <c r="E1115" s="6" t="s">
        <v>1670</v>
      </c>
      <c r="F1115" s="6" t="s">
        <v>1671</v>
      </c>
      <c r="G1115" s="6" t="s">
        <v>3378</v>
      </c>
      <c r="H1115" s="9" t="s">
        <v>1726</v>
      </c>
      <c r="I1115" s="9" t="s">
        <v>1727</v>
      </c>
      <c r="J1115" s="9" t="s">
        <v>1918</v>
      </c>
      <c r="K1115" s="9" t="s">
        <v>1687</v>
      </c>
      <c r="L1115" s="15"/>
    </row>
    <row r="1116" ht="86.8" customHeight="true" spans="1:12">
      <c r="A1116" s="6"/>
      <c r="B1116" s="6"/>
      <c r="C1116" s="7"/>
      <c r="D1116" s="6"/>
      <c r="E1116" s="6" t="s">
        <v>1675</v>
      </c>
      <c r="F1116" s="6" t="s">
        <v>1676</v>
      </c>
      <c r="G1116" s="6" t="s">
        <v>3379</v>
      </c>
      <c r="H1116" s="9" t="s">
        <v>1666</v>
      </c>
      <c r="I1116" s="9" t="s">
        <v>1667</v>
      </c>
      <c r="J1116" s="9" t="s">
        <v>1668</v>
      </c>
      <c r="K1116" s="9" t="s">
        <v>1680</v>
      </c>
      <c r="L1116" s="15"/>
    </row>
    <row r="1117" ht="81.4" customHeight="true" spans="1:12">
      <c r="A1117" s="6" t="s">
        <v>3380</v>
      </c>
      <c r="B1117" s="6" t="s">
        <v>3381</v>
      </c>
      <c r="C1117" s="21">
        <v>3000</v>
      </c>
      <c r="D1117" s="6" t="s">
        <v>3382</v>
      </c>
      <c r="E1117" s="6" t="s">
        <v>1663</v>
      </c>
      <c r="F1117" s="6" t="s">
        <v>1664</v>
      </c>
      <c r="G1117" s="6" t="s">
        <v>3383</v>
      </c>
      <c r="H1117" s="9" t="s">
        <v>1685</v>
      </c>
      <c r="I1117" s="9" t="s">
        <v>1702</v>
      </c>
      <c r="J1117" s="9" t="s">
        <v>1719</v>
      </c>
      <c r="K1117" s="9" t="s">
        <v>1687</v>
      </c>
      <c r="L1117" s="15"/>
    </row>
    <row r="1118" ht="149.2" customHeight="true" spans="1:12">
      <c r="A1118" s="6"/>
      <c r="B1118" s="6"/>
      <c r="C1118" s="7"/>
      <c r="D1118" s="6"/>
      <c r="E1118" s="6" t="s">
        <v>1663</v>
      </c>
      <c r="F1118" s="6" t="s">
        <v>1683</v>
      </c>
      <c r="G1118" s="6" t="s">
        <v>3384</v>
      </c>
      <c r="H1118" s="9" t="s">
        <v>1685</v>
      </c>
      <c r="I1118" s="9" t="s">
        <v>3385</v>
      </c>
      <c r="J1118" s="9" t="s">
        <v>3386</v>
      </c>
      <c r="K1118" s="9" t="s">
        <v>1687</v>
      </c>
      <c r="L1118" s="15"/>
    </row>
    <row r="1119" ht="81.4" customHeight="true" spans="1:12">
      <c r="A1119" s="6"/>
      <c r="B1119" s="6"/>
      <c r="C1119" s="7"/>
      <c r="D1119" s="6"/>
      <c r="E1119" s="6" t="s">
        <v>1663</v>
      </c>
      <c r="F1119" s="6" t="s">
        <v>1688</v>
      </c>
      <c r="G1119" s="6" t="s">
        <v>3387</v>
      </c>
      <c r="H1119" s="9" t="s">
        <v>1666</v>
      </c>
      <c r="I1119" s="9" t="s">
        <v>1752</v>
      </c>
      <c r="J1119" s="9" t="s">
        <v>1668</v>
      </c>
      <c r="K1119" s="9" t="s">
        <v>1687</v>
      </c>
      <c r="L1119" s="15"/>
    </row>
    <row r="1120" ht="31" customHeight="true" spans="1:12">
      <c r="A1120" s="6"/>
      <c r="B1120" s="6"/>
      <c r="C1120" s="7"/>
      <c r="D1120" s="6"/>
      <c r="E1120" s="6" t="s">
        <v>2114</v>
      </c>
      <c r="F1120" s="6" t="s">
        <v>2115</v>
      </c>
      <c r="G1120" s="6" t="s">
        <v>3388</v>
      </c>
      <c r="H1120" s="9" t="s">
        <v>1691</v>
      </c>
      <c r="I1120" s="9" t="s">
        <v>3389</v>
      </c>
      <c r="J1120" s="9" t="s">
        <v>1801</v>
      </c>
      <c r="K1120" s="9" t="s">
        <v>1680</v>
      </c>
      <c r="L1120" s="15"/>
    </row>
    <row r="1121" ht="135.65" customHeight="true" spans="1:12">
      <c r="A1121" s="6"/>
      <c r="B1121" s="6"/>
      <c r="C1121" s="7"/>
      <c r="D1121" s="6"/>
      <c r="E1121" s="6" t="s">
        <v>1670</v>
      </c>
      <c r="F1121" s="6" t="s">
        <v>1750</v>
      </c>
      <c r="G1121" s="6" t="s">
        <v>3390</v>
      </c>
      <c r="H1121" s="9" t="s">
        <v>1726</v>
      </c>
      <c r="I1121" s="9" t="s">
        <v>2046</v>
      </c>
      <c r="J1121" s="9" t="s">
        <v>3003</v>
      </c>
      <c r="K1121" s="9" t="s">
        <v>1692</v>
      </c>
      <c r="L1121" s="15"/>
    </row>
    <row r="1122" ht="189.9" customHeight="true" spans="1:12">
      <c r="A1122" s="6"/>
      <c r="B1122" s="6"/>
      <c r="C1122" s="7"/>
      <c r="D1122" s="6"/>
      <c r="E1122" s="6" t="s">
        <v>1670</v>
      </c>
      <c r="F1122" s="6" t="s">
        <v>1671</v>
      </c>
      <c r="G1122" s="6" t="s">
        <v>3391</v>
      </c>
      <c r="H1122" s="9" t="s">
        <v>1726</v>
      </c>
      <c r="I1122" s="9" t="s">
        <v>1727</v>
      </c>
      <c r="J1122" s="9" t="s">
        <v>3003</v>
      </c>
      <c r="K1122" s="9" t="s">
        <v>1680</v>
      </c>
      <c r="L1122" s="15"/>
    </row>
    <row r="1123" ht="189.9" customHeight="true" spans="1:12">
      <c r="A1123" s="6"/>
      <c r="B1123" s="6"/>
      <c r="C1123" s="7"/>
      <c r="D1123" s="6"/>
      <c r="E1123" s="6" t="s">
        <v>1670</v>
      </c>
      <c r="F1123" s="6" t="s">
        <v>1924</v>
      </c>
      <c r="G1123" s="6" t="s">
        <v>3392</v>
      </c>
      <c r="H1123" s="9" t="s">
        <v>1726</v>
      </c>
      <c r="I1123" s="9" t="s">
        <v>2046</v>
      </c>
      <c r="J1123" s="9" t="s">
        <v>3003</v>
      </c>
      <c r="K1123" s="9" t="s">
        <v>1692</v>
      </c>
      <c r="L1123" s="15"/>
    </row>
    <row r="1124" ht="43.4" customHeight="true" spans="1:12">
      <c r="A1124" s="6" t="s">
        <v>3393</v>
      </c>
      <c r="B1124" s="6" t="s">
        <v>3381</v>
      </c>
      <c r="C1124" s="20">
        <v>700</v>
      </c>
      <c r="D1124" s="6" t="s">
        <v>3394</v>
      </c>
      <c r="E1124" s="6" t="s">
        <v>1663</v>
      </c>
      <c r="F1124" s="6" t="s">
        <v>1683</v>
      </c>
      <c r="G1124" s="6" t="s">
        <v>3395</v>
      </c>
      <c r="H1124" s="9" t="s">
        <v>1666</v>
      </c>
      <c r="I1124" s="9" t="s">
        <v>3396</v>
      </c>
      <c r="J1124" s="9" t="s">
        <v>2482</v>
      </c>
      <c r="K1124" s="9" t="s">
        <v>1674</v>
      </c>
      <c r="L1124" s="15"/>
    </row>
    <row r="1125" ht="43.4" customHeight="true" spans="1:12">
      <c r="A1125" s="6"/>
      <c r="B1125" s="6"/>
      <c r="C1125" s="7"/>
      <c r="D1125" s="6"/>
      <c r="E1125" s="6" t="s">
        <v>1663</v>
      </c>
      <c r="F1125" s="6" t="s">
        <v>1688</v>
      </c>
      <c r="G1125" s="6" t="s">
        <v>3397</v>
      </c>
      <c r="H1125" s="9" t="s">
        <v>1666</v>
      </c>
      <c r="I1125" s="9" t="s">
        <v>1667</v>
      </c>
      <c r="J1125" s="9" t="s">
        <v>1668</v>
      </c>
      <c r="K1125" s="9" t="s">
        <v>1674</v>
      </c>
      <c r="L1125" s="15"/>
    </row>
    <row r="1126" ht="43.4" customHeight="true" spans="1:12">
      <c r="A1126" s="6"/>
      <c r="B1126" s="6"/>
      <c r="C1126" s="7"/>
      <c r="D1126" s="6"/>
      <c r="E1126" s="6" t="s">
        <v>2114</v>
      </c>
      <c r="F1126" s="6" t="s">
        <v>2115</v>
      </c>
      <c r="G1126" s="6" t="s">
        <v>3398</v>
      </c>
      <c r="H1126" s="9" t="s">
        <v>1691</v>
      </c>
      <c r="I1126" s="9" t="s">
        <v>2558</v>
      </c>
      <c r="J1126" s="9" t="s">
        <v>1801</v>
      </c>
      <c r="K1126" s="9" t="s">
        <v>1680</v>
      </c>
      <c r="L1126" s="15"/>
    </row>
    <row r="1127" ht="135.65" customHeight="true" spans="1:12">
      <c r="A1127" s="6"/>
      <c r="B1127" s="6"/>
      <c r="C1127" s="7"/>
      <c r="D1127" s="6"/>
      <c r="E1127" s="6" t="s">
        <v>1670</v>
      </c>
      <c r="F1127" s="6" t="s">
        <v>1750</v>
      </c>
      <c r="G1127" s="6" t="s">
        <v>3399</v>
      </c>
      <c r="H1127" s="9" t="s">
        <v>1726</v>
      </c>
      <c r="I1127" s="9" t="s">
        <v>2046</v>
      </c>
      <c r="J1127" s="9" t="s">
        <v>3003</v>
      </c>
      <c r="K1127" s="9" t="s">
        <v>1680</v>
      </c>
      <c r="L1127" s="15"/>
    </row>
    <row r="1128" ht="149.2" customHeight="true" spans="1:12">
      <c r="A1128" s="6"/>
      <c r="B1128" s="6"/>
      <c r="C1128" s="7"/>
      <c r="D1128" s="6"/>
      <c r="E1128" s="6" t="s">
        <v>1670</v>
      </c>
      <c r="F1128" s="6" t="s">
        <v>1671</v>
      </c>
      <c r="G1128" s="6" t="s">
        <v>3400</v>
      </c>
      <c r="H1128" s="9" t="s">
        <v>1726</v>
      </c>
      <c r="I1128" s="9" t="s">
        <v>2046</v>
      </c>
      <c r="J1128" s="9" t="s">
        <v>3003</v>
      </c>
      <c r="K1128" s="9" t="s">
        <v>1680</v>
      </c>
      <c r="L1128" s="15"/>
    </row>
    <row r="1129" ht="67.8" customHeight="true" spans="1:12">
      <c r="A1129" s="6" t="s">
        <v>3401</v>
      </c>
      <c r="B1129" s="6" t="s">
        <v>3381</v>
      </c>
      <c r="C1129" s="20">
        <v>300</v>
      </c>
      <c r="D1129" s="6" t="s">
        <v>3402</v>
      </c>
      <c r="E1129" s="6" t="s">
        <v>1663</v>
      </c>
      <c r="F1129" s="6" t="s">
        <v>1664</v>
      </c>
      <c r="G1129" s="6" t="s">
        <v>3403</v>
      </c>
      <c r="H1129" s="9" t="s">
        <v>1685</v>
      </c>
      <c r="I1129" s="9" t="s">
        <v>1702</v>
      </c>
      <c r="J1129" s="9" t="s">
        <v>1719</v>
      </c>
      <c r="K1129" s="9" t="s">
        <v>1687</v>
      </c>
      <c r="L1129" s="15"/>
    </row>
    <row r="1130" ht="54.25" customHeight="true" spans="1:12">
      <c r="A1130" s="6"/>
      <c r="B1130" s="6"/>
      <c r="C1130" s="7"/>
      <c r="D1130" s="6"/>
      <c r="E1130" s="6" t="s">
        <v>1663</v>
      </c>
      <c r="F1130" s="6" t="s">
        <v>1683</v>
      </c>
      <c r="G1130" s="6" t="s">
        <v>3404</v>
      </c>
      <c r="H1130" s="9" t="s">
        <v>1685</v>
      </c>
      <c r="I1130" s="9" t="s">
        <v>1674</v>
      </c>
      <c r="J1130" s="9" t="s">
        <v>2511</v>
      </c>
      <c r="K1130" s="9" t="s">
        <v>1674</v>
      </c>
      <c r="L1130" s="15"/>
    </row>
    <row r="1131" ht="38.4" customHeight="true" spans="1:12">
      <c r="A1131" s="6"/>
      <c r="B1131" s="6"/>
      <c r="C1131" s="7"/>
      <c r="D1131" s="6"/>
      <c r="E1131" s="6" t="s">
        <v>2114</v>
      </c>
      <c r="F1131" s="6" t="s">
        <v>2115</v>
      </c>
      <c r="G1131" s="6" t="s">
        <v>3405</v>
      </c>
      <c r="H1131" s="9" t="s">
        <v>1691</v>
      </c>
      <c r="I1131" s="9" t="s">
        <v>2496</v>
      </c>
      <c r="J1131" s="9" t="s">
        <v>1801</v>
      </c>
      <c r="K1131" s="9" t="s">
        <v>1680</v>
      </c>
      <c r="L1131" s="15"/>
    </row>
    <row r="1132" ht="94.95" customHeight="true" spans="1:12">
      <c r="A1132" s="6"/>
      <c r="B1132" s="6"/>
      <c r="C1132" s="7"/>
      <c r="D1132" s="6"/>
      <c r="E1132" s="6" t="s">
        <v>1670</v>
      </c>
      <c r="F1132" s="6" t="s">
        <v>1750</v>
      </c>
      <c r="G1132" s="6" t="s">
        <v>3406</v>
      </c>
      <c r="H1132" s="9" t="s">
        <v>1726</v>
      </c>
      <c r="I1132" s="9" t="s">
        <v>1727</v>
      </c>
      <c r="J1132" s="9" t="s">
        <v>3003</v>
      </c>
      <c r="K1132" s="9" t="s">
        <v>1680</v>
      </c>
      <c r="L1132" s="15"/>
    </row>
    <row r="1133" ht="122.1" customHeight="true" spans="1:12">
      <c r="A1133" s="6"/>
      <c r="B1133" s="6"/>
      <c r="C1133" s="7"/>
      <c r="D1133" s="6"/>
      <c r="E1133" s="6" t="s">
        <v>1670</v>
      </c>
      <c r="F1133" s="6" t="s">
        <v>1671</v>
      </c>
      <c r="G1133" s="6" t="s">
        <v>3407</v>
      </c>
      <c r="H1133" s="9" t="s">
        <v>1726</v>
      </c>
      <c r="I1133" s="9" t="s">
        <v>1727</v>
      </c>
      <c r="J1133" s="9" t="s">
        <v>3003</v>
      </c>
      <c r="K1133" s="9" t="s">
        <v>1680</v>
      </c>
      <c r="L1133" s="15"/>
    </row>
    <row r="1134" ht="108.5" customHeight="true" spans="1:12">
      <c r="A1134" s="6"/>
      <c r="B1134" s="6"/>
      <c r="C1134" s="7"/>
      <c r="D1134" s="6"/>
      <c r="E1134" s="6" t="s">
        <v>1670</v>
      </c>
      <c r="F1134" s="6" t="s">
        <v>1924</v>
      </c>
      <c r="G1134" s="6" t="s">
        <v>3408</v>
      </c>
      <c r="H1134" s="9" t="s">
        <v>1726</v>
      </c>
      <c r="I1134" s="9" t="s">
        <v>1727</v>
      </c>
      <c r="J1134" s="9" t="s">
        <v>3003</v>
      </c>
      <c r="K1134" s="9" t="s">
        <v>1680</v>
      </c>
      <c r="L1134" s="15"/>
    </row>
    <row r="1135" ht="135.65" customHeight="true" spans="1:12">
      <c r="A1135" s="6" t="s">
        <v>3409</v>
      </c>
      <c r="B1135" s="6" t="s">
        <v>3381</v>
      </c>
      <c r="C1135" s="20">
        <v>160</v>
      </c>
      <c r="D1135" s="6" t="s">
        <v>3410</v>
      </c>
      <c r="E1135" s="6" t="s">
        <v>1663</v>
      </c>
      <c r="F1135" s="6" t="s">
        <v>1683</v>
      </c>
      <c r="G1135" s="6" t="s">
        <v>3411</v>
      </c>
      <c r="H1135" s="9" t="s">
        <v>1685</v>
      </c>
      <c r="I1135" s="9" t="s">
        <v>3412</v>
      </c>
      <c r="J1135" s="9" t="s">
        <v>2482</v>
      </c>
      <c r="K1135" s="9" t="s">
        <v>1674</v>
      </c>
      <c r="L1135" s="15"/>
    </row>
    <row r="1136" ht="108.5" customHeight="true" spans="1:12">
      <c r="A1136" s="6"/>
      <c r="B1136" s="6"/>
      <c r="C1136" s="7"/>
      <c r="D1136" s="6"/>
      <c r="E1136" s="6" t="s">
        <v>1663</v>
      </c>
      <c r="F1136" s="6" t="s">
        <v>1688</v>
      </c>
      <c r="G1136" s="6" t="s">
        <v>3413</v>
      </c>
      <c r="H1136" s="9" t="s">
        <v>1678</v>
      </c>
      <c r="I1136" s="9" t="s">
        <v>1752</v>
      </c>
      <c r="J1136" s="9" t="s">
        <v>1668</v>
      </c>
      <c r="K1136" s="9" t="s">
        <v>1674</v>
      </c>
      <c r="L1136" s="15"/>
    </row>
    <row r="1137" ht="31.65" customHeight="true" spans="1:12">
      <c r="A1137" s="6"/>
      <c r="B1137" s="6"/>
      <c r="C1137" s="7"/>
      <c r="D1137" s="6"/>
      <c r="E1137" s="6" t="s">
        <v>2114</v>
      </c>
      <c r="F1137" s="6" t="s">
        <v>2115</v>
      </c>
      <c r="G1137" s="6" t="s">
        <v>3414</v>
      </c>
      <c r="H1137" s="9" t="s">
        <v>1691</v>
      </c>
      <c r="I1137" s="9" t="s">
        <v>3415</v>
      </c>
      <c r="J1137" s="9" t="s">
        <v>1801</v>
      </c>
      <c r="K1137" s="9" t="s">
        <v>1692</v>
      </c>
      <c r="L1137" s="15"/>
    </row>
    <row r="1138" ht="149.2" customHeight="true" spans="1:12">
      <c r="A1138" s="6"/>
      <c r="B1138" s="6"/>
      <c r="C1138" s="7"/>
      <c r="D1138" s="6"/>
      <c r="E1138" s="6" t="s">
        <v>1670</v>
      </c>
      <c r="F1138" s="6" t="s">
        <v>1750</v>
      </c>
      <c r="G1138" s="6" t="s">
        <v>3416</v>
      </c>
      <c r="H1138" s="9" t="s">
        <v>1726</v>
      </c>
      <c r="I1138" s="9" t="s">
        <v>2046</v>
      </c>
      <c r="J1138" s="9" t="s">
        <v>3003</v>
      </c>
      <c r="K1138" s="9" t="s">
        <v>1680</v>
      </c>
      <c r="L1138" s="15"/>
    </row>
    <row r="1139" ht="135.65" customHeight="true" spans="1:12">
      <c r="A1139" s="6"/>
      <c r="B1139" s="6"/>
      <c r="C1139" s="7"/>
      <c r="D1139" s="6"/>
      <c r="E1139" s="6" t="s">
        <v>1670</v>
      </c>
      <c r="F1139" s="6" t="s">
        <v>1671</v>
      </c>
      <c r="G1139" s="6" t="s">
        <v>3417</v>
      </c>
      <c r="H1139" s="9" t="s">
        <v>1726</v>
      </c>
      <c r="I1139" s="9" t="s">
        <v>1727</v>
      </c>
      <c r="J1139" s="9" t="s">
        <v>3003</v>
      </c>
      <c r="K1139" s="9" t="s">
        <v>1680</v>
      </c>
      <c r="L1139" s="15"/>
    </row>
    <row r="1140" ht="162.8" customHeight="true" spans="1:12">
      <c r="A1140" s="6"/>
      <c r="B1140" s="6"/>
      <c r="C1140" s="7"/>
      <c r="D1140" s="6"/>
      <c r="E1140" s="6" t="s">
        <v>1670</v>
      </c>
      <c r="F1140" s="6" t="s">
        <v>1924</v>
      </c>
      <c r="G1140" s="6" t="s">
        <v>3418</v>
      </c>
      <c r="H1140" s="9" t="s">
        <v>1726</v>
      </c>
      <c r="I1140" s="9" t="s">
        <v>2046</v>
      </c>
      <c r="J1140" s="9" t="s">
        <v>3003</v>
      </c>
      <c r="K1140" s="9" t="s">
        <v>1692</v>
      </c>
      <c r="L1140" s="15"/>
    </row>
    <row r="1141" ht="81.4" customHeight="true" spans="1:12">
      <c r="A1141" s="6" t="s">
        <v>3419</v>
      </c>
      <c r="B1141" s="6" t="s">
        <v>3310</v>
      </c>
      <c r="C1141" s="21">
        <v>14000</v>
      </c>
      <c r="D1141" s="6" t="s">
        <v>3420</v>
      </c>
      <c r="E1141" s="6" t="s">
        <v>1663</v>
      </c>
      <c r="F1141" s="6" t="s">
        <v>1664</v>
      </c>
      <c r="G1141" s="6" t="s">
        <v>3421</v>
      </c>
      <c r="H1141" s="9" t="s">
        <v>1685</v>
      </c>
      <c r="I1141" s="9" t="s">
        <v>1702</v>
      </c>
      <c r="J1141" s="9" t="s">
        <v>1719</v>
      </c>
      <c r="K1141" s="9" t="s">
        <v>1687</v>
      </c>
      <c r="L1141" s="15"/>
    </row>
    <row r="1142" ht="94.95" customHeight="true" spans="1:12">
      <c r="A1142" s="6"/>
      <c r="B1142" s="6"/>
      <c r="C1142" s="7"/>
      <c r="D1142" s="6"/>
      <c r="E1142" s="6" t="s">
        <v>1663</v>
      </c>
      <c r="F1142" s="6" t="s">
        <v>1683</v>
      </c>
      <c r="G1142" s="6" t="s">
        <v>3422</v>
      </c>
      <c r="H1142" s="9" t="s">
        <v>1666</v>
      </c>
      <c r="I1142" s="9" t="s">
        <v>3423</v>
      </c>
      <c r="J1142" s="9" t="s">
        <v>3386</v>
      </c>
      <c r="K1142" s="9" t="s">
        <v>1674</v>
      </c>
      <c r="L1142" s="15"/>
    </row>
    <row r="1143" ht="40.7" customHeight="true" spans="1:12">
      <c r="A1143" s="6"/>
      <c r="B1143" s="6"/>
      <c r="C1143" s="7"/>
      <c r="D1143" s="6"/>
      <c r="E1143" s="6" t="s">
        <v>1663</v>
      </c>
      <c r="F1143" s="6" t="s">
        <v>1688</v>
      </c>
      <c r="G1143" s="6" t="s">
        <v>3424</v>
      </c>
      <c r="H1143" s="9" t="s">
        <v>1666</v>
      </c>
      <c r="I1143" s="9" t="s">
        <v>1667</v>
      </c>
      <c r="J1143" s="9" t="s">
        <v>1668</v>
      </c>
      <c r="K1143" s="9" t="s">
        <v>1680</v>
      </c>
      <c r="L1143" s="15"/>
    </row>
    <row r="1144" ht="122.1" customHeight="true" spans="1:12">
      <c r="A1144" s="6"/>
      <c r="B1144" s="6"/>
      <c r="C1144" s="7"/>
      <c r="D1144" s="6"/>
      <c r="E1144" s="6" t="s">
        <v>1670</v>
      </c>
      <c r="F1144" s="6" t="s">
        <v>1750</v>
      </c>
      <c r="G1144" s="6" t="s">
        <v>3425</v>
      </c>
      <c r="H1144" s="9" t="s">
        <v>1726</v>
      </c>
      <c r="I1144" s="9" t="s">
        <v>2214</v>
      </c>
      <c r="J1144" s="9" t="s">
        <v>3003</v>
      </c>
      <c r="K1144" s="9" t="s">
        <v>1680</v>
      </c>
      <c r="L1144" s="15"/>
    </row>
    <row r="1145" ht="108.5" customHeight="true" spans="1:12">
      <c r="A1145" s="6"/>
      <c r="B1145" s="6"/>
      <c r="C1145" s="7"/>
      <c r="D1145" s="6"/>
      <c r="E1145" s="6" t="s">
        <v>1670</v>
      </c>
      <c r="F1145" s="6" t="s">
        <v>1671</v>
      </c>
      <c r="G1145" s="6" t="s">
        <v>3426</v>
      </c>
      <c r="H1145" s="9" t="s">
        <v>1726</v>
      </c>
      <c r="I1145" s="9" t="s">
        <v>1745</v>
      </c>
      <c r="J1145" s="9" t="s">
        <v>3003</v>
      </c>
      <c r="K1145" s="9" t="s">
        <v>1692</v>
      </c>
      <c r="L1145" s="15"/>
    </row>
    <row r="1146" ht="122.1" customHeight="true" spans="1:12">
      <c r="A1146" s="6"/>
      <c r="B1146" s="6"/>
      <c r="C1146" s="7"/>
      <c r="D1146" s="6"/>
      <c r="E1146" s="6" t="s">
        <v>1670</v>
      </c>
      <c r="F1146" s="6" t="s">
        <v>1924</v>
      </c>
      <c r="G1146" s="6" t="s">
        <v>3427</v>
      </c>
      <c r="H1146" s="9" t="s">
        <v>1726</v>
      </c>
      <c r="I1146" s="9" t="s">
        <v>1745</v>
      </c>
      <c r="J1146" s="9" t="s">
        <v>3003</v>
      </c>
      <c r="K1146" s="9" t="s">
        <v>1680</v>
      </c>
      <c r="L1146" s="15"/>
    </row>
    <row r="1147" ht="135.65" customHeight="true" spans="1:12">
      <c r="A1147" s="6"/>
      <c r="B1147" s="6"/>
      <c r="C1147" s="7"/>
      <c r="D1147" s="6"/>
      <c r="E1147" s="6" t="s">
        <v>1675</v>
      </c>
      <c r="F1147" s="6" t="s">
        <v>1676</v>
      </c>
      <c r="G1147" s="6" t="s">
        <v>3428</v>
      </c>
      <c r="H1147" s="9" t="s">
        <v>1726</v>
      </c>
      <c r="I1147" s="9" t="s">
        <v>2214</v>
      </c>
      <c r="J1147" s="9" t="s">
        <v>3003</v>
      </c>
      <c r="K1147" s="9" t="s">
        <v>1692</v>
      </c>
      <c r="L1147" s="15"/>
    </row>
    <row r="1148" ht="19.9" customHeight="true" spans="1:12">
      <c r="A1148" s="6" t="s">
        <v>3429</v>
      </c>
      <c r="B1148" s="6" t="s">
        <v>3310</v>
      </c>
      <c r="C1148" s="21">
        <v>16000</v>
      </c>
      <c r="D1148" s="6" t="s">
        <v>3430</v>
      </c>
      <c r="E1148" s="6" t="s">
        <v>1663</v>
      </c>
      <c r="F1148" s="6" t="s">
        <v>1683</v>
      </c>
      <c r="G1148" s="6" t="s">
        <v>3431</v>
      </c>
      <c r="H1148" s="9" t="s">
        <v>1666</v>
      </c>
      <c r="I1148" s="9" t="s">
        <v>1996</v>
      </c>
      <c r="J1148" s="9" t="s">
        <v>3432</v>
      </c>
      <c r="K1148" s="9" t="s">
        <v>1687</v>
      </c>
      <c r="L1148" s="15"/>
    </row>
    <row r="1149" ht="27.1" customHeight="true" spans="1:12">
      <c r="A1149" s="6"/>
      <c r="B1149" s="6"/>
      <c r="C1149" s="7"/>
      <c r="D1149" s="6"/>
      <c r="E1149" s="6" t="s">
        <v>1663</v>
      </c>
      <c r="F1149" s="6" t="s">
        <v>1688</v>
      </c>
      <c r="G1149" s="6" t="s">
        <v>3433</v>
      </c>
      <c r="H1149" s="9" t="s">
        <v>1666</v>
      </c>
      <c r="I1149" s="9" t="s">
        <v>1752</v>
      </c>
      <c r="J1149" s="9" t="s">
        <v>1668</v>
      </c>
      <c r="K1149" s="9" t="s">
        <v>1687</v>
      </c>
      <c r="L1149" s="15"/>
    </row>
    <row r="1150" ht="27.1" customHeight="true" spans="1:12">
      <c r="A1150" s="6"/>
      <c r="B1150" s="6"/>
      <c r="C1150" s="7"/>
      <c r="D1150" s="6"/>
      <c r="E1150" s="6" t="s">
        <v>1663</v>
      </c>
      <c r="F1150" s="6" t="s">
        <v>1688</v>
      </c>
      <c r="G1150" s="6" t="s">
        <v>3434</v>
      </c>
      <c r="H1150" s="9" t="s">
        <v>1685</v>
      </c>
      <c r="I1150" s="9" t="s">
        <v>1686</v>
      </c>
      <c r="J1150" s="9" t="s">
        <v>1668</v>
      </c>
      <c r="K1150" s="9" t="s">
        <v>1687</v>
      </c>
      <c r="L1150" s="15"/>
    </row>
    <row r="1151" ht="40.7" customHeight="true" spans="1:12">
      <c r="A1151" s="6"/>
      <c r="B1151" s="6"/>
      <c r="C1151" s="7"/>
      <c r="D1151" s="6"/>
      <c r="E1151" s="6" t="s">
        <v>1670</v>
      </c>
      <c r="F1151" s="6" t="s">
        <v>1924</v>
      </c>
      <c r="G1151" s="6" t="s">
        <v>3435</v>
      </c>
      <c r="H1151" s="9" t="s">
        <v>1685</v>
      </c>
      <c r="I1151" s="9" t="s">
        <v>1686</v>
      </c>
      <c r="J1151" s="9" t="s">
        <v>1668</v>
      </c>
      <c r="K1151" s="9" t="s">
        <v>1687</v>
      </c>
      <c r="L1151" s="15"/>
    </row>
    <row r="1152" ht="19.9" customHeight="true" spans="1:12">
      <c r="A1152" s="6"/>
      <c r="B1152" s="6"/>
      <c r="C1152" s="7"/>
      <c r="D1152" s="6"/>
      <c r="E1152" s="6" t="s">
        <v>1675</v>
      </c>
      <c r="F1152" s="6" t="s">
        <v>1676</v>
      </c>
      <c r="G1152" s="6" t="s">
        <v>2022</v>
      </c>
      <c r="H1152" s="9" t="s">
        <v>1666</v>
      </c>
      <c r="I1152" s="9" t="s">
        <v>1679</v>
      </c>
      <c r="J1152" s="9" t="s">
        <v>1668</v>
      </c>
      <c r="K1152" s="9" t="s">
        <v>1680</v>
      </c>
      <c r="L1152" s="15"/>
    </row>
    <row r="1153" ht="40.7" customHeight="true" spans="1:12">
      <c r="A1153" s="6" t="s">
        <v>3436</v>
      </c>
      <c r="B1153" s="6" t="s">
        <v>3310</v>
      </c>
      <c r="C1153" s="20">
        <v>300</v>
      </c>
      <c r="D1153" s="6" t="s">
        <v>3437</v>
      </c>
      <c r="E1153" s="6" t="s">
        <v>1663</v>
      </c>
      <c r="F1153" s="6" t="s">
        <v>1688</v>
      </c>
      <c r="G1153" s="6" t="s">
        <v>3438</v>
      </c>
      <c r="H1153" s="9" t="s">
        <v>1666</v>
      </c>
      <c r="I1153" s="9" t="s">
        <v>1752</v>
      </c>
      <c r="J1153" s="9" t="s">
        <v>1668</v>
      </c>
      <c r="K1153" s="9" t="s">
        <v>1756</v>
      </c>
      <c r="L1153" s="15"/>
    </row>
    <row r="1154" ht="176.35" customHeight="true" spans="1:12">
      <c r="A1154" s="6"/>
      <c r="B1154" s="6"/>
      <c r="C1154" s="7"/>
      <c r="D1154" s="6"/>
      <c r="E1154" s="6" t="s">
        <v>1670</v>
      </c>
      <c r="F1154" s="6" t="s">
        <v>1671</v>
      </c>
      <c r="G1154" s="6" t="s">
        <v>3439</v>
      </c>
      <c r="H1154" s="9" t="s">
        <v>1726</v>
      </c>
      <c r="I1154" s="9" t="s">
        <v>3440</v>
      </c>
      <c r="J1154" s="9" t="s">
        <v>3003</v>
      </c>
      <c r="K1154" s="9" t="s">
        <v>1687</v>
      </c>
      <c r="L1154" s="15"/>
    </row>
    <row r="1155" ht="27.1" customHeight="true" spans="1:12">
      <c r="A1155" s="6"/>
      <c r="B1155" s="6"/>
      <c r="C1155" s="7"/>
      <c r="D1155" s="6"/>
      <c r="E1155" s="6" t="s">
        <v>1675</v>
      </c>
      <c r="F1155" s="6" t="s">
        <v>1676</v>
      </c>
      <c r="G1155" s="6" t="s">
        <v>2022</v>
      </c>
      <c r="H1155" s="9" t="s">
        <v>1666</v>
      </c>
      <c r="I1155" s="9" t="s">
        <v>1679</v>
      </c>
      <c r="J1155" s="9" t="s">
        <v>1668</v>
      </c>
      <c r="K1155" s="9" t="s">
        <v>1680</v>
      </c>
      <c r="L1155" s="15"/>
    </row>
    <row r="1156" ht="27.1" customHeight="true" spans="1:12">
      <c r="A1156" s="6" t="s">
        <v>3441</v>
      </c>
      <c r="B1156" s="6" t="s">
        <v>3310</v>
      </c>
      <c r="C1156" s="20">
        <v>100</v>
      </c>
      <c r="D1156" s="6" t="s">
        <v>3442</v>
      </c>
      <c r="E1156" s="6" t="s">
        <v>1663</v>
      </c>
      <c r="F1156" s="6" t="s">
        <v>1683</v>
      </c>
      <c r="G1156" s="6" t="s">
        <v>3443</v>
      </c>
      <c r="H1156" s="9" t="s">
        <v>1685</v>
      </c>
      <c r="I1156" s="9" t="s">
        <v>1698</v>
      </c>
      <c r="J1156" s="9" t="s">
        <v>1973</v>
      </c>
      <c r="K1156" s="9" t="s">
        <v>1674</v>
      </c>
      <c r="L1156" s="15"/>
    </row>
    <row r="1157" ht="27.1" customHeight="true" spans="1:12">
      <c r="A1157" s="6"/>
      <c r="B1157" s="6"/>
      <c r="C1157" s="7"/>
      <c r="D1157" s="6"/>
      <c r="E1157" s="6" t="s">
        <v>1663</v>
      </c>
      <c r="F1157" s="6" t="s">
        <v>1683</v>
      </c>
      <c r="G1157" s="6" t="s">
        <v>3444</v>
      </c>
      <c r="H1157" s="9" t="s">
        <v>1685</v>
      </c>
      <c r="I1157" s="9" t="s">
        <v>1698</v>
      </c>
      <c r="J1157" s="9" t="s">
        <v>1693</v>
      </c>
      <c r="K1157" s="9" t="s">
        <v>1674</v>
      </c>
      <c r="L1157" s="15"/>
    </row>
    <row r="1158" ht="27.1" customHeight="true" spans="1:12">
      <c r="A1158" s="6"/>
      <c r="B1158" s="6"/>
      <c r="C1158" s="7"/>
      <c r="D1158" s="6"/>
      <c r="E1158" s="6" t="s">
        <v>1670</v>
      </c>
      <c r="F1158" s="6" t="s">
        <v>1671</v>
      </c>
      <c r="G1158" s="6" t="s">
        <v>3445</v>
      </c>
      <c r="H1158" s="9" t="s">
        <v>1666</v>
      </c>
      <c r="I1158" s="9" t="s">
        <v>1673</v>
      </c>
      <c r="J1158" s="9" t="s">
        <v>1668</v>
      </c>
      <c r="K1158" s="9" t="s">
        <v>1674</v>
      </c>
      <c r="L1158" s="15"/>
    </row>
    <row r="1159" ht="27.1" customHeight="true" spans="1:12">
      <c r="A1159" s="6" t="s">
        <v>3446</v>
      </c>
      <c r="B1159" s="6" t="s">
        <v>3310</v>
      </c>
      <c r="C1159" s="21">
        <v>1700</v>
      </c>
      <c r="D1159" s="6" t="s">
        <v>3447</v>
      </c>
      <c r="E1159" s="6" t="s">
        <v>1663</v>
      </c>
      <c r="F1159" s="6" t="s">
        <v>1683</v>
      </c>
      <c r="G1159" s="6" t="s">
        <v>3448</v>
      </c>
      <c r="H1159" s="9" t="s">
        <v>1666</v>
      </c>
      <c r="I1159" s="9" t="s">
        <v>3449</v>
      </c>
      <c r="J1159" s="9" t="s">
        <v>3031</v>
      </c>
      <c r="K1159" s="9" t="s">
        <v>1708</v>
      </c>
      <c r="L1159" s="15"/>
    </row>
    <row r="1160" ht="122.1" customHeight="true" spans="1:12">
      <c r="A1160" s="6"/>
      <c r="B1160" s="6"/>
      <c r="C1160" s="7"/>
      <c r="D1160" s="6"/>
      <c r="E1160" s="6" t="s">
        <v>1670</v>
      </c>
      <c r="F1160" s="6" t="s">
        <v>1671</v>
      </c>
      <c r="G1160" s="6" t="s">
        <v>3450</v>
      </c>
      <c r="H1160" s="9" t="s">
        <v>1726</v>
      </c>
      <c r="I1160" s="9" t="s">
        <v>1745</v>
      </c>
      <c r="J1160" s="9" t="s">
        <v>3003</v>
      </c>
      <c r="K1160" s="9" t="s">
        <v>1708</v>
      </c>
      <c r="L1160" s="15"/>
    </row>
    <row r="1161" ht="19.9" customHeight="true" spans="1:12">
      <c r="A1161" s="6"/>
      <c r="B1161" s="6"/>
      <c r="C1161" s="7"/>
      <c r="D1161" s="6"/>
      <c r="E1161" s="6" t="s">
        <v>1675</v>
      </c>
      <c r="F1161" s="6" t="s">
        <v>1676</v>
      </c>
      <c r="G1161" s="6" t="s">
        <v>2022</v>
      </c>
      <c r="H1161" s="9" t="s">
        <v>1666</v>
      </c>
      <c r="I1161" s="9" t="s">
        <v>1679</v>
      </c>
      <c r="J1161" s="9" t="s">
        <v>1668</v>
      </c>
      <c r="K1161" s="9" t="s">
        <v>1680</v>
      </c>
      <c r="L1161" s="15"/>
    </row>
    <row r="1162" ht="27.1" customHeight="true" spans="1:12">
      <c r="A1162" s="6" t="s">
        <v>3451</v>
      </c>
      <c r="B1162" s="6" t="s">
        <v>2387</v>
      </c>
      <c r="C1162" s="20">
        <v>40</v>
      </c>
      <c r="D1162" s="6" t="s">
        <v>3452</v>
      </c>
      <c r="E1162" s="6" t="s">
        <v>1663</v>
      </c>
      <c r="F1162" s="6" t="s">
        <v>1683</v>
      </c>
      <c r="G1162" s="6" t="s">
        <v>3453</v>
      </c>
      <c r="H1162" s="9" t="s">
        <v>1666</v>
      </c>
      <c r="I1162" s="9" t="s">
        <v>1752</v>
      </c>
      <c r="J1162" s="9" t="s">
        <v>1668</v>
      </c>
      <c r="K1162" s="9" t="s">
        <v>1708</v>
      </c>
      <c r="L1162" s="15"/>
    </row>
    <row r="1163" ht="54.25" customHeight="true" spans="1:12">
      <c r="A1163" s="6"/>
      <c r="B1163" s="6"/>
      <c r="C1163" s="7"/>
      <c r="D1163" s="6"/>
      <c r="E1163" s="6" t="s">
        <v>1670</v>
      </c>
      <c r="F1163" s="6" t="s">
        <v>1924</v>
      </c>
      <c r="G1163" s="6" t="s">
        <v>3454</v>
      </c>
      <c r="H1163" s="9" t="s">
        <v>1726</v>
      </c>
      <c r="I1163" s="9" t="s">
        <v>1727</v>
      </c>
      <c r="J1163" s="9" t="s">
        <v>1668</v>
      </c>
      <c r="K1163" s="9" t="s">
        <v>1708</v>
      </c>
      <c r="L1163" s="15"/>
    </row>
    <row r="1164" ht="27.1" customHeight="true" spans="1:12">
      <c r="A1164" s="6"/>
      <c r="B1164" s="6"/>
      <c r="C1164" s="7"/>
      <c r="D1164" s="6"/>
      <c r="E1164" s="6" t="s">
        <v>1675</v>
      </c>
      <c r="F1164" s="6" t="s">
        <v>1676</v>
      </c>
      <c r="G1164" s="6" t="s">
        <v>2022</v>
      </c>
      <c r="H1164" s="9" t="s">
        <v>1666</v>
      </c>
      <c r="I1164" s="9" t="s">
        <v>1680</v>
      </c>
      <c r="J1164" s="9" t="s">
        <v>1668</v>
      </c>
      <c r="K1164" s="9" t="s">
        <v>1680</v>
      </c>
      <c r="L1164" s="15"/>
    </row>
    <row r="1165" ht="35.25" customHeight="true" spans="1:12">
      <c r="A1165" s="6" t="s">
        <v>3455</v>
      </c>
      <c r="B1165" s="6" t="s">
        <v>3456</v>
      </c>
      <c r="C1165" s="20">
        <v>190</v>
      </c>
      <c r="D1165" s="6" t="s">
        <v>3457</v>
      </c>
      <c r="E1165" s="6" t="s">
        <v>1663</v>
      </c>
      <c r="F1165" s="6" t="s">
        <v>1664</v>
      </c>
      <c r="G1165" s="6" t="s">
        <v>3458</v>
      </c>
      <c r="H1165" s="9" t="s">
        <v>1691</v>
      </c>
      <c r="I1165" s="9" t="s">
        <v>1667</v>
      </c>
      <c r="J1165" s="9" t="s">
        <v>3321</v>
      </c>
      <c r="K1165" s="9" t="s">
        <v>1687</v>
      </c>
      <c r="L1165" s="15"/>
    </row>
    <row r="1166" ht="35.25" customHeight="true" spans="1:12">
      <c r="A1166" s="6"/>
      <c r="B1166" s="6"/>
      <c r="C1166" s="7"/>
      <c r="D1166" s="6"/>
      <c r="E1166" s="6" t="s">
        <v>1663</v>
      </c>
      <c r="F1166" s="6" t="s">
        <v>1683</v>
      </c>
      <c r="G1166" s="6" t="s">
        <v>3459</v>
      </c>
      <c r="H1166" s="9" t="s">
        <v>1685</v>
      </c>
      <c r="I1166" s="9" t="s">
        <v>3460</v>
      </c>
      <c r="J1166" s="9" t="s">
        <v>3122</v>
      </c>
      <c r="K1166" s="9" t="s">
        <v>1687</v>
      </c>
      <c r="L1166" s="15"/>
    </row>
    <row r="1167" ht="35.25" customHeight="true" spans="1:12">
      <c r="A1167" s="6"/>
      <c r="B1167" s="6"/>
      <c r="C1167" s="7"/>
      <c r="D1167" s="6"/>
      <c r="E1167" s="6" t="s">
        <v>1663</v>
      </c>
      <c r="F1167" s="6" t="s">
        <v>1688</v>
      </c>
      <c r="G1167" s="6" t="s">
        <v>3461</v>
      </c>
      <c r="H1167" s="9" t="s">
        <v>1666</v>
      </c>
      <c r="I1167" s="9" t="s">
        <v>2052</v>
      </c>
      <c r="J1167" s="9" t="s">
        <v>1668</v>
      </c>
      <c r="K1167" s="9" t="s">
        <v>1687</v>
      </c>
      <c r="L1167" s="15"/>
    </row>
    <row r="1168" ht="40.7" customHeight="true" spans="1:12">
      <c r="A1168" s="6"/>
      <c r="B1168" s="6"/>
      <c r="C1168" s="7"/>
      <c r="D1168" s="6"/>
      <c r="E1168" s="6" t="s">
        <v>1670</v>
      </c>
      <c r="F1168" s="6" t="s">
        <v>1671</v>
      </c>
      <c r="G1168" s="6" t="s">
        <v>3462</v>
      </c>
      <c r="H1168" s="9" t="s">
        <v>1666</v>
      </c>
      <c r="I1168" s="9" t="s">
        <v>1788</v>
      </c>
      <c r="J1168" s="9" t="s">
        <v>1988</v>
      </c>
      <c r="K1168" s="9" t="s">
        <v>1687</v>
      </c>
      <c r="L1168" s="15"/>
    </row>
    <row r="1169" ht="35.25" customHeight="true" spans="1:12">
      <c r="A1169" s="6"/>
      <c r="B1169" s="6"/>
      <c r="C1169" s="7"/>
      <c r="D1169" s="6"/>
      <c r="E1169" s="6" t="s">
        <v>1675</v>
      </c>
      <c r="F1169" s="6" t="s">
        <v>1676</v>
      </c>
      <c r="G1169" s="6" t="s">
        <v>3463</v>
      </c>
      <c r="H1169" s="9" t="s">
        <v>1666</v>
      </c>
      <c r="I1169" s="9" t="s">
        <v>1667</v>
      </c>
      <c r="J1169" s="9" t="s">
        <v>1668</v>
      </c>
      <c r="K1169" s="9" t="s">
        <v>1680</v>
      </c>
      <c r="L1169" s="15"/>
    </row>
    <row r="1170" ht="50.85" customHeight="true" spans="1:12">
      <c r="A1170" s="6" t="s">
        <v>3464</v>
      </c>
      <c r="B1170" s="6" t="s">
        <v>3456</v>
      </c>
      <c r="C1170" s="21">
        <v>2400</v>
      </c>
      <c r="D1170" s="6" t="s">
        <v>3465</v>
      </c>
      <c r="E1170" s="6" t="s">
        <v>1663</v>
      </c>
      <c r="F1170" s="6" t="s">
        <v>1683</v>
      </c>
      <c r="G1170" s="6" t="s">
        <v>3466</v>
      </c>
      <c r="H1170" s="9" t="s">
        <v>1666</v>
      </c>
      <c r="I1170" s="9" t="s">
        <v>3467</v>
      </c>
      <c r="J1170" s="9" t="s">
        <v>3468</v>
      </c>
      <c r="K1170" s="9" t="s">
        <v>1674</v>
      </c>
      <c r="L1170" s="15"/>
    </row>
    <row r="1171" ht="50.85" customHeight="true" spans="1:12">
      <c r="A1171" s="6"/>
      <c r="B1171" s="6"/>
      <c r="C1171" s="7"/>
      <c r="D1171" s="6"/>
      <c r="E1171" s="6" t="s">
        <v>1663</v>
      </c>
      <c r="F1171" s="6" t="s">
        <v>1688</v>
      </c>
      <c r="G1171" s="6" t="s">
        <v>3469</v>
      </c>
      <c r="H1171" s="9" t="s">
        <v>1666</v>
      </c>
      <c r="I1171" s="9" t="s">
        <v>1667</v>
      </c>
      <c r="J1171" s="9" t="s">
        <v>1668</v>
      </c>
      <c r="K1171" s="9" t="s">
        <v>1716</v>
      </c>
      <c r="L1171" s="15"/>
    </row>
    <row r="1172" ht="50.85" customHeight="true" spans="1:12">
      <c r="A1172" s="6"/>
      <c r="B1172" s="6"/>
      <c r="C1172" s="7"/>
      <c r="D1172" s="6"/>
      <c r="E1172" s="6" t="s">
        <v>1670</v>
      </c>
      <c r="F1172" s="6" t="s">
        <v>1671</v>
      </c>
      <c r="G1172" s="6" t="s">
        <v>3470</v>
      </c>
      <c r="H1172" s="9" t="s">
        <v>1666</v>
      </c>
      <c r="I1172" s="9" t="s">
        <v>1667</v>
      </c>
      <c r="J1172" s="9" t="s">
        <v>1668</v>
      </c>
      <c r="K1172" s="9" t="s">
        <v>1716</v>
      </c>
      <c r="L1172" s="15"/>
    </row>
    <row r="1173" ht="50.85" customHeight="true" spans="1:12">
      <c r="A1173" s="6"/>
      <c r="B1173" s="6"/>
      <c r="C1173" s="7"/>
      <c r="D1173" s="6"/>
      <c r="E1173" s="6" t="s">
        <v>1675</v>
      </c>
      <c r="F1173" s="6" t="s">
        <v>1676</v>
      </c>
      <c r="G1173" s="6" t="s">
        <v>3471</v>
      </c>
      <c r="H1173" s="9" t="s">
        <v>1666</v>
      </c>
      <c r="I1173" s="9" t="s">
        <v>1667</v>
      </c>
      <c r="J1173" s="9" t="s">
        <v>1668</v>
      </c>
      <c r="K1173" s="9" t="s">
        <v>1680</v>
      </c>
      <c r="L1173" s="15"/>
    </row>
    <row r="1174" ht="40.7" customHeight="true" spans="1:12">
      <c r="A1174" s="6" t="s">
        <v>3472</v>
      </c>
      <c r="B1174" s="6" t="s">
        <v>3456</v>
      </c>
      <c r="C1174" s="20">
        <v>130</v>
      </c>
      <c r="D1174" s="6" t="s">
        <v>3473</v>
      </c>
      <c r="E1174" s="6" t="s">
        <v>1663</v>
      </c>
      <c r="F1174" s="6" t="s">
        <v>1664</v>
      </c>
      <c r="G1174" s="6" t="s">
        <v>3474</v>
      </c>
      <c r="H1174" s="9" t="s">
        <v>1666</v>
      </c>
      <c r="I1174" s="9" t="s">
        <v>1667</v>
      </c>
      <c r="J1174" s="9" t="s">
        <v>1668</v>
      </c>
      <c r="K1174" s="9" t="s">
        <v>1687</v>
      </c>
      <c r="L1174" s="15"/>
    </row>
    <row r="1175" ht="40.7" customHeight="true" spans="1:12">
      <c r="A1175" s="6"/>
      <c r="B1175" s="6"/>
      <c r="C1175" s="7"/>
      <c r="D1175" s="6"/>
      <c r="E1175" s="6" t="s">
        <v>1663</v>
      </c>
      <c r="F1175" s="6" t="s">
        <v>1683</v>
      </c>
      <c r="G1175" s="6" t="s">
        <v>3475</v>
      </c>
      <c r="H1175" s="9" t="s">
        <v>1685</v>
      </c>
      <c r="I1175" s="9" t="s">
        <v>3476</v>
      </c>
      <c r="J1175" s="9" t="s">
        <v>1759</v>
      </c>
      <c r="K1175" s="9" t="s">
        <v>1687</v>
      </c>
      <c r="L1175" s="15"/>
    </row>
    <row r="1176" ht="40.7" customHeight="true" spans="1:12">
      <c r="A1176" s="6"/>
      <c r="B1176" s="6"/>
      <c r="C1176" s="7"/>
      <c r="D1176" s="6"/>
      <c r="E1176" s="6" t="s">
        <v>1663</v>
      </c>
      <c r="F1176" s="6" t="s">
        <v>1688</v>
      </c>
      <c r="G1176" s="6" t="s">
        <v>3477</v>
      </c>
      <c r="H1176" s="9" t="s">
        <v>1666</v>
      </c>
      <c r="I1176" s="9" t="s">
        <v>1667</v>
      </c>
      <c r="J1176" s="9" t="s">
        <v>1668</v>
      </c>
      <c r="K1176" s="9" t="s">
        <v>1687</v>
      </c>
      <c r="L1176" s="15"/>
    </row>
    <row r="1177" ht="40.7" customHeight="true" spans="1:12">
      <c r="A1177" s="6"/>
      <c r="B1177" s="6"/>
      <c r="C1177" s="7"/>
      <c r="D1177" s="6"/>
      <c r="E1177" s="6" t="s">
        <v>1670</v>
      </c>
      <c r="F1177" s="6" t="s">
        <v>1671</v>
      </c>
      <c r="G1177" s="6" t="s">
        <v>3478</v>
      </c>
      <c r="H1177" s="9" t="s">
        <v>1666</v>
      </c>
      <c r="I1177" s="9" t="s">
        <v>3479</v>
      </c>
      <c r="J1177" s="9" t="s">
        <v>3480</v>
      </c>
      <c r="K1177" s="9" t="s">
        <v>1687</v>
      </c>
      <c r="L1177" s="15"/>
    </row>
    <row r="1178" ht="40.7" customHeight="true" spans="1:12">
      <c r="A1178" s="6"/>
      <c r="B1178" s="6"/>
      <c r="C1178" s="7"/>
      <c r="D1178" s="6"/>
      <c r="E1178" s="6" t="s">
        <v>1675</v>
      </c>
      <c r="F1178" s="6" t="s">
        <v>1676</v>
      </c>
      <c r="G1178" s="6" t="s">
        <v>3463</v>
      </c>
      <c r="H1178" s="9" t="s">
        <v>1666</v>
      </c>
      <c r="I1178" s="9" t="s">
        <v>1667</v>
      </c>
      <c r="J1178" s="9" t="s">
        <v>1668</v>
      </c>
      <c r="K1178" s="9" t="s">
        <v>1680</v>
      </c>
      <c r="L1178" s="15"/>
    </row>
    <row r="1179" ht="32.55" customHeight="true" spans="1:12">
      <c r="A1179" s="6" t="s">
        <v>3481</v>
      </c>
      <c r="B1179" s="6" t="s">
        <v>3456</v>
      </c>
      <c r="C1179" s="21">
        <v>1900</v>
      </c>
      <c r="D1179" s="6" t="s">
        <v>3482</v>
      </c>
      <c r="E1179" s="6" t="s">
        <v>1663</v>
      </c>
      <c r="F1179" s="6" t="s">
        <v>1664</v>
      </c>
      <c r="G1179" s="6" t="s">
        <v>3483</v>
      </c>
      <c r="H1179" s="9" t="s">
        <v>1666</v>
      </c>
      <c r="I1179" s="9" t="s">
        <v>1667</v>
      </c>
      <c r="J1179" s="9" t="s">
        <v>1668</v>
      </c>
      <c r="K1179" s="9" t="s">
        <v>1687</v>
      </c>
      <c r="L1179" s="15"/>
    </row>
    <row r="1180" ht="32.55" customHeight="true" spans="1:12">
      <c r="A1180" s="6"/>
      <c r="B1180" s="6"/>
      <c r="C1180" s="7"/>
      <c r="D1180" s="6"/>
      <c r="E1180" s="6" t="s">
        <v>1663</v>
      </c>
      <c r="F1180" s="6" t="s">
        <v>1683</v>
      </c>
      <c r="G1180" s="6" t="s">
        <v>3484</v>
      </c>
      <c r="H1180" s="9" t="s">
        <v>1666</v>
      </c>
      <c r="I1180" s="9" t="s">
        <v>3479</v>
      </c>
      <c r="J1180" s="9" t="s">
        <v>3480</v>
      </c>
      <c r="K1180" s="9" t="s">
        <v>1687</v>
      </c>
      <c r="L1180" s="15"/>
    </row>
    <row r="1181" ht="32.55" customHeight="true" spans="1:12">
      <c r="A1181" s="6"/>
      <c r="B1181" s="6"/>
      <c r="C1181" s="7"/>
      <c r="D1181" s="6"/>
      <c r="E1181" s="6" t="s">
        <v>1663</v>
      </c>
      <c r="F1181" s="6" t="s">
        <v>1688</v>
      </c>
      <c r="G1181" s="6" t="s">
        <v>3469</v>
      </c>
      <c r="H1181" s="9" t="s">
        <v>1666</v>
      </c>
      <c r="I1181" s="9" t="s">
        <v>1667</v>
      </c>
      <c r="J1181" s="9" t="s">
        <v>1668</v>
      </c>
      <c r="K1181" s="9" t="s">
        <v>1687</v>
      </c>
      <c r="L1181" s="15"/>
    </row>
    <row r="1182" ht="32.55" customHeight="true" spans="1:12">
      <c r="A1182" s="6"/>
      <c r="B1182" s="6"/>
      <c r="C1182" s="7"/>
      <c r="D1182" s="6"/>
      <c r="E1182" s="6" t="s">
        <v>1670</v>
      </c>
      <c r="F1182" s="6" t="s">
        <v>1750</v>
      </c>
      <c r="G1182" s="6" t="s">
        <v>3485</v>
      </c>
      <c r="H1182" s="9" t="s">
        <v>1666</v>
      </c>
      <c r="I1182" s="9" t="s">
        <v>1667</v>
      </c>
      <c r="J1182" s="9" t="s">
        <v>1668</v>
      </c>
      <c r="K1182" s="9" t="s">
        <v>1788</v>
      </c>
      <c r="L1182" s="15"/>
    </row>
    <row r="1183" ht="32.55" customHeight="true" spans="1:12">
      <c r="A1183" s="6"/>
      <c r="B1183" s="6"/>
      <c r="C1183" s="7"/>
      <c r="D1183" s="6"/>
      <c r="E1183" s="6" t="s">
        <v>1670</v>
      </c>
      <c r="F1183" s="6" t="s">
        <v>1924</v>
      </c>
      <c r="G1183" s="6" t="s">
        <v>3486</v>
      </c>
      <c r="H1183" s="9" t="s">
        <v>1691</v>
      </c>
      <c r="I1183" s="9" t="s">
        <v>1680</v>
      </c>
      <c r="J1183" s="9" t="s">
        <v>1668</v>
      </c>
      <c r="K1183" s="9" t="s">
        <v>1788</v>
      </c>
      <c r="L1183" s="15"/>
    </row>
    <row r="1184" ht="40.7" customHeight="true" spans="1:12">
      <c r="A1184" s="6" t="s">
        <v>3487</v>
      </c>
      <c r="B1184" s="6" t="s">
        <v>3488</v>
      </c>
      <c r="C1184" s="20">
        <v>9</v>
      </c>
      <c r="D1184" s="6" t="s">
        <v>3489</v>
      </c>
      <c r="E1184" s="6" t="s">
        <v>1663</v>
      </c>
      <c r="F1184" s="6" t="s">
        <v>1683</v>
      </c>
      <c r="G1184" s="6" t="s">
        <v>3490</v>
      </c>
      <c r="H1184" s="9" t="s">
        <v>1666</v>
      </c>
      <c r="I1184" s="9" t="s">
        <v>1669</v>
      </c>
      <c r="J1184" s="9" t="s">
        <v>1759</v>
      </c>
      <c r="K1184" s="9" t="s">
        <v>1674</v>
      </c>
      <c r="L1184" s="15"/>
    </row>
    <row r="1185" ht="67.8" customHeight="true" spans="1:12">
      <c r="A1185" s="6"/>
      <c r="B1185" s="6"/>
      <c r="C1185" s="7"/>
      <c r="D1185" s="6"/>
      <c r="E1185" s="6" t="s">
        <v>1663</v>
      </c>
      <c r="F1185" s="6" t="s">
        <v>1683</v>
      </c>
      <c r="G1185" s="6" t="s">
        <v>3491</v>
      </c>
      <c r="H1185" s="9" t="s">
        <v>1666</v>
      </c>
      <c r="I1185" s="9" t="s">
        <v>1680</v>
      </c>
      <c r="J1185" s="9" t="s">
        <v>1693</v>
      </c>
      <c r="K1185" s="9" t="s">
        <v>1674</v>
      </c>
      <c r="L1185" s="15"/>
    </row>
    <row r="1186" ht="31.65" customHeight="true" spans="1:12">
      <c r="A1186" s="6"/>
      <c r="B1186" s="6"/>
      <c r="C1186" s="7"/>
      <c r="D1186" s="6"/>
      <c r="E1186" s="6" t="s">
        <v>1670</v>
      </c>
      <c r="F1186" s="6" t="s">
        <v>1671</v>
      </c>
      <c r="G1186" s="6" t="s">
        <v>3492</v>
      </c>
      <c r="H1186" s="9" t="s">
        <v>1666</v>
      </c>
      <c r="I1186" s="9" t="s">
        <v>1800</v>
      </c>
      <c r="J1186" s="9" t="s">
        <v>1801</v>
      </c>
      <c r="K1186" s="9" t="s">
        <v>1674</v>
      </c>
      <c r="L1186" s="15"/>
    </row>
    <row r="1187" ht="27.1" customHeight="true" spans="1:12">
      <c r="A1187" s="6" t="s">
        <v>3493</v>
      </c>
      <c r="B1187" s="6" t="s">
        <v>3488</v>
      </c>
      <c r="C1187" s="20">
        <v>28</v>
      </c>
      <c r="D1187" s="6" t="s">
        <v>3494</v>
      </c>
      <c r="E1187" s="6" t="s">
        <v>1663</v>
      </c>
      <c r="F1187" s="6" t="s">
        <v>1683</v>
      </c>
      <c r="G1187" s="6" t="s">
        <v>3495</v>
      </c>
      <c r="H1187" s="9" t="s">
        <v>1666</v>
      </c>
      <c r="I1187" s="9" t="s">
        <v>1698</v>
      </c>
      <c r="J1187" s="9" t="s">
        <v>1693</v>
      </c>
      <c r="K1187" s="9" t="s">
        <v>1716</v>
      </c>
      <c r="L1187" s="15"/>
    </row>
    <row r="1188" ht="108.5" customHeight="true" spans="1:12">
      <c r="A1188" s="6"/>
      <c r="B1188" s="6"/>
      <c r="C1188" s="7"/>
      <c r="D1188" s="6"/>
      <c r="E1188" s="6" t="s">
        <v>1663</v>
      </c>
      <c r="F1188" s="6" t="s">
        <v>1683</v>
      </c>
      <c r="G1188" s="6" t="s">
        <v>3496</v>
      </c>
      <c r="H1188" s="9" t="s">
        <v>1666</v>
      </c>
      <c r="I1188" s="9" t="s">
        <v>1724</v>
      </c>
      <c r="J1188" s="9" t="s">
        <v>2427</v>
      </c>
      <c r="K1188" s="9" t="s">
        <v>1716</v>
      </c>
      <c r="L1188" s="15"/>
    </row>
    <row r="1189" ht="27.1" customHeight="true" spans="1:12">
      <c r="A1189" s="6"/>
      <c r="B1189" s="6"/>
      <c r="C1189" s="7"/>
      <c r="D1189" s="6"/>
      <c r="E1189" s="6" t="s">
        <v>1670</v>
      </c>
      <c r="F1189" s="6" t="s">
        <v>1671</v>
      </c>
      <c r="G1189" s="6" t="s">
        <v>3497</v>
      </c>
      <c r="H1189" s="9" t="s">
        <v>1666</v>
      </c>
      <c r="I1189" s="9" t="s">
        <v>2590</v>
      </c>
      <c r="J1189" s="9" t="s">
        <v>2567</v>
      </c>
      <c r="K1189" s="9" t="s">
        <v>1708</v>
      </c>
      <c r="L1189" s="15"/>
    </row>
    <row r="1190" ht="19.9" customHeight="true" spans="1:12">
      <c r="A1190" s="6" t="s">
        <v>3498</v>
      </c>
      <c r="B1190" s="6" t="s">
        <v>2411</v>
      </c>
      <c r="C1190" s="21">
        <v>1460</v>
      </c>
      <c r="D1190" s="6" t="s">
        <v>3499</v>
      </c>
      <c r="E1190" s="6" t="s">
        <v>1663</v>
      </c>
      <c r="F1190" s="6" t="s">
        <v>1683</v>
      </c>
      <c r="G1190" s="6" t="s">
        <v>3500</v>
      </c>
      <c r="H1190" s="9" t="s">
        <v>1666</v>
      </c>
      <c r="I1190" s="9" t="s">
        <v>1788</v>
      </c>
      <c r="J1190" s="9" t="s">
        <v>1693</v>
      </c>
      <c r="K1190" s="9" t="s">
        <v>1708</v>
      </c>
      <c r="L1190" s="15"/>
    </row>
    <row r="1191" ht="27.1" customHeight="true" spans="1:12">
      <c r="A1191" s="6"/>
      <c r="B1191" s="6"/>
      <c r="C1191" s="7"/>
      <c r="D1191" s="6"/>
      <c r="E1191" s="6" t="s">
        <v>1670</v>
      </c>
      <c r="F1191" s="6" t="s">
        <v>1671</v>
      </c>
      <c r="G1191" s="6" t="s">
        <v>3501</v>
      </c>
      <c r="H1191" s="9" t="s">
        <v>1666</v>
      </c>
      <c r="I1191" s="9" t="s">
        <v>1667</v>
      </c>
      <c r="J1191" s="9" t="s">
        <v>1699</v>
      </c>
      <c r="K1191" s="9" t="s">
        <v>1708</v>
      </c>
      <c r="L1191" s="15"/>
    </row>
    <row r="1192" ht="19.9" customHeight="true" spans="1:12">
      <c r="A1192" s="6"/>
      <c r="B1192" s="6"/>
      <c r="C1192" s="7"/>
      <c r="D1192" s="6"/>
      <c r="E1192" s="6" t="s">
        <v>1675</v>
      </c>
      <c r="F1192" s="6" t="s">
        <v>1676</v>
      </c>
      <c r="G1192" s="6" t="s">
        <v>2036</v>
      </c>
      <c r="H1192" s="9" t="s">
        <v>1666</v>
      </c>
      <c r="I1192" s="9" t="s">
        <v>1667</v>
      </c>
      <c r="J1192" s="9" t="s">
        <v>1668</v>
      </c>
      <c r="K1192" s="9" t="s">
        <v>1680</v>
      </c>
      <c r="L1192" s="15"/>
    </row>
    <row r="1193" ht="44.05" customHeight="true" spans="1:12">
      <c r="A1193" s="6"/>
      <c r="B1193" s="6" t="s">
        <v>2644</v>
      </c>
      <c r="C1193" s="20">
        <v>62</v>
      </c>
      <c r="D1193" s="6" t="s">
        <v>3502</v>
      </c>
      <c r="E1193" s="6" t="s">
        <v>1663</v>
      </c>
      <c r="F1193" s="6" t="s">
        <v>1683</v>
      </c>
      <c r="G1193" s="6" t="s">
        <v>3503</v>
      </c>
      <c r="H1193" s="9" t="s">
        <v>1666</v>
      </c>
      <c r="I1193" s="9" t="s">
        <v>1698</v>
      </c>
      <c r="J1193" s="9" t="s">
        <v>1693</v>
      </c>
      <c r="K1193" s="9" t="s">
        <v>1687</v>
      </c>
      <c r="L1193" s="15"/>
    </row>
    <row r="1194" ht="44.05" customHeight="true" spans="1:12">
      <c r="A1194" s="6"/>
      <c r="B1194" s="6"/>
      <c r="C1194" s="7"/>
      <c r="D1194" s="6"/>
      <c r="E1194" s="6" t="s">
        <v>1663</v>
      </c>
      <c r="F1194" s="6" t="s">
        <v>1683</v>
      </c>
      <c r="G1194" s="6" t="s">
        <v>3504</v>
      </c>
      <c r="H1194" s="9" t="s">
        <v>1666</v>
      </c>
      <c r="I1194" s="9" t="s">
        <v>1698</v>
      </c>
      <c r="J1194" s="9" t="s">
        <v>1693</v>
      </c>
      <c r="K1194" s="9" t="s">
        <v>1687</v>
      </c>
      <c r="L1194" s="15"/>
    </row>
    <row r="1195" ht="44.05" customHeight="true" spans="1:12">
      <c r="A1195" s="6"/>
      <c r="B1195" s="6"/>
      <c r="C1195" s="7"/>
      <c r="D1195" s="6"/>
      <c r="E1195" s="6" t="s">
        <v>1663</v>
      </c>
      <c r="F1195" s="6" t="s">
        <v>1683</v>
      </c>
      <c r="G1195" s="6" t="s">
        <v>3505</v>
      </c>
      <c r="H1195" s="9" t="s">
        <v>1666</v>
      </c>
      <c r="I1195" s="9" t="s">
        <v>1800</v>
      </c>
      <c r="J1195" s="9" t="s">
        <v>3054</v>
      </c>
      <c r="K1195" s="9" t="s">
        <v>1687</v>
      </c>
      <c r="L1195" s="15"/>
    </row>
    <row r="1196" ht="44.05" customHeight="true" spans="1:12">
      <c r="A1196" s="6"/>
      <c r="B1196" s="6"/>
      <c r="C1196" s="7"/>
      <c r="D1196" s="6"/>
      <c r="E1196" s="6" t="s">
        <v>1670</v>
      </c>
      <c r="F1196" s="6" t="s">
        <v>1671</v>
      </c>
      <c r="G1196" s="6" t="s">
        <v>3506</v>
      </c>
      <c r="H1196" s="9" t="s">
        <v>1691</v>
      </c>
      <c r="I1196" s="9" t="s">
        <v>1800</v>
      </c>
      <c r="J1196" s="9" t="s">
        <v>1973</v>
      </c>
      <c r="K1196" s="9" t="s">
        <v>1674</v>
      </c>
      <c r="L1196" s="15"/>
    </row>
    <row r="1197" ht="27.1" customHeight="true" spans="1:12">
      <c r="A1197" s="6" t="s">
        <v>3507</v>
      </c>
      <c r="B1197" s="6" t="s">
        <v>1921</v>
      </c>
      <c r="C1197" s="20">
        <v>180</v>
      </c>
      <c r="D1197" s="6" t="s">
        <v>3508</v>
      </c>
      <c r="E1197" s="6" t="s">
        <v>1663</v>
      </c>
      <c r="F1197" s="6" t="s">
        <v>1683</v>
      </c>
      <c r="G1197" s="6" t="s">
        <v>3509</v>
      </c>
      <c r="H1197" s="9" t="s">
        <v>1666</v>
      </c>
      <c r="I1197" s="9" t="s">
        <v>1698</v>
      </c>
      <c r="J1197" s="9" t="s">
        <v>1693</v>
      </c>
      <c r="K1197" s="9" t="s">
        <v>1708</v>
      </c>
      <c r="L1197" s="15"/>
    </row>
    <row r="1198" ht="22.6" customHeight="true" spans="1:12">
      <c r="A1198" s="6"/>
      <c r="B1198" s="6"/>
      <c r="C1198" s="7"/>
      <c r="D1198" s="6"/>
      <c r="E1198" s="6" t="s">
        <v>1670</v>
      </c>
      <c r="F1198" s="6" t="s">
        <v>1924</v>
      </c>
      <c r="G1198" s="6" t="s">
        <v>3510</v>
      </c>
      <c r="H1198" s="9" t="s">
        <v>1691</v>
      </c>
      <c r="I1198" s="9" t="s">
        <v>3511</v>
      </c>
      <c r="J1198" s="9" t="s">
        <v>2125</v>
      </c>
      <c r="K1198" s="9" t="s">
        <v>1708</v>
      </c>
      <c r="L1198" s="15"/>
    </row>
    <row r="1199" ht="22.6" customHeight="true" spans="1:12">
      <c r="A1199" s="6"/>
      <c r="B1199" s="6"/>
      <c r="C1199" s="7"/>
      <c r="D1199" s="6"/>
      <c r="E1199" s="6" t="s">
        <v>1675</v>
      </c>
      <c r="F1199" s="6" t="s">
        <v>1676</v>
      </c>
      <c r="G1199" s="6" t="s">
        <v>1676</v>
      </c>
      <c r="H1199" s="9" t="s">
        <v>1666</v>
      </c>
      <c r="I1199" s="9" t="s">
        <v>1667</v>
      </c>
      <c r="J1199" s="9" t="s">
        <v>1668</v>
      </c>
      <c r="K1199" s="9" t="s">
        <v>1680</v>
      </c>
      <c r="L1199" s="15"/>
    </row>
    <row r="1200" ht="19.9" customHeight="true" spans="1:12">
      <c r="A1200" s="6" t="s">
        <v>3512</v>
      </c>
      <c r="B1200" s="6" t="s">
        <v>1921</v>
      </c>
      <c r="C1200" s="20">
        <v>780</v>
      </c>
      <c r="D1200" s="6" t="s">
        <v>3513</v>
      </c>
      <c r="E1200" s="6" t="s">
        <v>1663</v>
      </c>
      <c r="F1200" s="6" t="s">
        <v>1683</v>
      </c>
      <c r="G1200" s="6" t="s">
        <v>3514</v>
      </c>
      <c r="H1200" s="9" t="s">
        <v>1666</v>
      </c>
      <c r="I1200" s="9" t="s">
        <v>3515</v>
      </c>
      <c r="J1200" s="9" t="s">
        <v>2125</v>
      </c>
      <c r="K1200" s="9" t="s">
        <v>1708</v>
      </c>
      <c r="L1200" s="15"/>
    </row>
    <row r="1201" ht="19.9" customHeight="true" spans="1:12">
      <c r="A1201" s="6"/>
      <c r="B1201" s="6"/>
      <c r="C1201" s="7"/>
      <c r="D1201" s="6"/>
      <c r="E1201" s="6" t="s">
        <v>1670</v>
      </c>
      <c r="F1201" s="6" t="s">
        <v>1671</v>
      </c>
      <c r="G1201" s="6" t="s">
        <v>3516</v>
      </c>
      <c r="H1201" s="9" t="s">
        <v>1691</v>
      </c>
      <c r="I1201" s="9" t="s">
        <v>1698</v>
      </c>
      <c r="J1201" s="9" t="s">
        <v>1693</v>
      </c>
      <c r="K1201" s="9" t="s">
        <v>1687</v>
      </c>
      <c r="L1201" s="15"/>
    </row>
    <row r="1202" ht="40.7" customHeight="true" spans="1:12">
      <c r="A1202" s="6"/>
      <c r="B1202" s="6"/>
      <c r="C1202" s="7"/>
      <c r="D1202" s="6"/>
      <c r="E1202" s="6" t="s">
        <v>1670</v>
      </c>
      <c r="F1202" s="6" t="s">
        <v>1924</v>
      </c>
      <c r="G1202" s="6" t="s">
        <v>3517</v>
      </c>
      <c r="H1202" s="9" t="s">
        <v>1691</v>
      </c>
      <c r="I1202" s="9" t="s">
        <v>1698</v>
      </c>
      <c r="J1202" s="9" t="s">
        <v>1693</v>
      </c>
      <c r="K1202" s="9" t="s">
        <v>1687</v>
      </c>
      <c r="L1202" s="15"/>
    </row>
    <row r="1203" ht="19.9" customHeight="true" spans="1:12">
      <c r="A1203" s="6"/>
      <c r="B1203" s="6"/>
      <c r="C1203" s="7"/>
      <c r="D1203" s="6"/>
      <c r="E1203" s="6" t="s">
        <v>1675</v>
      </c>
      <c r="F1203" s="6" t="s">
        <v>1676</v>
      </c>
      <c r="G1203" s="6" t="s">
        <v>3518</v>
      </c>
      <c r="H1203" s="9" t="s">
        <v>1666</v>
      </c>
      <c r="I1203" s="9" t="s">
        <v>1667</v>
      </c>
      <c r="J1203" s="9" t="s">
        <v>1668</v>
      </c>
      <c r="K1203" s="9" t="s">
        <v>1680</v>
      </c>
      <c r="L1203" s="15"/>
    </row>
    <row r="1204" ht="40.7" customHeight="true" spans="1:12">
      <c r="A1204" s="6" t="s">
        <v>3519</v>
      </c>
      <c r="B1204" s="6" t="s">
        <v>3365</v>
      </c>
      <c r="C1204" s="20">
        <v>50</v>
      </c>
      <c r="D1204" s="6" t="s">
        <v>3520</v>
      </c>
      <c r="E1204" s="6" t="s">
        <v>1663</v>
      </c>
      <c r="F1204" s="6" t="s">
        <v>1683</v>
      </c>
      <c r="G1204" s="6" t="s">
        <v>3521</v>
      </c>
      <c r="H1204" s="9" t="s">
        <v>1666</v>
      </c>
      <c r="I1204" s="9" t="s">
        <v>1674</v>
      </c>
      <c r="J1204" s="9" t="s">
        <v>2391</v>
      </c>
      <c r="K1204" s="9" t="s">
        <v>1674</v>
      </c>
      <c r="L1204" s="15"/>
    </row>
    <row r="1205" ht="40.7" customHeight="true" spans="1:12">
      <c r="A1205" s="6"/>
      <c r="B1205" s="6"/>
      <c r="C1205" s="7"/>
      <c r="D1205" s="6"/>
      <c r="E1205" s="6" t="s">
        <v>1663</v>
      </c>
      <c r="F1205" s="6" t="s">
        <v>1683</v>
      </c>
      <c r="G1205" s="6" t="s">
        <v>3522</v>
      </c>
      <c r="H1205" s="9" t="s">
        <v>1666</v>
      </c>
      <c r="I1205" s="9" t="s">
        <v>1669</v>
      </c>
      <c r="J1205" s="9" t="s">
        <v>2522</v>
      </c>
      <c r="K1205" s="9" t="s">
        <v>1674</v>
      </c>
      <c r="L1205" s="15"/>
    </row>
    <row r="1206" ht="40.7" customHeight="true" spans="1:12">
      <c r="A1206" s="6"/>
      <c r="B1206" s="6"/>
      <c r="C1206" s="7"/>
      <c r="D1206" s="6"/>
      <c r="E1206" s="6" t="s">
        <v>1670</v>
      </c>
      <c r="F1206" s="6" t="s">
        <v>1671</v>
      </c>
      <c r="G1206" s="6" t="s">
        <v>3523</v>
      </c>
      <c r="H1206" s="9" t="s">
        <v>1666</v>
      </c>
      <c r="I1206" s="9" t="s">
        <v>1698</v>
      </c>
      <c r="J1206" s="9" t="s">
        <v>1918</v>
      </c>
      <c r="K1206" s="9" t="s">
        <v>1674</v>
      </c>
      <c r="L1206" s="15"/>
    </row>
    <row r="1207" ht="40.7" customHeight="true" spans="1:12">
      <c r="A1207" s="6" t="s">
        <v>3524</v>
      </c>
      <c r="B1207" s="6" t="s">
        <v>1803</v>
      </c>
      <c r="C1207" s="20">
        <v>900</v>
      </c>
      <c r="D1207" s="6" t="s">
        <v>3525</v>
      </c>
      <c r="E1207" s="6" t="s">
        <v>1663</v>
      </c>
      <c r="F1207" s="6" t="s">
        <v>1683</v>
      </c>
      <c r="G1207" s="6" t="s">
        <v>3526</v>
      </c>
      <c r="H1207" s="9" t="s">
        <v>1666</v>
      </c>
      <c r="I1207" s="9" t="s">
        <v>1692</v>
      </c>
      <c r="J1207" s="9" t="s">
        <v>1759</v>
      </c>
      <c r="K1207" s="9" t="s">
        <v>1669</v>
      </c>
      <c r="L1207" s="15"/>
    </row>
    <row r="1208" ht="67.8" customHeight="true" spans="1:12">
      <c r="A1208" s="6"/>
      <c r="B1208" s="6"/>
      <c r="C1208" s="7"/>
      <c r="D1208" s="6"/>
      <c r="E1208" s="6" t="s">
        <v>1670</v>
      </c>
      <c r="F1208" s="6" t="s">
        <v>1709</v>
      </c>
      <c r="G1208" s="6" t="s">
        <v>3527</v>
      </c>
      <c r="H1208" s="9" t="s">
        <v>1666</v>
      </c>
      <c r="I1208" s="9" t="s">
        <v>1752</v>
      </c>
      <c r="J1208" s="9" t="s">
        <v>1668</v>
      </c>
      <c r="K1208" s="9" t="s">
        <v>1708</v>
      </c>
      <c r="L1208" s="15"/>
    </row>
    <row r="1209" ht="36.15" customHeight="true" spans="1:12">
      <c r="A1209" s="6" t="s">
        <v>3528</v>
      </c>
      <c r="B1209" s="6" t="s">
        <v>1803</v>
      </c>
      <c r="C1209" s="20">
        <v>224</v>
      </c>
      <c r="D1209" s="6" t="s">
        <v>3529</v>
      </c>
      <c r="E1209" s="6" t="s">
        <v>1663</v>
      </c>
      <c r="F1209" s="6" t="s">
        <v>1683</v>
      </c>
      <c r="G1209" s="6" t="s">
        <v>3530</v>
      </c>
      <c r="H1209" s="9" t="s">
        <v>1666</v>
      </c>
      <c r="I1209" s="9" t="s">
        <v>1716</v>
      </c>
      <c r="J1209" s="9" t="s">
        <v>2213</v>
      </c>
      <c r="K1209" s="9" t="s">
        <v>1674</v>
      </c>
      <c r="L1209" s="15"/>
    </row>
    <row r="1210" ht="40.7" customHeight="true" spans="1:12">
      <c r="A1210" s="6"/>
      <c r="B1210" s="6"/>
      <c r="C1210" s="7"/>
      <c r="D1210" s="6"/>
      <c r="E1210" s="6" t="s">
        <v>1663</v>
      </c>
      <c r="F1210" s="6" t="s">
        <v>1683</v>
      </c>
      <c r="G1210" s="6" t="s">
        <v>3531</v>
      </c>
      <c r="H1210" s="9" t="s">
        <v>1666</v>
      </c>
      <c r="I1210" s="9" t="s">
        <v>1698</v>
      </c>
      <c r="J1210" s="9" t="s">
        <v>3532</v>
      </c>
      <c r="K1210" s="9" t="s">
        <v>1674</v>
      </c>
      <c r="L1210" s="15"/>
    </row>
    <row r="1211" ht="40.7" customHeight="true" spans="1:12">
      <c r="A1211" s="6"/>
      <c r="B1211" s="6"/>
      <c r="C1211" s="7"/>
      <c r="D1211" s="6"/>
      <c r="E1211" s="6" t="s">
        <v>1670</v>
      </c>
      <c r="F1211" s="6" t="s">
        <v>1709</v>
      </c>
      <c r="G1211" s="6" t="s">
        <v>3533</v>
      </c>
      <c r="H1211" s="9" t="s">
        <v>1666</v>
      </c>
      <c r="I1211" s="9" t="s">
        <v>1667</v>
      </c>
      <c r="J1211" s="9" t="s">
        <v>1668</v>
      </c>
      <c r="K1211" s="9" t="s">
        <v>1674</v>
      </c>
      <c r="L1211" s="15"/>
    </row>
    <row r="1212" ht="27.1" customHeight="true" spans="1:12">
      <c r="A1212" s="6" t="s">
        <v>3534</v>
      </c>
      <c r="B1212" s="6" t="s">
        <v>1984</v>
      </c>
      <c r="C1212" s="20">
        <v>560</v>
      </c>
      <c r="D1212" s="6" t="s">
        <v>3535</v>
      </c>
      <c r="E1212" s="6" t="s">
        <v>1663</v>
      </c>
      <c r="F1212" s="6" t="s">
        <v>1683</v>
      </c>
      <c r="G1212" s="6" t="s">
        <v>3536</v>
      </c>
      <c r="H1212" s="9" t="s">
        <v>1666</v>
      </c>
      <c r="I1212" s="9" t="s">
        <v>1686</v>
      </c>
      <c r="J1212" s="9" t="s">
        <v>1699</v>
      </c>
      <c r="K1212" s="9" t="s">
        <v>1708</v>
      </c>
      <c r="L1212" s="15"/>
    </row>
    <row r="1213" ht="40.7" customHeight="true" spans="1:12">
      <c r="A1213" s="6"/>
      <c r="B1213" s="6"/>
      <c r="C1213" s="7"/>
      <c r="D1213" s="6"/>
      <c r="E1213" s="6" t="s">
        <v>1670</v>
      </c>
      <c r="F1213" s="6" t="s">
        <v>1671</v>
      </c>
      <c r="G1213" s="6" t="s">
        <v>3537</v>
      </c>
      <c r="H1213" s="9" t="s">
        <v>1666</v>
      </c>
      <c r="I1213" s="9" t="s">
        <v>1800</v>
      </c>
      <c r="J1213" s="9" t="s">
        <v>1668</v>
      </c>
      <c r="K1213" s="9" t="s">
        <v>1708</v>
      </c>
      <c r="L1213" s="15"/>
    </row>
    <row r="1214" ht="27.1" customHeight="true" spans="1:12">
      <c r="A1214" s="6"/>
      <c r="B1214" s="6"/>
      <c r="C1214" s="7"/>
      <c r="D1214" s="6"/>
      <c r="E1214" s="6" t="s">
        <v>1675</v>
      </c>
      <c r="F1214" s="6" t="s">
        <v>1676</v>
      </c>
      <c r="G1214" s="6" t="s">
        <v>3538</v>
      </c>
      <c r="H1214" s="9" t="s">
        <v>1666</v>
      </c>
      <c r="I1214" s="9" t="s">
        <v>1679</v>
      </c>
      <c r="J1214" s="9" t="s">
        <v>1668</v>
      </c>
      <c r="K1214" s="9" t="s">
        <v>1680</v>
      </c>
      <c r="L1214" s="15"/>
    </row>
    <row r="1215" ht="27.1" customHeight="true" spans="1:12">
      <c r="A1215" s="6"/>
      <c r="B1215" s="6" t="s">
        <v>2138</v>
      </c>
      <c r="C1215" s="20">
        <v>700</v>
      </c>
      <c r="D1215" s="6" t="s">
        <v>3539</v>
      </c>
      <c r="E1215" s="6" t="s">
        <v>1663</v>
      </c>
      <c r="F1215" s="6" t="s">
        <v>1683</v>
      </c>
      <c r="G1215" s="6" t="s">
        <v>3540</v>
      </c>
      <c r="H1215" s="9" t="s">
        <v>1666</v>
      </c>
      <c r="I1215" s="9" t="s">
        <v>1724</v>
      </c>
      <c r="J1215" s="9" t="s">
        <v>1869</v>
      </c>
      <c r="K1215" s="9" t="s">
        <v>1716</v>
      </c>
      <c r="L1215" s="15"/>
    </row>
    <row r="1216" ht="40.7" customHeight="true" spans="1:12">
      <c r="A1216" s="6"/>
      <c r="B1216" s="6"/>
      <c r="C1216" s="7"/>
      <c r="D1216" s="6"/>
      <c r="E1216" s="6" t="s">
        <v>1663</v>
      </c>
      <c r="F1216" s="6" t="s">
        <v>1683</v>
      </c>
      <c r="G1216" s="6" t="s">
        <v>3541</v>
      </c>
      <c r="H1216" s="9" t="s">
        <v>1666</v>
      </c>
      <c r="I1216" s="9" t="s">
        <v>1680</v>
      </c>
      <c r="J1216" s="9" t="s">
        <v>2003</v>
      </c>
      <c r="K1216" s="9" t="s">
        <v>1716</v>
      </c>
      <c r="L1216" s="15"/>
    </row>
    <row r="1217" ht="54.25" customHeight="true" spans="1:12">
      <c r="A1217" s="6"/>
      <c r="B1217" s="6"/>
      <c r="C1217" s="7"/>
      <c r="D1217" s="6"/>
      <c r="E1217" s="6" t="s">
        <v>1670</v>
      </c>
      <c r="F1217" s="6" t="s">
        <v>1671</v>
      </c>
      <c r="G1217" s="6" t="s">
        <v>3542</v>
      </c>
      <c r="H1217" s="9" t="s">
        <v>1666</v>
      </c>
      <c r="I1217" s="9" t="s">
        <v>1692</v>
      </c>
      <c r="J1217" s="9" t="s">
        <v>1668</v>
      </c>
      <c r="K1217" s="9" t="s">
        <v>1708</v>
      </c>
      <c r="L1217" s="15"/>
    </row>
    <row r="1218" ht="19.9" customHeight="true" spans="1:12">
      <c r="A1218" s="6"/>
      <c r="B1218" s="6" t="s">
        <v>3543</v>
      </c>
      <c r="C1218" s="21">
        <v>5000</v>
      </c>
      <c r="D1218" s="6" t="s">
        <v>3544</v>
      </c>
      <c r="E1218" s="6" t="s">
        <v>1663</v>
      </c>
      <c r="F1218" s="6" t="s">
        <v>1664</v>
      </c>
      <c r="G1218" s="6" t="s">
        <v>3545</v>
      </c>
      <c r="H1218" s="9" t="s">
        <v>1666</v>
      </c>
      <c r="I1218" s="9" t="s">
        <v>1667</v>
      </c>
      <c r="J1218" s="9" t="s">
        <v>1668</v>
      </c>
      <c r="K1218" s="9" t="s">
        <v>1674</v>
      </c>
      <c r="L1218" s="15"/>
    </row>
    <row r="1219" ht="19.9" customHeight="true" spans="1:12">
      <c r="A1219" s="6"/>
      <c r="B1219" s="6"/>
      <c r="C1219" s="7"/>
      <c r="D1219" s="6"/>
      <c r="E1219" s="6" t="s">
        <v>1663</v>
      </c>
      <c r="F1219" s="6" t="s">
        <v>1683</v>
      </c>
      <c r="G1219" s="6" t="s">
        <v>3546</v>
      </c>
      <c r="H1219" s="9" t="s">
        <v>1666</v>
      </c>
      <c r="I1219" s="9" t="s">
        <v>2834</v>
      </c>
      <c r="J1219" s="9" t="s">
        <v>1877</v>
      </c>
      <c r="K1219" s="9" t="s">
        <v>1674</v>
      </c>
      <c r="L1219" s="15"/>
    </row>
    <row r="1220" ht="27.1" customHeight="true" spans="1:12">
      <c r="A1220" s="6"/>
      <c r="B1220" s="6"/>
      <c r="C1220" s="7"/>
      <c r="D1220" s="6"/>
      <c r="E1220" s="6" t="s">
        <v>1670</v>
      </c>
      <c r="F1220" s="6" t="s">
        <v>1671</v>
      </c>
      <c r="G1220" s="6" t="s">
        <v>3547</v>
      </c>
      <c r="H1220" s="9" t="s">
        <v>1666</v>
      </c>
      <c r="I1220" s="9" t="s">
        <v>1673</v>
      </c>
      <c r="J1220" s="9" t="s">
        <v>1668</v>
      </c>
      <c r="K1220" s="9" t="s">
        <v>1687</v>
      </c>
      <c r="L1220" s="15"/>
    </row>
    <row r="1221" ht="19.9" customHeight="true" spans="1:12">
      <c r="A1221" s="6"/>
      <c r="B1221" s="6"/>
      <c r="C1221" s="7"/>
      <c r="D1221" s="6"/>
      <c r="E1221" s="6" t="s">
        <v>1675</v>
      </c>
      <c r="F1221" s="6" t="s">
        <v>1676</v>
      </c>
      <c r="G1221" s="6" t="s">
        <v>3538</v>
      </c>
      <c r="H1221" s="9" t="s">
        <v>1666</v>
      </c>
      <c r="I1221" s="9" t="s">
        <v>1667</v>
      </c>
      <c r="J1221" s="9" t="s">
        <v>1668</v>
      </c>
      <c r="K1221" s="9" t="s">
        <v>1680</v>
      </c>
      <c r="L1221" s="15"/>
    </row>
    <row r="1222" ht="27.1" customHeight="true" spans="1:12">
      <c r="A1222" s="6"/>
      <c r="B1222" s="6" t="s">
        <v>1730</v>
      </c>
      <c r="C1222" s="20">
        <v>989</v>
      </c>
      <c r="D1222" s="6" t="s">
        <v>3548</v>
      </c>
      <c r="E1222" s="6" t="s">
        <v>1663</v>
      </c>
      <c r="F1222" s="6" t="s">
        <v>1683</v>
      </c>
      <c r="G1222" s="6" t="s">
        <v>3549</v>
      </c>
      <c r="H1222" s="9" t="s">
        <v>1666</v>
      </c>
      <c r="I1222" s="9" t="s">
        <v>1680</v>
      </c>
      <c r="J1222" s="9" t="s">
        <v>1743</v>
      </c>
      <c r="K1222" s="9" t="s">
        <v>1708</v>
      </c>
      <c r="L1222" s="15"/>
    </row>
    <row r="1223" ht="54.25" customHeight="true" spans="1:12">
      <c r="A1223" s="6"/>
      <c r="B1223" s="6"/>
      <c r="C1223" s="7"/>
      <c r="D1223" s="6"/>
      <c r="E1223" s="6" t="s">
        <v>1670</v>
      </c>
      <c r="F1223" s="6" t="s">
        <v>1671</v>
      </c>
      <c r="G1223" s="6" t="s">
        <v>3550</v>
      </c>
      <c r="H1223" s="9" t="s">
        <v>1726</v>
      </c>
      <c r="I1223" s="9" t="s">
        <v>2214</v>
      </c>
      <c r="J1223" s="9"/>
      <c r="K1223" s="9" t="s">
        <v>1708</v>
      </c>
      <c r="L1223" s="15"/>
    </row>
    <row r="1224" ht="19.9" customHeight="true" spans="1:12">
      <c r="A1224" s="6"/>
      <c r="B1224" s="6"/>
      <c r="C1224" s="7"/>
      <c r="D1224" s="6"/>
      <c r="E1224" s="6" t="s">
        <v>1675</v>
      </c>
      <c r="F1224" s="6" t="s">
        <v>1676</v>
      </c>
      <c r="G1224" s="6" t="s">
        <v>3551</v>
      </c>
      <c r="H1224" s="9" t="s">
        <v>1666</v>
      </c>
      <c r="I1224" s="9" t="s">
        <v>1679</v>
      </c>
      <c r="J1224" s="9" t="s">
        <v>1668</v>
      </c>
      <c r="K1224" s="9" t="s">
        <v>1680</v>
      </c>
      <c r="L1224" s="15"/>
    </row>
    <row r="1225" ht="27.1" customHeight="true" spans="1:12">
      <c r="A1225" s="6"/>
      <c r="B1225" s="6" t="s">
        <v>2082</v>
      </c>
      <c r="C1225" s="20">
        <v>500</v>
      </c>
      <c r="D1225" s="6" t="s">
        <v>3552</v>
      </c>
      <c r="E1225" s="6" t="s">
        <v>1663</v>
      </c>
      <c r="F1225" s="6" t="s">
        <v>1683</v>
      </c>
      <c r="G1225" s="6" t="s">
        <v>3553</v>
      </c>
      <c r="H1225" s="9" t="s">
        <v>1685</v>
      </c>
      <c r="I1225" s="9" t="s">
        <v>1680</v>
      </c>
      <c r="J1225" s="9" t="s">
        <v>1733</v>
      </c>
      <c r="K1225" s="9" t="s">
        <v>1687</v>
      </c>
      <c r="L1225" s="15"/>
    </row>
    <row r="1226" ht="27.1" customHeight="true" spans="1:12">
      <c r="A1226" s="6"/>
      <c r="B1226" s="6"/>
      <c r="C1226" s="7"/>
      <c r="D1226" s="6"/>
      <c r="E1226" s="6" t="s">
        <v>1663</v>
      </c>
      <c r="F1226" s="6" t="s">
        <v>1683</v>
      </c>
      <c r="G1226" s="6" t="s">
        <v>3554</v>
      </c>
      <c r="H1226" s="9" t="s">
        <v>1685</v>
      </c>
      <c r="I1226" s="9" t="s">
        <v>2632</v>
      </c>
      <c r="J1226" s="9" t="s">
        <v>2429</v>
      </c>
      <c r="K1226" s="9" t="s">
        <v>1687</v>
      </c>
      <c r="L1226" s="15"/>
    </row>
    <row r="1227" ht="27.1" customHeight="true" spans="1:12">
      <c r="A1227" s="6"/>
      <c r="B1227" s="6"/>
      <c r="C1227" s="7"/>
      <c r="D1227" s="6"/>
      <c r="E1227" s="6" t="s">
        <v>1663</v>
      </c>
      <c r="F1227" s="6" t="s">
        <v>1688</v>
      </c>
      <c r="G1227" s="6" t="s">
        <v>3555</v>
      </c>
      <c r="H1227" s="9" t="s">
        <v>1678</v>
      </c>
      <c r="I1227" s="9" t="s">
        <v>1667</v>
      </c>
      <c r="J1227" s="9" t="s">
        <v>1733</v>
      </c>
      <c r="K1227" s="9" t="s">
        <v>1680</v>
      </c>
      <c r="L1227" s="15"/>
    </row>
    <row r="1228" ht="54.25" customHeight="true" spans="1:12">
      <c r="A1228" s="6"/>
      <c r="B1228" s="6"/>
      <c r="C1228" s="7"/>
      <c r="D1228" s="6"/>
      <c r="E1228" s="6" t="s">
        <v>1670</v>
      </c>
      <c r="F1228" s="6" t="s">
        <v>1709</v>
      </c>
      <c r="G1228" s="6" t="s">
        <v>3556</v>
      </c>
      <c r="H1228" s="9" t="s">
        <v>1678</v>
      </c>
      <c r="I1228" s="9" t="s">
        <v>1667</v>
      </c>
      <c r="J1228" s="9" t="s">
        <v>1733</v>
      </c>
      <c r="K1228" s="9" t="s">
        <v>1788</v>
      </c>
      <c r="L1228" s="15"/>
    </row>
    <row r="1229" ht="27.1" customHeight="true" spans="1:12">
      <c r="A1229" s="6"/>
      <c r="B1229" s="6"/>
      <c r="C1229" s="7"/>
      <c r="D1229" s="6"/>
      <c r="E1229" s="6" t="s">
        <v>1670</v>
      </c>
      <c r="F1229" s="6" t="s">
        <v>1671</v>
      </c>
      <c r="G1229" s="6" t="s">
        <v>3557</v>
      </c>
      <c r="H1229" s="9" t="s">
        <v>1678</v>
      </c>
      <c r="I1229" s="9" t="s">
        <v>1667</v>
      </c>
      <c r="J1229" s="9" t="s">
        <v>1668</v>
      </c>
      <c r="K1229" s="9" t="s">
        <v>1788</v>
      </c>
      <c r="L1229" s="15"/>
    </row>
    <row r="1230" ht="54.25" customHeight="true" spans="1:12">
      <c r="A1230" s="6"/>
      <c r="B1230" s="6"/>
      <c r="C1230" s="7"/>
      <c r="D1230" s="6"/>
      <c r="E1230" s="6" t="s">
        <v>1675</v>
      </c>
      <c r="F1230" s="6" t="s">
        <v>1676</v>
      </c>
      <c r="G1230" s="6" t="s">
        <v>3558</v>
      </c>
      <c r="H1230" s="9" t="s">
        <v>1678</v>
      </c>
      <c r="I1230" s="9" t="s">
        <v>1667</v>
      </c>
      <c r="J1230" s="9" t="s">
        <v>1668</v>
      </c>
      <c r="K1230" s="9" t="s">
        <v>1680</v>
      </c>
      <c r="L1230" s="15"/>
    </row>
    <row r="1231" ht="32.55" customHeight="true" spans="1:12">
      <c r="A1231" s="6"/>
      <c r="B1231" s="6" t="s">
        <v>2552</v>
      </c>
      <c r="C1231" s="20">
        <v>78</v>
      </c>
      <c r="D1231" s="6" t="s">
        <v>3559</v>
      </c>
      <c r="E1231" s="6" t="s">
        <v>1663</v>
      </c>
      <c r="F1231" s="6" t="s">
        <v>1683</v>
      </c>
      <c r="G1231" s="6" t="s">
        <v>3560</v>
      </c>
      <c r="H1231" s="9" t="s">
        <v>1666</v>
      </c>
      <c r="I1231" s="9" t="s">
        <v>1800</v>
      </c>
      <c r="J1231" s="9" t="s">
        <v>2021</v>
      </c>
      <c r="K1231" s="9" t="s">
        <v>1674</v>
      </c>
      <c r="L1231" s="15"/>
    </row>
    <row r="1232" ht="32.55" customHeight="true" spans="1:12">
      <c r="A1232" s="6"/>
      <c r="B1232" s="6"/>
      <c r="C1232" s="7"/>
      <c r="D1232" s="6"/>
      <c r="E1232" s="6" t="s">
        <v>1663</v>
      </c>
      <c r="F1232" s="6" t="s">
        <v>1683</v>
      </c>
      <c r="G1232" s="6" t="s">
        <v>3561</v>
      </c>
      <c r="H1232" s="9" t="s">
        <v>1685</v>
      </c>
      <c r="I1232" s="9" t="s">
        <v>1698</v>
      </c>
      <c r="J1232" s="9" t="s">
        <v>2021</v>
      </c>
      <c r="K1232" s="9" t="s">
        <v>1680</v>
      </c>
      <c r="L1232" s="15"/>
    </row>
    <row r="1233" ht="40.7" customHeight="true" spans="1:12">
      <c r="A1233" s="6"/>
      <c r="B1233" s="6"/>
      <c r="C1233" s="7"/>
      <c r="D1233" s="6"/>
      <c r="E1233" s="6" t="s">
        <v>1663</v>
      </c>
      <c r="F1233" s="6" t="s">
        <v>1683</v>
      </c>
      <c r="G1233" s="6" t="s">
        <v>3562</v>
      </c>
      <c r="H1233" s="9" t="s">
        <v>1666</v>
      </c>
      <c r="I1233" s="9" t="s">
        <v>1800</v>
      </c>
      <c r="J1233" s="9" t="s">
        <v>2021</v>
      </c>
      <c r="K1233" s="9" t="s">
        <v>1680</v>
      </c>
      <c r="L1233" s="15"/>
    </row>
    <row r="1234" ht="40.7" customHeight="true" spans="1:12">
      <c r="A1234" s="6"/>
      <c r="B1234" s="6"/>
      <c r="C1234" s="7"/>
      <c r="D1234" s="6"/>
      <c r="E1234" s="6" t="s">
        <v>1663</v>
      </c>
      <c r="F1234" s="6" t="s">
        <v>1683</v>
      </c>
      <c r="G1234" s="6" t="s">
        <v>3563</v>
      </c>
      <c r="H1234" s="9" t="s">
        <v>1666</v>
      </c>
      <c r="I1234" s="9" t="s">
        <v>1667</v>
      </c>
      <c r="J1234" s="9" t="s">
        <v>1668</v>
      </c>
      <c r="K1234" s="9" t="s">
        <v>1680</v>
      </c>
      <c r="L1234" s="15"/>
    </row>
    <row r="1235" ht="32.55" customHeight="true" spans="1:12">
      <c r="A1235" s="6"/>
      <c r="B1235" s="6"/>
      <c r="C1235" s="7"/>
      <c r="D1235" s="6"/>
      <c r="E1235" s="6" t="s">
        <v>1670</v>
      </c>
      <c r="F1235" s="6" t="s">
        <v>1671</v>
      </c>
      <c r="G1235" s="6" t="s">
        <v>2559</v>
      </c>
      <c r="H1235" s="9" t="s">
        <v>1666</v>
      </c>
      <c r="I1235" s="9" t="s">
        <v>1669</v>
      </c>
      <c r="J1235" s="9" t="s">
        <v>1699</v>
      </c>
      <c r="K1235" s="9" t="s">
        <v>1674</v>
      </c>
      <c r="L1235" s="15"/>
    </row>
    <row r="1236" ht="20.35" customHeight="true" spans="1:12">
      <c r="A1236" s="6"/>
      <c r="B1236" s="6" t="s">
        <v>2618</v>
      </c>
      <c r="C1236" s="20">
        <v>52</v>
      </c>
      <c r="D1236" s="6" t="s">
        <v>3564</v>
      </c>
      <c r="E1236" s="6" t="s">
        <v>1663</v>
      </c>
      <c r="F1236" s="6" t="s">
        <v>1683</v>
      </c>
      <c r="G1236" s="6" t="s">
        <v>3565</v>
      </c>
      <c r="H1236" s="9" t="s">
        <v>1666</v>
      </c>
      <c r="I1236" s="9" t="s">
        <v>1692</v>
      </c>
      <c r="J1236" s="9" t="s">
        <v>2021</v>
      </c>
      <c r="K1236" s="9" t="s">
        <v>1669</v>
      </c>
      <c r="L1236" s="15"/>
    </row>
    <row r="1237" ht="27.1" customHeight="true" spans="1:12">
      <c r="A1237" s="6"/>
      <c r="B1237" s="6"/>
      <c r="C1237" s="7"/>
      <c r="D1237" s="6"/>
      <c r="E1237" s="6" t="s">
        <v>1670</v>
      </c>
      <c r="F1237" s="6" t="s">
        <v>1671</v>
      </c>
      <c r="G1237" s="6" t="s">
        <v>3566</v>
      </c>
      <c r="H1237" s="9" t="s">
        <v>1666</v>
      </c>
      <c r="I1237" s="9" t="s">
        <v>1698</v>
      </c>
      <c r="J1237" s="9" t="s">
        <v>2021</v>
      </c>
      <c r="K1237" s="9" t="s">
        <v>1708</v>
      </c>
      <c r="L1237" s="15"/>
    </row>
    <row r="1238" ht="36.15" customHeight="true" spans="1:12">
      <c r="A1238" s="6" t="s">
        <v>3567</v>
      </c>
      <c r="B1238" s="6" t="s">
        <v>3568</v>
      </c>
      <c r="C1238" s="20">
        <v>35</v>
      </c>
      <c r="D1238" s="6" t="s">
        <v>3569</v>
      </c>
      <c r="E1238" s="6" t="s">
        <v>1663</v>
      </c>
      <c r="F1238" s="6" t="s">
        <v>1683</v>
      </c>
      <c r="G1238" s="6" t="s">
        <v>3570</v>
      </c>
      <c r="H1238" s="9" t="s">
        <v>1666</v>
      </c>
      <c r="I1238" s="9" t="s">
        <v>1800</v>
      </c>
      <c r="J1238" s="9" t="s">
        <v>1693</v>
      </c>
      <c r="K1238" s="9" t="s">
        <v>1680</v>
      </c>
      <c r="L1238" s="15"/>
    </row>
    <row r="1239" ht="36.15" customHeight="true" spans="1:12">
      <c r="A1239" s="6"/>
      <c r="B1239" s="6"/>
      <c r="C1239" s="7"/>
      <c r="D1239" s="6"/>
      <c r="E1239" s="6" t="s">
        <v>1663</v>
      </c>
      <c r="F1239" s="6" t="s">
        <v>1683</v>
      </c>
      <c r="G1239" s="6" t="s">
        <v>3571</v>
      </c>
      <c r="H1239" s="9" t="s">
        <v>1666</v>
      </c>
      <c r="I1239" s="9" t="s">
        <v>3572</v>
      </c>
      <c r="J1239" s="9" t="s">
        <v>3573</v>
      </c>
      <c r="K1239" s="9" t="s">
        <v>1680</v>
      </c>
      <c r="L1239" s="15"/>
    </row>
    <row r="1240" ht="36.15" customHeight="true" spans="1:12">
      <c r="A1240" s="6"/>
      <c r="B1240" s="6"/>
      <c r="C1240" s="7"/>
      <c r="D1240" s="6"/>
      <c r="E1240" s="6" t="s">
        <v>1663</v>
      </c>
      <c r="F1240" s="6" t="s">
        <v>1683</v>
      </c>
      <c r="G1240" s="6" t="s">
        <v>3574</v>
      </c>
      <c r="H1240" s="9" t="s">
        <v>1666</v>
      </c>
      <c r="I1240" s="9" t="s">
        <v>1715</v>
      </c>
      <c r="J1240" s="9" t="s">
        <v>1693</v>
      </c>
      <c r="K1240" s="9" t="s">
        <v>1680</v>
      </c>
      <c r="L1240" s="15"/>
    </row>
    <row r="1241" ht="36.15" customHeight="true" spans="1:12">
      <c r="A1241" s="6"/>
      <c r="B1241" s="6"/>
      <c r="C1241" s="7"/>
      <c r="D1241" s="6"/>
      <c r="E1241" s="6" t="s">
        <v>1663</v>
      </c>
      <c r="F1241" s="6" t="s">
        <v>1683</v>
      </c>
      <c r="G1241" s="6" t="s">
        <v>3575</v>
      </c>
      <c r="H1241" s="9" t="s">
        <v>1666</v>
      </c>
      <c r="I1241" s="9" t="s">
        <v>1686</v>
      </c>
      <c r="J1241" s="9" t="s">
        <v>1668</v>
      </c>
      <c r="K1241" s="9" t="s">
        <v>1680</v>
      </c>
      <c r="L1241" s="15"/>
    </row>
    <row r="1242" ht="36.15" customHeight="true" spans="1:12">
      <c r="A1242" s="6"/>
      <c r="B1242" s="6"/>
      <c r="C1242" s="7"/>
      <c r="D1242" s="6"/>
      <c r="E1242" s="6" t="s">
        <v>1663</v>
      </c>
      <c r="F1242" s="6" t="s">
        <v>1683</v>
      </c>
      <c r="G1242" s="6" t="s">
        <v>3576</v>
      </c>
      <c r="H1242" s="9" t="s">
        <v>1666</v>
      </c>
      <c r="I1242" s="9" t="s">
        <v>3577</v>
      </c>
      <c r="J1242" s="9" t="s">
        <v>3578</v>
      </c>
      <c r="K1242" s="9" t="s">
        <v>1680</v>
      </c>
      <c r="L1242" s="15"/>
    </row>
    <row r="1243" ht="40.7" customHeight="true" spans="1:12">
      <c r="A1243" s="6"/>
      <c r="B1243" s="6"/>
      <c r="C1243" s="7"/>
      <c r="D1243" s="6"/>
      <c r="E1243" s="6" t="s">
        <v>1663</v>
      </c>
      <c r="F1243" s="6" t="s">
        <v>1683</v>
      </c>
      <c r="G1243" s="6" t="s">
        <v>3579</v>
      </c>
      <c r="H1243" s="9" t="s">
        <v>1666</v>
      </c>
      <c r="I1243" s="9" t="s">
        <v>1763</v>
      </c>
      <c r="J1243" s="9" t="s">
        <v>1877</v>
      </c>
      <c r="K1243" s="9" t="s">
        <v>1680</v>
      </c>
      <c r="L1243" s="15"/>
    </row>
    <row r="1244" ht="36.15" customHeight="true" spans="1:12">
      <c r="A1244" s="6"/>
      <c r="B1244" s="6"/>
      <c r="C1244" s="7"/>
      <c r="D1244" s="6"/>
      <c r="E1244" s="6" t="s">
        <v>1670</v>
      </c>
      <c r="F1244" s="6" t="s">
        <v>1671</v>
      </c>
      <c r="G1244" s="6" t="s">
        <v>3580</v>
      </c>
      <c r="H1244" s="9" t="s">
        <v>1666</v>
      </c>
      <c r="I1244" s="9" t="s">
        <v>1686</v>
      </c>
      <c r="J1244" s="9" t="s">
        <v>1668</v>
      </c>
      <c r="K1244" s="9" t="s">
        <v>1680</v>
      </c>
      <c r="L1244" s="15"/>
    </row>
    <row r="1245" ht="81.4" customHeight="true" spans="1:12">
      <c r="A1245" s="6"/>
      <c r="B1245" s="6"/>
      <c r="C1245" s="7"/>
      <c r="D1245" s="6"/>
      <c r="E1245" s="6" t="s">
        <v>1670</v>
      </c>
      <c r="F1245" s="6" t="s">
        <v>1671</v>
      </c>
      <c r="G1245" s="6" t="s">
        <v>3581</v>
      </c>
      <c r="H1245" s="9" t="s">
        <v>1666</v>
      </c>
      <c r="I1245" s="9" t="s">
        <v>1686</v>
      </c>
      <c r="J1245" s="9" t="s">
        <v>1668</v>
      </c>
      <c r="K1245" s="9" t="s">
        <v>1680</v>
      </c>
      <c r="L1245" s="15"/>
    </row>
    <row r="1246" ht="54.25" customHeight="true" spans="1:12">
      <c r="A1246" s="6"/>
      <c r="B1246" s="6"/>
      <c r="C1246" s="7"/>
      <c r="D1246" s="6"/>
      <c r="E1246" s="6" t="s">
        <v>1675</v>
      </c>
      <c r="F1246" s="6" t="s">
        <v>1676</v>
      </c>
      <c r="G1246" s="6" t="s">
        <v>3582</v>
      </c>
      <c r="H1246" s="9" t="s">
        <v>1666</v>
      </c>
      <c r="I1246" s="9" t="s">
        <v>1686</v>
      </c>
      <c r="J1246" s="9" t="s">
        <v>1668</v>
      </c>
      <c r="K1246" s="9" t="s">
        <v>1680</v>
      </c>
      <c r="L1246" s="15"/>
    </row>
    <row r="1247" ht="27.1" customHeight="true" spans="1:12">
      <c r="A1247" s="6" t="s">
        <v>3583</v>
      </c>
      <c r="B1247" s="6" t="s">
        <v>3184</v>
      </c>
      <c r="C1247" s="20">
        <v>30</v>
      </c>
      <c r="D1247" s="6" t="s">
        <v>3584</v>
      </c>
      <c r="E1247" s="6" t="s">
        <v>1663</v>
      </c>
      <c r="F1247" s="6" t="s">
        <v>1664</v>
      </c>
      <c r="G1247" s="6" t="s">
        <v>3186</v>
      </c>
      <c r="H1247" s="9" t="s">
        <v>1666</v>
      </c>
      <c r="I1247" s="9" t="s">
        <v>1679</v>
      </c>
      <c r="J1247" s="9" t="s">
        <v>1668</v>
      </c>
      <c r="K1247" s="9" t="s">
        <v>1680</v>
      </c>
      <c r="L1247" s="15"/>
    </row>
    <row r="1248" ht="27.1" customHeight="true" spans="1:12">
      <c r="A1248" s="6"/>
      <c r="B1248" s="6"/>
      <c r="C1248" s="7"/>
      <c r="D1248" s="6"/>
      <c r="E1248" s="6" t="s">
        <v>1663</v>
      </c>
      <c r="F1248" s="6" t="s">
        <v>1683</v>
      </c>
      <c r="G1248" s="6" t="s">
        <v>3585</v>
      </c>
      <c r="H1248" s="9" t="s">
        <v>1666</v>
      </c>
      <c r="I1248" s="9" t="s">
        <v>1686</v>
      </c>
      <c r="J1248" s="9" t="s">
        <v>2699</v>
      </c>
      <c r="K1248" s="9" t="s">
        <v>1788</v>
      </c>
      <c r="L1248" s="15"/>
    </row>
    <row r="1249" ht="81.4" customHeight="true" spans="1:12">
      <c r="A1249" s="6"/>
      <c r="B1249" s="6"/>
      <c r="C1249" s="7"/>
      <c r="D1249" s="6"/>
      <c r="E1249" s="6" t="s">
        <v>1663</v>
      </c>
      <c r="F1249" s="6" t="s">
        <v>1683</v>
      </c>
      <c r="G1249" s="6" t="s">
        <v>3586</v>
      </c>
      <c r="H1249" s="9" t="s">
        <v>1666</v>
      </c>
      <c r="I1249" s="9" t="s">
        <v>1715</v>
      </c>
      <c r="J1249" s="9" t="s">
        <v>2929</v>
      </c>
      <c r="K1249" s="9" t="s">
        <v>1788</v>
      </c>
      <c r="L1249" s="15"/>
    </row>
    <row r="1250" ht="21.3" customHeight="true" spans="1:12">
      <c r="A1250" s="6"/>
      <c r="B1250" s="6"/>
      <c r="C1250" s="7"/>
      <c r="D1250" s="6"/>
      <c r="E1250" s="6" t="s">
        <v>1663</v>
      </c>
      <c r="F1250" s="6" t="s">
        <v>1688</v>
      </c>
      <c r="G1250" s="6" t="s">
        <v>3587</v>
      </c>
      <c r="H1250" s="9" t="s">
        <v>1666</v>
      </c>
      <c r="I1250" s="9" t="s">
        <v>1794</v>
      </c>
      <c r="J1250" s="9" t="s">
        <v>1668</v>
      </c>
      <c r="K1250" s="9" t="s">
        <v>1680</v>
      </c>
      <c r="L1250" s="15"/>
    </row>
    <row r="1251" ht="27.1" customHeight="true" spans="1:12">
      <c r="A1251" s="6"/>
      <c r="B1251" s="6"/>
      <c r="C1251" s="7"/>
      <c r="D1251" s="6"/>
      <c r="E1251" s="6" t="s">
        <v>1663</v>
      </c>
      <c r="F1251" s="6" t="s">
        <v>1688</v>
      </c>
      <c r="G1251" s="6" t="s">
        <v>3588</v>
      </c>
      <c r="H1251" s="9" t="s">
        <v>1685</v>
      </c>
      <c r="I1251" s="9" t="s">
        <v>1686</v>
      </c>
      <c r="J1251" s="9" t="s">
        <v>1668</v>
      </c>
      <c r="K1251" s="9" t="s">
        <v>1680</v>
      </c>
      <c r="L1251" s="15"/>
    </row>
    <row r="1252" ht="81.4" customHeight="true" spans="1:12">
      <c r="A1252" s="6"/>
      <c r="B1252" s="6"/>
      <c r="C1252" s="7"/>
      <c r="D1252" s="6"/>
      <c r="E1252" s="6" t="s">
        <v>1670</v>
      </c>
      <c r="F1252" s="6" t="s">
        <v>1671</v>
      </c>
      <c r="G1252" s="6" t="s">
        <v>3589</v>
      </c>
      <c r="H1252" s="9" t="s">
        <v>1666</v>
      </c>
      <c r="I1252" s="9" t="s">
        <v>1740</v>
      </c>
      <c r="J1252" s="9" t="s">
        <v>1693</v>
      </c>
      <c r="K1252" s="9" t="s">
        <v>1687</v>
      </c>
      <c r="L1252" s="15"/>
    </row>
    <row r="1253" ht="40.7" customHeight="true" spans="1:12">
      <c r="A1253" s="6"/>
      <c r="B1253" s="6"/>
      <c r="C1253" s="7"/>
      <c r="D1253" s="6"/>
      <c r="E1253" s="6" t="s">
        <v>1675</v>
      </c>
      <c r="F1253" s="6" t="s">
        <v>1676</v>
      </c>
      <c r="G1253" s="6" t="s">
        <v>3590</v>
      </c>
      <c r="H1253" s="9" t="s">
        <v>1666</v>
      </c>
      <c r="I1253" s="9" t="s">
        <v>1673</v>
      </c>
      <c r="J1253" s="9" t="s">
        <v>1668</v>
      </c>
      <c r="K1253" s="9" t="s">
        <v>1680</v>
      </c>
      <c r="L1253" s="15"/>
    </row>
    <row r="1254" ht="33.9" customHeight="true" spans="1:12">
      <c r="A1254" s="6" t="s">
        <v>3591</v>
      </c>
      <c r="B1254" s="6" t="s">
        <v>3592</v>
      </c>
      <c r="C1254" s="20">
        <v>430</v>
      </c>
      <c r="D1254" s="6" t="s">
        <v>3593</v>
      </c>
      <c r="E1254" s="6" t="s">
        <v>1663</v>
      </c>
      <c r="F1254" s="6" t="s">
        <v>1683</v>
      </c>
      <c r="G1254" s="6" t="s">
        <v>3594</v>
      </c>
      <c r="H1254" s="9" t="s">
        <v>1666</v>
      </c>
      <c r="I1254" s="9" t="s">
        <v>1674</v>
      </c>
      <c r="J1254" s="9" t="s">
        <v>2213</v>
      </c>
      <c r="K1254" s="9" t="s">
        <v>1669</v>
      </c>
      <c r="L1254" s="15"/>
    </row>
    <row r="1255" ht="33.9" customHeight="true" spans="1:12">
      <c r="A1255" s="6"/>
      <c r="B1255" s="6"/>
      <c r="C1255" s="7"/>
      <c r="D1255" s="6"/>
      <c r="E1255" s="6" t="s">
        <v>1670</v>
      </c>
      <c r="F1255" s="6" t="s">
        <v>1671</v>
      </c>
      <c r="G1255" s="6" t="s">
        <v>3595</v>
      </c>
      <c r="H1255" s="9" t="s">
        <v>1666</v>
      </c>
      <c r="I1255" s="9" t="s">
        <v>1756</v>
      </c>
      <c r="J1255" s="9" t="s">
        <v>1934</v>
      </c>
      <c r="K1255" s="9" t="s">
        <v>1708</v>
      </c>
      <c r="L1255" s="15"/>
    </row>
    <row r="1256" ht="21.1" customHeight="true" spans="1:12">
      <c r="A1256" s="6" t="s">
        <v>3596</v>
      </c>
      <c r="B1256" s="6" t="s">
        <v>1846</v>
      </c>
      <c r="C1256" s="20">
        <v>100</v>
      </c>
      <c r="D1256" s="6" t="s">
        <v>3597</v>
      </c>
      <c r="E1256" s="6" t="s">
        <v>1663</v>
      </c>
      <c r="F1256" s="6" t="s">
        <v>1683</v>
      </c>
      <c r="G1256" s="6" t="s">
        <v>3598</v>
      </c>
      <c r="H1256" s="9" t="s">
        <v>1666</v>
      </c>
      <c r="I1256" s="9" t="s">
        <v>1698</v>
      </c>
      <c r="J1256" s="9" t="s">
        <v>3532</v>
      </c>
      <c r="K1256" s="9" t="s">
        <v>1692</v>
      </c>
      <c r="L1256" s="15"/>
    </row>
    <row r="1257" ht="21.1" customHeight="true" spans="1:12">
      <c r="A1257" s="6"/>
      <c r="B1257" s="6"/>
      <c r="C1257" s="7"/>
      <c r="D1257" s="6"/>
      <c r="E1257" s="6" t="s">
        <v>1663</v>
      </c>
      <c r="F1257" s="6" t="s">
        <v>1683</v>
      </c>
      <c r="G1257" s="6" t="s">
        <v>3599</v>
      </c>
      <c r="H1257" s="9" t="s">
        <v>1666</v>
      </c>
      <c r="I1257" s="9" t="s">
        <v>1687</v>
      </c>
      <c r="J1257" s="9" t="s">
        <v>1918</v>
      </c>
      <c r="K1257" s="9" t="s">
        <v>1687</v>
      </c>
      <c r="L1257" s="15"/>
    </row>
    <row r="1258" ht="27.1" customHeight="true" spans="1:12">
      <c r="A1258" s="6"/>
      <c r="B1258" s="6"/>
      <c r="C1258" s="7"/>
      <c r="D1258" s="6"/>
      <c r="E1258" s="6" t="s">
        <v>1663</v>
      </c>
      <c r="F1258" s="6" t="s">
        <v>1683</v>
      </c>
      <c r="G1258" s="6" t="s">
        <v>3600</v>
      </c>
      <c r="H1258" s="9" t="s">
        <v>1666</v>
      </c>
      <c r="I1258" s="9" t="s">
        <v>1674</v>
      </c>
      <c r="J1258" s="9" t="s">
        <v>1869</v>
      </c>
      <c r="K1258" s="9" t="s">
        <v>1680</v>
      </c>
      <c r="L1258" s="15"/>
    </row>
    <row r="1259" ht="27.1" customHeight="true" spans="1:12">
      <c r="A1259" s="6"/>
      <c r="B1259" s="6"/>
      <c r="C1259" s="7"/>
      <c r="D1259" s="6"/>
      <c r="E1259" s="6" t="s">
        <v>1663</v>
      </c>
      <c r="F1259" s="6" t="s">
        <v>1683</v>
      </c>
      <c r="G1259" s="6" t="s">
        <v>3601</v>
      </c>
      <c r="H1259" s="9" t="s">
        <v>1666</v>
      </c>
      <c r="I1259" s="9" t="s">
        <v>3577</v>
      </c>
      <c r="J1259" s="9" t="s">
        <v>2427</v>
      </c>
      <c r="K1259" s="9" t="s">
        <v>1692</v>
      </c>
      <c r="L1259" s="15"/>
    </row>
    <row r="1260" ht="27.1" customHeight="true" spans="1:12">
      <c r="A1260" s="6"/>
      <c r="B1260" s="6"/>
      <c r="C1260" s="7"/>
      <c r="D1260" s="6"/>
      <c r="E1260" s="6" t="s">
        <v>1663</v>
      </c>
      <c r="F1260" s="6" t="s">
        <v>1683</v>
      </c>
      <c r="G1260" s="6" t="s">
        <v>3602</v>
      </c>
      <c r="H1260" s="9" t="s">
        <v>1666</v>
      </c>
      <c r="I1260" s="9" t="s">
        <v>1687</v>
      </c>
      <c r="J1260" s="9" t="s">
        <v>1918</v>
      </c>
      <c r="K1260" s="9" t="s">
        <v>1680</v>
      </c>
      <c r="L1260" s="15"/>
    </row>
    <row r="1261" ht="27.1" customHeight="true" spans="1:12">
      <c r="A1261" s="6"/>
      <c r="B1261" s="6"/>
      <c r="C1261" s="7"/>
      <c r="D1261" s="6"/>
      <c r="E1261" s="6" t="s">
        <v>1663</v>
      </c>
      <c r="F1261" s="6" t="s">
        <v>1683</v>
      </c>
      <c r="G1261" s="6" t="s">
        <v>3603</v>
      </c>
      <c r="H1261" s="9" t="s">
        <v>1666</v>
      </c>
      <c r="I1261" s="9" t="s">
        <v>1800</v>
      </c>
      <c r="J1261" s="9" t="s">
        <v>1693</v>
      </c>
      <c r="K1261" s="9" t="s">
        <v>1692</v>
      </c>
      <c r="L1261" s="15"/>
    </row>
    <row r="1262" ht="27.1" customHeight="true" spans="1:12">
      <c r="A1262" s="6"/>
      <c r="B1262" s="6"/>
      <c r="C1262" s="7"/>
      <c r="D1262" s="6"/>
      <c r="E1262" s="6" t="s">
        <v>1663</v>
      </c>
      <c r="F1262" s="6" t="s">
        <v>1683</v>
      </c>
      <c r="G1262" s="6" t="s">
        <v>3604</v>
      </c>
      <c r="H1262" s="9" t="s">
        <v>1666</v>
      </c>
      <c r="I1262" s="9" t="s">
        <v>1667</v>
      </c>
      <c r="J1262" s="9" t="s">
        <v>1668</v>
      </c>
      <c r="K1262" s="9" t="s">
        <v>1692</v>
      </c>
      <c r="L1262" s="15"/>
    </row>
    <row r="1263" ht="27.1" customHeight="true" spans="1:12">
      <c r="A1263" s="6"/>
      <c r="B1263" s="6"/>
      <c r="C1263" s="7"/>
      <c r="D1263" s="6"/>
      <c r="E1263" s="6" t="s">
        <v>1670</v>
      </c>
      <c r="F1263" s="6" t="s">
        <v>1671</v>
      </c>
      <c r="G1263" s="6" t="s">
        <v>3605</v>
      </c>
      <c r="H1263" s="9" t="s">
        <v>1666</v>
      </c>
      <c r="I1263" s="9" t="s">
        <v>1673</v>
      </c>
      <c r="J1263" s="9" t="s">
        <v>1668</v>
      </c>
      <c r="K1263" s="9" t="s">
        <v>1687</v>
      </c>
      <c r="L1263" s="15"/>
    </row>
    <row r="1264" ht="21.1" customHeight="true" spans="1:12">
      <c r="A1264" s="6"/>
      <c r="B1264" s="6"/>
      <c r="C1264" s="7"/>
      <c r="D1264" s="6"/>
      <c r="E1264" s="6" t="s">
        <v>1675</v>
      </c>
      <c r="F1264" s="6" t="s">
        <v>1676</v>
      </c>
      <c r="G1264" s="6" t="s">
        <v>2036</v>
      </c>
      <c r="H1264" s="9" t="s">
        <v>1666</v>
      </c>
      <c r="I1264" s="9" t="s">
        <v>1667</v>
      </c>
      <c r="J1264" s="9" t="s">
        <v>1668</v>
      </c>
      <c r="K1264" s="9" t="s">
        <v>1680</v>
      </c>
      <c r="L1264" s="15"/>
    </row>
    <row r="1265" ht="27.1" customHeight="true" spans="1:12">
      <c r="A1265" s="6" t="s">
        <v>3606</v>
      </c>
      <c r="B1265" s="6" t="s">
        <v>3607</v>
      </c>
      <c r="C1265" s="20">
        <v>300</v>
      </c>
      <c r="D1265" s="6" t="s">
        <v>3608</v>
      </c>
      <c r="E1265" s="6" t="s">
        <v>1663</v>
      </c>
      <c r="F1265" s="6" t="s">
        <v>1683</v>
      </c>
      <c r="G1265" s="6" t="s">
        <v>3609</v>
      </c>
      <c r="H1265" s="9" t="s">
        <v>1666</v>
      </c>
      <c r="I1265" s="9" t="s">
        <v>1674</v>
      </c>
      <c r="J1265" s="9" t="s">
        <v>3610</v>
      </c>
      <c r="K1265" s="9" t="s">
        <v>1708</v>
      </c>
      <c r="L1265" s="15"/>
    </row>
    <row r="1266" ht="27.1" customHeight="true" spans="1:12">
      <c r="A1266" s="6"/>
      <c r="B1266" s="6"/>
      <c r="C1266" s="7"/>
      <c r="D1266" s="6"/>
      <c r="E1266" s="6" t="s">
        <v>1670</v>
      </c>
      <c r="F1266" s="6" t="s">
        <v>1671</v>
      </c>
      <c r="G1266" s="6" t="s">
        <v>3611</v>
      </c>
      <c r="H1266" s="9" t="s">
        <v>1726</v>
      </c>
      <c r="I1266" s="9" t="s">
        <v>1674</v>
      </c>
      <c r="J1266" s="9"/>
      <c r="K1266" s="9" t="s">
        <v>1708</v>
      </c>
      <c r="L1266" s="15"/>
    </row>
    <row r="1267" ht="27.1" customHeight="true" spans="1:12">
      <c r="A1267" s="6"/>
      <c r="B1267" s="6"/>
      <c r="C1267" s="7"/>
      <c r="D1267" s="6"/>
      <c r="E1267" s="6" t="s">
        <v>1675</v>
      </c>
      <c r="F1267" s="6" t="s">
        <v>1676</v>
      </c>
      <c r="G1267" s="6" t="s">
        <v>3612</v>
      </c>
      <c r="H1267" s="9" t="s">
        <v>1666</v>
      </c>
      <c r="I1267" s="9" t="s">
        <v>1674</v>
      </c>
      <c r="J1267" s="9" t="s">
        <v>1668</v>
      </c>
      <c r="K1267" s="9" t="s">
        <v>1680</v>
      </c>
      <c r="L1267" s="15"/>
    </row>
    <row r="1268" ht="262.3" customHeight="true" spans="1:12">
      <c r="A1268" s="6" t="s">
        <v>3613</v>
      </c>
      <c r="B1268" s="6" t="s">
        <v>3607</v>
      </c>
      <c r="C1268" s="20">
        <v>130</v>
      </c>
      <c r="D1268" s="6" t="s">
        <v>3614</v>
      </c>
      <c r="E1268" s="6" t="s">
        <v>1663</v>
      </c>
      <c r="F1268" s="6" t="s">
        <v>1683</v>
      </c>
      <c r="G1268" s="6" t="s">
        <v>3615</v>
      </c>
      <c r="H1268" s="9" t="s">
        <v>1685</v>
      </c>
      <c r="I1268" s="9" t="s">
        <v>1674</v>
      </c>
      <c r="J1268" s="9" t="s">
        <v>3616</v>
      </c>
      <c r="K1268" s="9" t="s">
        <v>1708</v>
      </c>
      <c r="L1268" s="15"/>
    </row>
    <row r="1269" ht="262.3" customHeight="true" spans="1:12">
      <c r="A1269" s="6"/>
      <c r="B1269" s="6"/>
      <c r="C1269" s="7"/>
      <c r="D1269" s="6"/>
      <c r="E1269" s="6" t="s">
        <v>1670</v>
      </c>
      <c r="F1269" s="6" t="s">
        <v>1671</v>
      </c>
      <c r="G1269" s="6" t="s">
        <v>3617</v>
      </c>
      <c r="H1269" s="9" t="s">
        <v>1685</v>
      </c>
      <c r="I1269" s="9" t="s">
        <v>1674</v>
      </c>
      <c r="J1269" s="9" t="s">
        <v>3616</v>
      </c>
      <c r="K1269" s="9" t="s">
        <v>1708</v>
      </c>
      <c r="L1269" s="15"/>
    </row>
    <row r="1270" ht="262.3" customHeight="true" spans="1:12">
      <c r="A1270" s="6"/>
      <c r="B1270" s="6"/>
      <c r="C1270" s="7"/>
      <c r="D1270" s="6"/>
      <c r="E1270" s="6" t="s">
        <v>1675</v>
      </c>
      <c r="F1270" s="6" t="s">
        <v>1676</v>
      </c>
      <c r="G1270" s="6" t="s">
        <v>3618</v>
      </c>
      <c r="H1270" s="9" t="s">
        <v>1685</v>
      </c>
      <c r="I1270" s="9" t="s">
        <v>1674</v>
      </c>
      <c r="J1270" s="9" t="s">
        <v>3616</v>
      </c>
      <c r="K1270" s="9" t="s">
        <v>1680</v>
      </c>
      <c r="L1270" s="15"/>
    </row>
    <row r="1271" ht="90.45" customHeight="true" spans="1:12">
      <c r="A1271" s="6" t="s">
        <v>3619</v>
      </c>
      <c r="B1271" s="6" t="s">
        <v>3620</v>
      </c>
      <c r="C1271" s="20">
        <v>21.27</v>
      </c>
      <c r="D1271" s="6" t="s">
        <v>3621</v>
      </c>
      <c r="E1271" s="6" t="s">
        <v>1663</v>
      </c>
      <c r="F1271" s="6" t="s">
        <v>1683</v>
      </c>
      <c r="G1271" s="6" t="s">
        <v>3622</v>
      </c>
      <c r="H1271" s="9" t="s">
        <v>1666</v>
      </c>
      <c r="I1271" s="9" t="s">
        <v>3623</v>
      </c>
      <c r="J1271" s="9" t="s">
        <v>1877</v>
      </c>
      <c r="K1271" s="9" t="s">
        <v>1669</v>
      </c>
      <c r="L1271" s="15"/>
    </row>
    <row r="1272" ht="90.45" customHeight="true" spans="1:12">
      <c r="A1272" s="6"/>
      <c r="B1272" s="6"/>
      <c r="C1272" s="7"/>
      <c r="D1272" s="6"/>
      <c r="E1272" s="6" t="s">
        <v>1670</v>
      </c>
      <c r="F1272" s="6" t="s">
        <v>1671</v>
      </c>
      <c r="G1272" s="6" t="s">
        <v>3624</v>
      </c>
      <c r="H1272" s="9" t="s">
        <v>1666</v>
      </c>
      <c r="I1272" s="9" t="s">
        <v>1679</v>
      </c>
      <c r="J1272" s="9" t="s">
        <v>1668</v>
      </c>
      <c r="K1272" s="9" t="s">
        <v>1674</v>
      </c>
      <c r="L1272" s="15"/>
    </row>
    <row r="1273" ht="90.45" customHeight="true" spans="1:12">
      <c r="A1273" s="6"/>
      <c r="B1273" s="6"/>
      <c r="C1273" s="7"/>
      <c r="D1273" s="6"/>
      <c r="E1273" s="6" t="s">
        <v>1675</v>
      </c>
      <c r="F1273" s="6" t="s">
        <v>1676</v>
      </c>
      <c r="G1273" s="6" t="s">
        <v>3625</v>
      </c>
      <c r="H1273" s="9" t="s">
        <v>1666</v>
      </c>
      <c r="I1273" s="9" t="s">
        <v>2058</v>
      </c>
      <c r="J1273" s="9" t="s">
        <v>1668</v>
      </c>
      <c r="K1273" s="9" t="s">
        <v>1680</v>
      </c>
      <c r="L1273" s="15"/>
    </row>
    <row r="1274" ht="27.1" customHeight="true" spans="1:12">
      <c r="A1274" s="6" t="s">
        <v>3626</v>
      </c>
      <c r="B1274" s="6" t="s">
        <v>1851</v>
      </c>
      <c r="C1274" s="20">
        <v>559</v>
      </c>
      <c r="D1274" s="6" t="s">
        <v>3627</v>
      </c>
      <c r="E1274" s="6" t="s">
        <v>1663</v>
      </c>
      <c r="F1274" s="6" t="s">
        <v>1683</v>
      </c>
      <c r="G1274" s="6" t="s">
        <v>3628</v>
      </c>
      <c r="H1274" s="9" t="s">
        <v>1666</v>
      </c>
      <c r="I1274" s="9" t="s">
        <v>2840</v>
      </c>
      <c r="J1274" s="9" t="s">
        <v>1869</v>
      </c>
      <c r="K1274" s="9" t="s">
        <v>1708</v>
      </c>
      <c r="L1274" s="15"/>
    </row>
    <row r="1275" ht="27.1" customHeight="true" spans="1:12">
      <c r="A1275" s="6"/>
      <c r="B1275" s="6"/>
      <c r="C1275" s="7"/>
      <c r="D1275" s="6"/>
      <c r="E1275" s="6" t="s">
        <v>1670</v>
      </c>
      <c r="F1275" s="6" t="s">
        <v>1671</v>
      </c>
      <c r="G1275" s="6" t="s">
        <v>3629</v>
      </c>
      <c r="H1275" s="9" t="s">
        <v>1666</v>
      </c>
      <c r="I1275" s="9" t="s">
        <v>1679</v>
      </c>
      <c r="J1275" s="9" t="s">
        <v>1668</v>
      </c>
      <c r="K1275" s="9" t="s">
        <v>1708</v>
      </c>
      <c r="L1275" s="15"/>
    </row>
    <row r="1276" ht="27.1" customHeight="true" spans="1:12">
      <c r="A1276" s="6"/>
      <c r="B1276" s="6"/>
      <c r="C1276" s="7"/>
      <c r="D1276" s="6"/>
      <c r="E1276" s="6" t="s">
        <v>1675</v>
      </c>
      <c r="F1276" s="6" t="s">
        <v>1676</v>
      </c>
      <c r="G1276" s="6" t="s">
        <v>3630</v>
      </c>
      <c r="H1276" s="9" t="s">
        <v>1666</v>
      </c>
      <c r="I1276" s="9" t="s">
        <v>1679</v>
      </c>
      <c r="J1276" s="9" t="s">
        <v>1668</v>
      </c>
      <c r="K1276" s="9" t="s">
        <v>1680</v>
      </c>
      <c r="L1276" s="15"/>
    </row>
    <row r="1277" ht="23.7" customHeight="true" spans="1:12">
      <c r="A1277" s="6" t="s">
        <v>3631</v>
      </c>
      <c r="B1277" s="6" t="s">
        <v>3632</v>
      </c>
      <c r="C1277" s="20">
        <v>650</v>
      </c>
      <c r="D1277" s="6" t="s">
        <v>3633</v>
      </c>
      <c r="E1277" s="6" t="s">
        <v>1663</v>
      </c>
      <c r="F1277" s="6" t="s">
        <v>1683</v>
      </c>
      <c r="G1277" s="6" t="s">
        <v>3634</v>
      </c>
      <c r="H1277" s="9" t="s">
        <v>1666</v>
      </c>
      <c r="I1277" s="9" t="s">
        <v>2212</v>
      </c>
      <c r="J1277" s="9" t="s">
        <v>2009</v>
      </c>
      <c r="K1277" s="9" t="s">
        <v>1708</v>
      </c>
      <c r="L1277" s="15"/>
    </row>
    <row r="1278" ht="23.7" customHeight="true" spans="1:12">
      <c r="A1278" s="6"/>
      <c r="B1278" s="6"/>
      <c r="C1278" s="7"/>
      <c r="D1278" s="6"/>
      <c r="E1278" s="6" t="s">
        <v>1670</v>
      </c>
      <c r="F1278" s="6" t="s">
        <v>1671</v>
      </c>
      <c r="G1278" s="6" t="s">
        <v>3635</v>
      </c>
      <c r="H1278" s="9" t="s">
        <v>1685</v>
      </c>
      <c r="I1278" s="9" t="s">
        <v>1698</v>
      </c>
      <c r="J1278" s="9" t="s">
        <v>1693</v>
      </c>
      <c r="K1278" s="9" t="s">
        <v>1687</v>
      </c>
      <c r="L1278" s="15"/>
    </row>
    <row r="1279" ht="27.1" customHeight="true" spans="1:12">
      <c r="A1279" s="6"/>
      <c r="B1279" s="6"/>
      <c r="C1279" s="7"/>
      <c r="D1279" s="6"/>
      <c r="E1279" s="6" t="s">
        <v>1670</v>
      </c>
      <c r="F1279" s="6" t="s">
        <v>1671</v>
      </c>
      <c r="G1279" s="6" t="s">
        <v>3636</v>
      </c>
      <c r="H1279" s="9" t="s">
        <v>1685</v>
      </c>
      <c r="I1279" s="9" t="s">
        <v>1692</v>
      </c>
      <c r="J1279" s="9" t="s">
        <v>1693</v>
      </c>
      <c r="K1279" s="9" t="s">
        <v>1687</v>
      </c>
      <c r="L1279" s="15"/>
    </row>
    <row r="1280" ht="27.1" customHeight="true" spans="1:12">
      <c r="A1280" s="6"/>
      <c r="B1280" s="6"/>
      <c r="C1280" s="7"/>
      <c r="D1280" s="6"/>
      <c r="E1280" s="6" t="s">
        <v>1675</v>
      </c>
      <c r="F1280" s="6" t="s">
        <v>1676</v>
      </c>
      <c r="G1280" s="6" t="s">
        <v>3637</v>
      </c>
      <c r="H1280" s="9" t="s">
        <v>1685</v>
      </c>
      <c r="I1280" s="9" t="s">
        <v>1686</v>
      </c>
      <c r="J1280" s="9" t="s">
        <v>1668</v>
      </c>
      <c r="K1280" s="9" t="s">
        <v>1680</v>
      </c>
      <c r="L1280" s="15"/>
    </row>
    <row r="1281" ht="31" customHeight="true" spans="1:12">
      <c r="A1281" s="6" t="s">
        <v>3638</v>
      </c>
      <c r="B1281" s="6" t="s">
        <v>1879</v>
      </c>
      <c r="C1281" s="20">
        <v>171</v>
      </c>
      <c r="D1281" s="6" t="s">
        <v>3639</v>
      </c>
      <c r="E1281" s="6" t="s">
        <v>1663</v>
      </c>
      <c r="F1281" s="6" t="s">
        <v>1664</v>
      </c>
      <c r="G1281" s="6" t="s">
        <v>3640</v>
      </c>
      <c r="H1281" s="9" t="s">
        <v>1666</v>
      </c>
      <c r="I1281" s="9" t="s">
        <v>1686</v>
      </c>
      <c r="J1281" s="9" t="s">
        <v>1668</v>
      </c>
      <c r="K1281" s="9" t="s">
        <v>1680</v>
      </c>
      <c r="L1281" s="15"/>
    </row>
    <row r="1282" ht="31" customHeight="true" spans="1:12">
      <c r="A1282" s="6"/>
      <c r="B1282" s="6"/>
      <c r="C1282" s="7"/>
      <c r="D1282" s="6"/>
      <c r="E1282" s="6" t="s">
        <v>1663</v>
      </c>
      <c r="F1282" s="6" t="s">
        <v>1683</v>
      </c>
      <c r="G1282" s="6" t="s">
        <v>3641</v>
      </c>
      <c r="H1282" s="9" t="s">
        <v>1666</v>
      </c>
      <c r="I1282" s="9" t="s">
        <v>1702</v>
      </c>
      <c r="J1282" s="9" t="s">
        <v>1693</v>
      </c>
      <c r="K1282" s="9" t="s">
        <v>1692</v>
      </c>
      <c r="L1282" s="15"/>
    </row>
    <row r="1283" ht="31" customHeight="true" spans="1:12">
      <c r="A1283" s="6"/>
      <c r="B1283" s="6"/>
      <c r="C1283" s="7"/>
      <c r="D1283" s="6"/>
      <c r="E1283" s="6" t="s">
        <v>1663</v>
      </c>
      <c r="F1283" s="6" t="s">
        <v>1683</v>
      </c>
      <c r="G1283" s="6" t="s">
        <v>3642</v>
      </c>
      <c r="H1283" s="9" t="s">
        <v>1666</v>
      </c>
      <c r="I1283" s="9" t="s">
        <v>1702</v>
      </c>
      <c r="J1283" s="9" t="s">
        <v>1759</v>
      </c>
      <c r="K1283" s="9" t="s">
        <v>1703</v>
      </c>
      <c r="L1283" s="15"/>
    </row>
    <row r="1284" ht="31" customHeight="true" spans="1:12">
      <c r="A1284" s="6"/>
      <c r="B1284" s="6"/>
      <c r="C1284" s="7"/>
      <c r="D1284" s="6"/>
      <c r="E1284" s="6" t="s">
        <v>1663</v>
      </c>
      <c r="F1284" s="6" t="s">
        <v>1688</v>
      </c>
      <c r="G1284" s="6" t="s">
        <v>3643</v>
      </c>
      <c r="H1284" s="9" t="s">
        <v>1666</v>
      </c>
      <c r="I1284" s="9" t="s">
        <v>1686</v>
      </c>
      <c r="J1284" s="9" t="s">
        <v>1668</v>
      </c>
      <c r="K1284" s="9" t="s">
        <v>1680</v>
      </c>
      <c r="L1284" s="15"/>
    </row>
    <row r="1285" ht="31" customHeight="true" spans="1:12">
      <c r="A1285" s="6"/>
      <c r="B1285" s="6"/>
      <c r="C1285" s="7"/>
      <c r="D1285" s="6"/>
      <c r="E1285" s="6" t="s">
        <v>1670</v>
      </c>
      <c r="F1285" s="6" t="s">
        <v>1709</v>
      </c>
      <c r="G1285" s="6" t="s">
        <v>3644</v>
      </c>
      <c r="H1285" s="9" t="s">
        <v>1666</v>
      </c>
      <c r="I1285" s="9" t="s">
        <v>1667</v>
      </c>
      <c r="J1285" s="9" t="s">
        <v>1668</v>
      </c>
      <c r="K1285" s="9" t="s">
        <v>1680</v>
      </c>
      <c r="L1285" s="15"/>
    </row>
    <row r="1286" ht="31" customHeight="true" spans="1:12">
      <c r="A1286" s="6"/>
      <c r="B1286" s="6"/>
      <c r="C1286" s="7"/>
      <c r="D1286" s="6"/>
      <c r="E1286" s="6" t="s">
        <v>1670</v>
      </c>
      <c r="F1286" s="6" t="s">
        <v>1671</v>
      </c>
      <c r="G1286" s="6" t="s">
        <v>3645</v>
      </c>
      <c r="H1286" s="9" t="s">
        <v>1666</v>
      </c>
      <c r="I1286" s="9" t="s">
        <v>1667</v>
      </c>
      <c r="J1286" s="9" t="s">
        <v>1668</v>
      </c>
      <c r="K1286" s="9" t="s">
        <v>1680</v>
      </c>
      <c r="L1286" s="15"/>
    </row>
    <row r="1287" ht="31" customHeight="true" spans="1:12">
      <c r="A1287" s="6"/>
      <c r="B1287" s="6"/>
      <c r="C1287" s="7"/>
      <c r="D1287" s="6"/>
      <c r="E1287" s="6" t="s">
        <v>1675</v>
      </c>
      <c r="F1287" s="6" t="s">
        <v>1676</v>
      </c>
      <c r="G1287" s="6" t="s">
        <v>3646</v>
      </c>
      <c r="H1287" s="9" t="s">
        <v>1691</v>
      </c>
      <c r="I1287" s="9" t="s">
        <v>1872</v>
      </c>
      <c r="J1287" s="9" t="s">
        <v>1693</v>
      </c>
      <c r="K1287" s="9" t="s">
        <v>1680</v>
      </c>
      <c r="L1287" s="15"/>
    </row>
    <row r="1288" ht="104" customHeight="true" spans="1:12">
      <c r="A1288" s="6"/>
      <c r="B1288" s="6" t="s">
        <v>3647</v>
      </c>
      <c r="C1288" s="20">
        <v>900</v>
      </c>
      <c r="D1288" s="6" t="s">
        <v>3648</v>
      </c>
      <c r="E1288" s="6" t="s">
        <v>1663</v>
      </c>
      <c r="F1288" s="6" t="s">
        <v>1683</v>
      </c>
      <c r="G1288" s="6" t="s">
        <v>3649</v>
      </c>
      <c r="H1288" s="9" t="s">
        <v>1666</v>
      </c>
      <c r="I1288" s="9" t="s">
        <v>1692</v>
      </c>
      <c r="J1288" s="9" t="s">
        <v>1693</v>
      </c>
      <c r="K1288" s="9" t="s">
        <v>1716</v>
      </c>
      <c r="L1288" s="15"/>
    </row>
    <row r="1289" ht="104" customHeight="true" spans="1:12">
      <c r="A1289" s="6"/>
      <c r="B1289" s="6"/>
      <c r="C1289" s="7"/>
      <c r="D1289" s="6"/>
      <c r="E1289" s="6" t="s">
        <v>1663</v>
      </c>
      <c r="F1289" s="6" t="s">
        <v>1683</v>
      </c>
      <c r="G1289" s="6" t="s">
        <v>3650</v>
      </c>
      <c r="H1289" s="9" t="s">
        <v>1666</v>
      </c>
      <c r="I1289" s="9" t="s">
        <v>1724</v>
      </c>
      <c r="J1289" s="9" t="s">
        <v>2099</v>
      </c>
      <c r="K1289" s="9" t="s">
        <v>1716</v>
      </c>
      <c r="L1289" s="15"/>
    </row>
    <row r="1290" ht="104" customHeight="true" spans="1:12">
      <c r="A1290" s="6"/>
      <c r="B1290" s="6"/>
      <c r="C1290" s="7"/>
      <c r="D1290" s="6"/>
      <c r="E1290" s="6" t="s">
        <v>1670</v>
      </c>
      <c r="F1290" s="6" t="s">
        <v>1671</v>
      </c>
      <c r="G1290" s="6" t="s">
        <v>3651</v>
      </c>
      <c r="H1290" s="9" t="s">
        <v>1726</v>
      </c>
      <c r="I1290" s="9" t="s">
        <v>3652</v>
      </c>
      <c r="J1290" s="9"/>
      <c r="K1290" s="9" t="s">
        <v>1708</v>
      </c>
      <c r="L1290" s="15"/>
    </row>
    <row r="1291" ht="58.75" customHeight="true" spans="1:12">
      <c r="A1291" s="6" t="s">
        <v>3653</v>
      </c>
      <c r="B1291" s="6" t="s">
        <v>3647</v>
      </c>
      <c r="C1291" s="20">
        <v>300</v>
      </c>
      <c r="D1291" s="6" t="s">
        <v>3654</v>
      </c>
      <c r="E1291" s="6" t="s">
        <v>1663</v>
      </c>
      <c r="F1291" s="6" t="s">
        <v>1683</v>
      </c>
      <c r="G1291" s="6" t="s">
        <v>3655</v>
      </c>
      <c r="H1291" s="9" t="s">
        <v>1666</v>
      </c>
      <c r="I1291" s="9" t="s">
        <v>2496</v>
      </c>
      <c r="J1291" s="9" t="s">
        <v>2099</v>
      </c>
      <c r="K1291" s="9" t="s">
        <v>1716</v>
      </c>
      <c r="L1291" s="15"/>
    </row>
    <row r="1292" ht="58.75" customHeight="true" spans="1:12">
      <c r="A1292" s="6"/>
      <c r="B1292" s="6"/>
      <c r="C1292" s="7"/>
      <c r="D1292" s="6"/>
      <c r="E1292" s="6" t="s">
        <v>1663</v>
      </c>
      <c r="F1292" s="6" t="s">
        <v>1688</v>
      </c>
      <c r="G1292" s="6" t="s">
        <v>3656</v>
      </c>
      <c r="H1292" s="9" t="s">
        <v>1666</v>
      </c>
      <c r="I1292" s="9" t="s">
        <v>1752</v>
      </c>
      <c r="J1292" s="9" t="s">
        <v>1668</v>
      </c>
      <c r="K1292" s="9" t="s">
        <v>1716</v>
      </c>
      <c r="L1292" s="15"/>
    </row>
    <row r="1293" ht="58.75" customHeight="true" spans="1:12">
      <c r="A1293" s="6"/>
      <c r="B1293" s="6"/>
      <c r="C1293" s="7"/>
      <c r="D1293" s="6"/>
      <c r="E1293" s="6" t="s">
        <v>1670</v>
      </c>
      <c r="F1293" s="6" t="s">
        <v>1671</v>
      </c>
      <c r="G1293" s="6" t="s">
        <v>3657</v>
      </c>
      <c r="H1293" s="9" t="s">
        <v>1666</v>
      </c>
      <c r="I1293" s="9" t="s">
        <v>1752</v>
      </c>
      <c r="J1293" s="9" t="s">
        <v>1668</v>
      </c>
      <c r="K1293" s="9" t="s">
        <v>1708</v>
      </c>
      <c r="L1293" s="15"/>
    </row>
    <row r="1294" ht="27.1" customHeight="true" spans="1:12">
      <c r="A1294" s="6"/>
      <c r="B1294" s="6" t="s">
        <v>3568</v>
      </c>
      <c r="C1294" s="20">
        <v>300</v>
      </c>
      <c r="D1294" s="6" t="s">
        <v>3658</v>
      </c>
      <c r="E1294" s="6" t="s">
        <v>1663</v>
      </c>
      <c r="F1294" s="6" t="s">
        <v>1664</v>
      </c>
      <c r="G1294" s="6" t="s">
        <v>3640</v>
      </c>
      <c r="H1294" s="9" t="s">
        <v>1666</v>
      </c>
      <c r="I1294" s="9" t="s">
        <v>1686</v>
      </c>
      <c r="J1294" s="9" t="s">
        <v>1668</v>
      </c>
      <c r="K1294" s="9" t="s">
        <v>1680</v>
      </c>
      <c r="L1294" s="15"/>
    </row>
    <row r="1295" ht="19.9" customHeight="true" spans="1:12">
      <c r="A1295" s="6"/>
      <c r="B1295" s="6"/>
      <c r="C1295" s="7"/>
      <c r="D1295" s="6"/>
      <c r="E1295" s="6" t="s">
        <v>1663</v>
      </c>
      <c r="F1295" s="6" t="s">
        <v>1683</v>
      </c>
      <c r="G1295" s="6" t="s">
        <v>3659</v>
      </c>
      <c r="H1295" s="9" t="s">
        <v>1666</v>
      </c>
      <c r="I1295" s="9" t="s">
        <v>1680</v>
      </c>
      <c r="J1295" s="9" t="s">
        <v>1869</v>
      </c>
      <c r="K1295" s="9" t="s">
        <v>1680</v>
      </c>
      <c r="L1295" s="15"/>
    </row>
    <row r="1296" ht="19.9" customHeight="true" spans="1:12">
      <c r="A1296" s="6"/>
      <c r="B1296" s="6"/>
      <c r="C1296" s="7"/>
      <c r="D1296" s="6"/>
      <c r="E1296" s="6" t="s">
        <v>1663</v>
      </c>
      <c r="F1296" s="6" t="s">
        <v>1683</v>
      </c>
      <c r="G1296" s="6" t="s">
        <v>3641</v>
      </c>
      <c r="H1296" s="9" t="s">
        <v>1666</v>
      </c>
      <c r="I1296" s="9" t="s">
        <v>1687</v>
      </c>
      <c r="J1296" s="9" t="s">
        <v>1693</v>
      </c>
      <c r="K1296" s="9" t="s">
        <v>1680</v>
      </c>
      <c r="L1296" s="15"/>
    </row>
    <row r="1297" ht="27.1" customHeight="true" spans="1:12">
      <c r="A1297" s="6"/>
      <c r="B1297" s="6"/>
      <c r="C1297" s="7"/>
      <c r="D1297" s="6"/>
      <c r="E1297" s="6" t="s">
        <v>1663</v>
      </c>
      <c r="F1297" s="6" t="s">
        <v>1683</v>
      </c>
      <c r="G1297" s="6" t="s">
        <v>3642</v>
      </c>
      <c r="H1297" s="9" t="s">
        <v>1666</v>
      </c>
      <c r="I1297" s="9" t="s">
        <v>1686</v>
      </c>
      <c r="J1297" s="9" t="s">
        <v>1759</v>
      </c>
      <c r="K1297" s="9" t="s">
        <v>1680</v>
      </c>
      <c r="L1297" s="15"/>
    </row>
    <row r="1298" ht="19.9" customHeight="true" spans="1:12">
      <c r="A1298" s="6"/>
      <c r="B1298" s="6"/>
      <c r="C1298" s="7"/>
      <c r="D1298" s="6"/>
      <c r="E1298" s="6" t="s">
        <v>1663</v>
      </c>
      <c r="F1298" s="6" t="s">
        <v>1688</v>
      </c>
      <c r="G1298" s="6" t="s">
        <v>3643</v>
      </c>
      <c r="H1298" s="9" t="s">
        <v>1666</v>
      </c>
      <c r="I1298" s="9" t="s">
        <v>1686</v>
      </c>
      <c r="J1298" s="9" t="s">
        <v>1668</v>
      </c>
      <c r="K1298" s="9" t="s">
        <v>1680</v>
      </c>
      <c r="L1298" s="15"/>
    </row>
    <row r="1299" ht="19.9" customHeight="true" spans="1:12">
      <c r="A1299" s="6"/>
      <c r="B1299" s="6"/>
      <c r="C1299" s="7"/>
      <c r="D1299" s="6"/>
      <c r="E1299" s="6" t="s">
        <v>1670</v>
      </c>
      <c r="F1299" s="6" t="s">
        <v>1709</v>
      </c>
      <c r="G1299" s="6" t="s">
        <v>3644</v>
      </c>
      <c r="H1299" s="9" t="s">
        <v>1666</v>
      </c>
      <c r="I1299" s="9" t="s">
        <v>1686</v>
      </c>
      <c r="J1299" s="9" t="s">
        <v>1668</v>
      </c>
      <c r="K1299" s="9" t="s">
        <v>1680</v>
      </c>
      <c r="L1299" s="15"/>
    </row>
    <row r="1300" ht="19.9" customHeight="true" spans="1:12">
      <c r="A1300" s="6"/>
      <c r="B1300" s="6"/>
      <c r="C1300" s="7"/>
      <c r="D1300" s="6"/>
      <c r="E1300" s="6" t="s">
        <v>1670</v>
      </c>
      <c r="F1300" s="6" t="s">
        <v>1671</v>
      </c>
      <c r="G1300" s="6" t="s">
        <v>3660</v>
      </c>
      <c r="H1300" s="9" t="s">
        <v>1666</v>
      </c>
      <c r="I1300" s="9" t="s">
        <v>1686</v>
      </c>
      <c r="J1300" s="9" t="s">
        <v>1668</v>
      </c>
      <c r="K1300" s="9" t="s">
        <v>1680</v>
      </c>
      <c r="L1300" s="15"/>
    </row>
    <row r="1301" ht="19.9" customHeight="true" spans="1:12">
      <c r="A1301" s="6"/>
      <c r="B1301" s="6"/>
      <c r="C1301" s="7"/>
      <c r="D1301" s="6"/>
      <c r="E1301" s="6" t="s">
        <v>1670</v>
      </c>
      <c r="F1301" s="6" t="s">
        <v>1671</v>
      </c>
      <c r="G1301" s="6" t="s">
        <v>3645</v>
      </c>
      <c r="H1301" s="9" t="s">
        <v>1666</v>
      </c>
      <c r="I1301" s="9" t="s">
        <v>1686</v>
      </c>
      <c r="J1301" s="9" t="s">
        <v>1668</v>
      </c>
      <c r="K1301" s="9" t="s">
        <v>1680</v>
      </c>
      <c r="L1301" s="15"/>
    </row>
    <row r="1302" ht="27.1" customHeight="true" spans="1:12">
      <c r="A1302" s="6"/>
      <c r="B1302" s="6"/>
      <c r="C1302" s="7"/>
      <c r="D1302" s="6"/>
      <c r="E1302" s="6" t="s">
        <v>1675</v>
      </c>
      <c r="F1302" s="6" t="s">
        <v>1676</v>
      </c>
      <c r="G1302" s="6" t="s">
        <v>3646</v>
      </c>
      <c r="H1302" s="9" t="s">
        <v>1691</v>
      </c>
      <c r="I1302" s="9" t="s">
        <v>1872</v>
      </c>
      <c r="J1302" s="9" t="s">
        <v>1693</v>
      </c>
      <c r="K1302" s="9" t="s">
        <v>1680</v>
      </c>
      <c r="L1302" s="15"/>
    </row>
    <row r="1303" ht="88.15" customHeight="true" spans="1:12">
      <c r="A1303" s="6" t="s">
        <v>3661</v>
      </c>
      <c r="B1303" s="6" t="s">
        <v>3662</v>
      </c>
      <c r="C1303" s="20">
        <v>247</v>
      </c>
      <c r="D1303" s="6" t="s">
        <v>3663</v>
      </c>
      <c r="E1303" s="6" t="s">
        <v>1663</v>
      </c>
      <c r="F1303" s="6" t="s">
        <v>1683</v>
      </c>
      <c r="G1303" s="6" t="s">
        <v>3664</v>
      </c>
      <c r="H1303" s="9" t="s">
        <v>1666</v>
      </c>
      <c r="I1303" s="9" t="s">
        <v>3665</v>
      </c>
      <c r="J1303" s="9" t="s">
        <v>3214</v>
      </c>
      <c r="K1303" s="9" t="s">
        <v>1756</v>
      </c>
      <c r="L1303" s="15"/>
    </row>
    <row r="1304" ht="88.15" customHeight="true" spans="1:12">
      <c r="A1304" s="6"/>
      <c r="B1304" s="6"/>
      <c r="C1304" s="7"/>
      <c r="D1304" s="6"/>
      <c r="E1304" s="6" t="s">
        <v>1670</v>
      </c>
      <c r="F1304" s="6" t="s">
        <v>1750</v>
      </c>
      <c r="G1304" s="6" t="s">
        <v>3666</v>
      </c>
      <c r="H1304" s="9" t="s">
        <v>1691</v>
      </c>
      <c r="I1304" s="9" t="s">
        <v>1680</v>
      </c>
      <c r="J1304" s="9" t="s">
        <v>1668</v>
      </c>
      <c r="K1304" s="9" t="s">
        <v>1674</v>
      </c>
      <c r="L1304" s="15"/>
    </row>
    <row r="1305" ht="45.2" customHeight="true" spans="1:12">
      <c r="A1305" s="6" t="s">
        <v>3667</v>
      </c>
      <c r="B1305" s="6" t="s">
        <v>3647</v>
      </c>
      <c r="C1305" s="20">
        <v>500</v>
      </c>
      <c r="D1305" s="6" t="s">
        <v>3668</v>
      </c>
      <c r="E1305" s="6" t="s">
        <v>1663</v>
      </c>
      <c r="F1305" s="6" t="s">
        <v>1683</v>
      </c>
      <c r="G1305" s="6" t="s">
        <v>3669</v>
      </c>
      <c r="H1305" s="9" t="s">
        <v>1666</v>
      </c>
      <c r="I1305" s="9" t="s">
        <v>3389</v>
      </c>
      <c r="J1305" s="9" t="s">
        <v>3616</v>
      </c>
      <c r="K1305" s="9" t="s">
        <v>1669</v>
      </c>
      <c r="L1305" s="15"/>
    </row>
    <row r="1306" ht="45.2" customHeight="true" spans="1:12">
      <c r="A1306" s="6"/>
      <c r="B1306" s="6"/>
      <c r="C1306" s="7"/>
      <c r="D1306" s="6"/>
      <c r="E1306" s="6" t="s">
        <v>1670</v>
      </c>
      <c r="F1306" s="6" t="s">
        <v>1671</v>
      </c>
      <c r="G1306" s="6" t="s">
        <v>3670</v>
      </c>
      <c r="H1306" s="9" t="s">
        <v>1666</v>
      </c>
      <c r="I1306" s="9" t="s">
        <v>1673</v>
      </c>
      <c r="J1306" s="9" t="s">
        <v>1668</v>
      </c>
      <c r="K1306" s="9" t="s">
        <v>1674</v>
      </c>
      <c r="L1306" s="15"/>
    </row>
    <row r="1307" ht="45.2" customHeight="true" spans="1:12">
      <c r="A1307" s="6"/>
      <c r="B1307" s="6"/>
      <c r="C1307" s="7"/>
      <c r="D1307" s="6"/>
      <c r="E1307" s="6" t="s">
        <v>1675</v>
      </c>
      <c r="F1307" s="6" t="s">
        <v>1676</v>
      </c>
      <c r="G1307" s="6" t="s">
        <v>3671</v>
      </c>
      <c r="H1307" s="9" t="s">
        <v>1666</v>
      </c>
      <c r="I1307" s="9" t="s">
        <v>1752</v>
      </c>
      <c r="J1307" s="9" t="s">
        <v>1668</v>
      </c>
      <c r="K1307" s="9" t="s">
        <v>1680</v>
      </c>
      <c r="L1307" s="15"/>
    </row>
    <row r="1308" ht="31.65" customHeight="true" spans="1:12">
      <c r="A1308" s="6" t="s">
        <v>3672</v>
      </c>
      <c r="B1308" s="6" t="s">
        <v>1730</v>
      </c>
      <c r="C1308" s="20">
        <v>50</v>
      </c>
      <c r="D1308" s="6" t="s">
        <v>3673</v>
      </c>
      <c r="E1308" s="6" t="s">
        <v>1663</v>
      </c>
      <c r="F1308" s="6" t="s">
        <v>1683</v>
      </c>
      <c r="G1308" s="6" t="s">
        <v>3674</v>
      </c>
      <c r="H1308" s="9" t="s">
        <v>1666</v>
      </c>
      <c r="I1308" s="9" t="s">
        <v>1680</v>
      </c>
      <c r="J1308" s="9" t="s">
        <v>1733</v>
      </c>
      <c r="K1308" s="9" t="s">
        <v>1708</v>
      </c>
      <c r="L1308" s="15"/>
    </row>
    <row r="1309" ht="31.65" customHeight="true" spans="1:12">
      <c r="A1309" s="6"/>
      <c r="B1309" s="6"/>
      <c r="C1309" s="7"/>
      <c r="D1309" s="6"/>
      <c r="E1309" s="6" t="s">
        <v>1670</v>
      </c>
      <c r="F1309" s="6" t="s">
        <v>1671</v>
      </c>
      <c r="G1309" s="6" t="s">
        <v>3675</v>
      </c>
      <c r="H1309" s="9" t="s">
        <v>1666</v>
      </c>
      <c r="I1309" s="9" t="s">
        <v>2086</v>
      </c>
      <c r="J1309" s="9" t="s">
        <v>1743</v>
      </c>
      <c r="K1309" s="9" t="s">
        <v>1708</v>
      </c>
      <c r="L1309" s="15"/>
    </row>
    <row r="1310" ht="31.65" customHeight="true" spans="1:12">
      <c r="A1310" s="6"/>
      <c r="B1310" s="6"/>
      <c r="C1310" s="7"/>
      <c r="D1310" s="6"/>
      <c r="E1310" s="6" t="s">
        <v>1675</v>
      </c>
      <c r="F1310" s="6" t="s">
        <v>1676</v>
      </c>
      <c r="G1310" s="6" t="s">
        <v>1746</v>
      </c>
      <c r="H1310" s="9" t="s">
        <v>1666</v>
      </c>
      <c r="I1310" s="9" t="s">
        <v>1667</v>
      </c>
      <c r="J1310" s="9" t="s">
        <v>1668</v>
      </c>
      <c r="K1310" s="9" t="s">
        <v>1680</v>
      </c>
      <c r="L1310" s="15"/>
    </row>
    <row r="1311" ht="23.7" customHeight="true" spans="1:12">
      <c r="A1311" s="6" t="s">
        <v>3676</v>
      </c>
      <c r="B1311" s="6" t="s">
        <v>2387</v>
      </c>
      <c r="C1311" s="21">
        <v>6000</v>
      </c>
      <c r="D1311" s="6" t="s">
        <v>3677</v>
      </c>
      <c r="E1311" s="6" t="s">
        <v>1663</v>
      </c>
      <c r="F1311" s="6" t="s">
        <v>1683</v>
      </c>
      <c r="G1311" s="6" t="s">
        <v>3678</v>
      </c>
      <c r="H1311" s="9" t="s">
        <v>1666</v>
      </c>
      <c r="I1311" s="9" t="s">
        <v>2189</v>
      </c>
      <c r="J1311" s="9" t="s">
        <v>2429</v>
      </c>
      <c r="K1311" s="9" t="s">
        <v>1674</v>
      </c>
      <c r="L1311" s="15"/>
    </row>
    <row r="1312" ht="23.7" customHeight="true" spans="1:12">
      <c r="A1312" s="6"/>
      <c r="B1312" s="6"/>
      <c r="C1312" s="7"/>
      <c r="D1312" s="6"/>
      <c r="E1312" s="6" t="s">
        <v>1663</v>
      </c>
      <c r="F1312" s="6" t="s">
        <v>1688</v>
      </c>
      <c r="G1312" s="6" t="s">
        <v>3679</v>
      </c>
      <c r="H1312" s="9" t="s">
        <v>1666</v>
      </c>
      <c r="I1312" s="9" t="s">
        <v>1831</v>
      </c>
      <c r="J1312" s="9" t="s">
        <v>1668</v>
      </c>
      <c r="K1312" s="9" t="s">
        <v>1674</v>
      </c>
      <c r="L1312" s="15"/>
    </row>
    <row r="1313" ht="27.1" customHeight="true" spans="1:12">
      <c r="A1313" s="6"/>
      <c r="B1313" s="6"/>
      <c r="C1313" s="7"/>
      <c r="D1313" s="6"/>
      <c r="E1313" s="6" t="s">
        <v>1670</v>
      </c>
      <c r="F1313" s="6" t="s">
        <v>1671</v>
      </c>
      <c r="G1313" s="6" t="s">
        <v>3680</v>
      </c>
      <c r="H1313" s="9" t="s">
        <v>1666</v>
      </c>
      <c r="I1313" s="9" t="s">
        <v>1800</v>
      </c>
      <c r="J1313" s="9" t="s">
        <v>1759</v>
      </c>
      <c r="K1313" s="9" t="s">
        <v>1687</v>
      </c>
      <c r="L1313" s="15"/>
    </row>
    <row r="1314" ht="27.1" customHeight="true" spans="1:12">
      <c r="A1314" s="6"/>
      <c r="B1314" s="6"/>
      <c r="C1314" s="7"/>
      <c r="D1314" s="6"/>
      <c r="E1314" s="6" t="s">
        <v>1675</v>
      </c>
      <c r="F1314" s="6" t="s">
        <v>1676</v>
      </c>
      <c r="G1314" s="6" t="s">
        <v>3681</v>
      </c>
      <c r="H1314" s="9" t="s">
        <v>1666</v>
      </c>
      <c r="I1314" s="9" t="s">
        <v>1708</v>
      </c>
      <c r="J1314" s="9" t="s">
        <v>1668</v>
      </c>
      <c r="K1314" s="9" t="s">
        <v>1680</v>
      </c>
      <c r="L1314" s="15"/>
    </row>
    <row r="1315" ht="72.35" customHeight="true" spans="1:12">
      <c r="A1315" s="6" t="s">
        <v>3682</v>
      </c>
      <c r="B1315" s="6" t="s">
        <v>2154</v>
      </c>
      <c r="C1315" s="20">
        <v>18.2</v>
      </c>
      <c r="D1315" s="6" t="s">
        <v>3683</v>
      </c>
      <c r="E1315" s="6" t="s">
        <v>1663</v>
      </c>
      <c r="F1315" s="6" t="s">
        <v>1683</v>
      </c>
      <c r="G1315" s="6" t="s">
        <v>2050</v>
      </c>
      <c r="H1315" s="9" t="s">
        <v>1666</v>
      </c>
      <c r="I1315" s="9" t="s">
        <v>1756</v>
      </c>
      <c r="J1315" s="9" t="s">
        <v>2003</v>
      </c>
      <c r="K1315" s="9" t="s">
        <v>1756</v>
      </c>
      <c r="L1315" s="15"/>
    </row>
    <row r="1316" ht="72.35" customHeight="true" spans="1:12">
      <c r="A1316" s="6"/>
      <c r="B1316" s="6"/>
      <c r="C1316" s="7"/>
      <c r="D1316" s="6"/>
      <c r="E1316" s="6" t="s">
        <v>1670</v>
      </c>
      <c r="F1316" s="6" t="s">
        <v>1671</v>
      </c>
      <c r="G1316" s="6" t="s">
        <v>3684</v>
      </c>
      <c r="H1316" s="9" t="s">
        <v>1666</v>
      </c>
      <c r="I1316" s="9" t="s">
        <v>1687</v>
      </c>
      <c r="J1316" s="9" t="s">
        <v>2158</v>
      </c>
      <c r="K1316" s="9" t="s">
        <v>1687</v>
      </c>
      <c r="L1316" s="15"/>
    </row>
    <row r="1317" ht="72.35" customHeight="true" spans="1:12">
      <c r="A1317" s="6"/>
      <c r="B1317" s="6"/>
      <c r="C1317" s="7"/>
      <c r="D1317" s="6"/>
      <c r="E1317" s="6" t="s">
        <v>1675</v>
      </c>
      <c r="F1317" s="6" t="s">
        <v>1676</v>
      </c>
      <c r="G1317" s="6" t="s">
        <v>3685</v>
      </c>
      <c r="H1317" s="9" t="s">
        <v>1666</v>
      </c>
      <c r="I1317" s="9" t="s">
        <v>1680</v>
      </c>
      <c r="J1317" s="9" t="s">
        <v>2158</v>
      </c>
      <c r="K1317" s="9" t="s">
        <v>1680</v>
      </c>
      <c r="L1317" s="15"/>
    </row>
    <row r="1318" ht="27.1" customHeight="true" spans="1:12">
      <c r="A1318" s="6" t="s">
        <v>3686</v>
      </c>
      <c r="B1318" s="6" t="s">
        <v>3687</v>
      </c>
      <c r="C1318" s="20">
        <v>35</v>
      </c>
      <c r="D1318" s="6" t="s">
        <v>3688</v>
      </c>
      <c r="E1318" s="6" t="s">
        <v>1663</v>
      </c>
      <c r="F1318" s="6" t="s">
        <v>1683</v>
      </c>
      <c r="G1318" s="6" t="s">
        <v>3689</v>
      </c>
      <c r="H1318" s="9" t="s">
        <v>1666</v>
      </c>
      <c r="I1318" s="9" t="s">
        <v>1698</v>
      </c>
      <c r="J1318" s="9" t="s">
        <v>2949</v>
      </c>
      <c r="K1318" s="9" t="s">
        <v>1680</v>
      </c>
      <c r="L1318" s="15"/>
    </row>
    <row r="1319" ht="27.1" customHeight="true" spans="1:12">
      <c r="A1319" s="6"/>
      <c r="B1319" s="6"/>
      <c r="C1319" s="7"/>
      <c r="D1319" s="6"/>
      <c r="E1319" s="6" t="s">
        <v>1663</v>
      </c>
      <c r="F1319" s="6" t="s">
        <v>1683</v>
      </c>
      <c r="G1319" s="6" t="s">
        <v>3690</v>
      </c>
      <c r="H1319" s="9" t="s">
        <v>1666</v>
      </c>
      <c r="I1319" s="9" t="s">
        <v>1698</v>
      </c>
      <c r="J1319" s="9" t="s">
        <v>2949</v>
      </c>
      <c r="K1319" s="9" t="s">
        <v>1680</v>
      </c>
      <c r="L1319" s="15"/>
    </row>
    <row r="1320" ht="27.1" customHeight="true" spans="1:12">
      <c r="A1320" s="6"/>
      <c r="B1320" s="6"/>
      <c r="C1320" s="7"/>
      <c r="D1320" s="6"/>
      <c r="E1320" s="6" t="s">
        <v>1663</v>
      </c>
      <c r="F1320" s="6" t="s">
        <v>1683</v>
      </c>
      <c r="G1320" s="6" t="s">
        <v>3691</v>
      </c>
      <c r="H1320" s="9" t="s">
        <v>1666</v>
      </c>
      <c r="I1320" s="9" t="s">
        <v>1698</v>
      </c>
      <c r="J1320" s="9" t="s">
        <v>2949</v>
      </c>
      <c r="K1320" s="9" t="s">
        <v>1674</v>
      </c>
      <c r="L1320" s="15"/>
    </row>
    <row r="1321" ht="27.1" customHeight="true" spans="1:12">
      <c r="A1321" s="6"/>
      <c r="B1321" s="6"/>
      <c r="C1321" s="7"/>
      <c r="D1321" s="6"/>
      <c r="E1321" s="6" t="s">
        <v>1663</v>
      </c>
      <c r="F1321" s="6" t="s">
        <v>1683</v>
      </c>
      <c r="G1321" s="6" t="s">
        <v>3692</v>
      </c>
      <c r="H1321" s="9" t="s">
        <v>1666</v>
      </c>
      <c r="I1321" s="9" t="s">
        <v>2943</v>
      </c>
      <c r="J1321" s="9" t="s">
        <v>1668</v>
      </c>
      <c r="K1321" s="9" t="s">
        <v>1680</v>
      </c>
      <c r="L1321" s="15"/>
    </row>
    <row r="1322" ht="27.1" customHeight="true" spans="1:12">
      <c r="A1322" s="6"/>
      <c r="B1322" s="6"/>
      <c r="C1322" s="7"/>
      <c r="D1322" s="6"/>
      <c r="E1322" s="6" t="s">
        <v>1670</v>
      </c>
      <c r="F1322" s="6" t="s">
        <v>1709</v>
      </c>
      <c r="G1322" s="6" t="s">
        <v>3693</v>
      </c>
      <c r="H1322" s="9" t="s">
        <v>1666</v>
      </c>
      <c r="I1322" s="9" t="s">
        <v>1698</v>
      </c>
      <c r="J1322" s="9" t="s">
        <v>1988</v>
      </c>
      <c r="K1322" s="9" t="s">
        <v>1687</v>
      </c>
      <c r="L1322" s="15"/>
    </row>
    <row r="1323" ht="27.1" customHeight="true" spans="1:12">
      <c r="A1323" s="6"/>
      <c r="B1323" s="6"/>
      <c r="C1323" s="7"/>
      <c r="D1323" s="6"/>
      <c r="E1323" s="6" t="s">
        <v>1675</v>
      </c>
      <c r="F1323" s="6" t="s">
        <v>1676</v>
      </c>
      <c r="G1323" s="6" t="s">
        <v>3694</v>
      </c>
      <c r="H1323" s="9" t="s">
        <v>1666</v>
      </c>
      <c r="I1323" s="9" t="s">
        <v>1667</v>
      </c>
      <c r="J1323" s="9" t="s">
        <v>1668</v>
      </c>
      <c r="K1323" s="9" t="s">
        <v>1680</v>
      </c>
      <c r="L1323" s="15"/>
    </row>
    <row r="1324" ht="19.9" customHeight="true" spans="1:12">
      <c r="A1324" s="6" t="s">
        <v>3695</v>
      </c>
      <c r="B1324" s="6" t="s">
        <v>3687</v>
      </c>
      <c r="C1324" s="20">
        <v>30</v>
      </c>
      <c r="D1324" s="6" t="s">
        <v>3696</v>
      </c>
      <c r="E1324" s="6" t="s">
        <v>1663</v>
      </c>
      <c r="F1324" s="6" t="s">
        <v>1683</v>
      </c>
      <c r="G1324" s="6" t="s">
        <v>3697</v>
      </c>
      <c r="H1324" s="9" t="s">
        <v>1666</v>
      </c>
      <c r="I1324" s="9" t="s">
        <v>1687</v>
      </c>
      <c r="J1324" s="9" t="s">
        <v>1693</v>
      </c>
      <c r="K1324" s="9" t="s">
        <v>1687</v>
      </c>
      <c r="L1324" s="15"/>
    </row>
    <row r="1325" ht="19.9" customHeight="true" spans="1:12">
      <c r="A1325" s="6"/>
      <c r="B1325" s="6"/>
      <c r="C1325" s="7"/>
      <c r="D1325" s="6"/>
      <c r="E1325" s="6" t="s">
        <v>1663</v>
      </c>
      <c r="F1325" s="6" t="s">
        <v>1683</v>
      </c>
      <c r="G1325" s="6" t="s">
        <v>3698</v>
      </c>
      <c r="H1325" s="9" t="s">
        <v>1666</v>
      </c>
      <c r="I1325" s="9" t="s">
        <v>1708</v>
      </c>
      <c r="J1325" s="9" t="s">
        <v>3699</v>
      </c>
      <c r="K1325" s="9" t="s">
        <v>1687</v>
      </c>
      <c r="L1325" s="15"/>
    </row>
    <row r="1326" ht="27.1" customHeight="true" spans="1:12">
      <c r="A1326" s="6"/>
      <c r="B1326" s="6"/>
      <c r="C1326" s="7"/>
      <c r="D1326" s="6"/>
      <c r="E1326" s="6" t="s">
        <v>1670</v>
      </c>
      <c r="F1326" s="6" t="s">
        <v>1750</v>
      </c>
      <c r="G1326" s="6" t="s">
        <v>3700</v>
      </c>
      <c r="H1326" s="9" t="s">
        <v>1666</v>
      </c>
      <c r="I1326" s="9" t="s">
        <v>2496</v>
      </c>
      <c r="J1326" s="9" t="s">
        <v>1801</v>
      </c>
      <c r="K1326" s="9" t="s">
        <v>1687</v>
      </c>
      <c r="L1326" s="15"/>
    </row>
    <row r="1327" ht="19.9" customHeight="true" spans="1:12">
      <c r="A1327" s="6"/>
      <c r="B1327" s="6"/>
      <c r="C1327" s="7"/>
      <c r="D1327" s="6"/>
      <c r="E1327" s="6" t="s">
        <v>1670</v>
      </c>
      <c r="F1327" s="6" t="s">
        <v>1671</v>
      </c>
      <c r="G1327" s="6" t="s">
        <v>3701</v>
      </c>
      <c r="H1327" s="9" t="s">
        <v>1666</v>
      </c>
      <c r="I1327" s="9" t="s">
        <v>1724</v>
      </c>
      <c r="J1327" s="9" t="s">
        <v>2567</v>
      </c>
      <c r="K1327" s="9" t="s">
        <v>1687</v>
      </c>
      <c r="L1327" s="15"/>
    </row>
    <row r="1328" ht="19.9" customHeight="true" spans="1:12">
      <c r="A1328" s="6"/>
      <c r="B1328" s="6"/>
      <c r="C1328" s="7"/>
      <c r="D1328" s="6"/>
      <c r="E1328" s="6" t="s">
        <v>1675</v>
      </c>
      <c r="F1328" s="6" t="s">
        <v>1676</v>
      </c>
      <c r="G1328" s="6" t="s">
        <v>2988</v>
      </c>
      <c r="H1328" s="9" t="s">
        <v>1666</v>
      </c>
      <c r="I1328" s="9" t="s">
        <v>1667</v>
      </c>
      <c r="J1328" s="9" t="s">
        <v>1668</v>
      </c>
      <c r="K1328" s="9" t="s">
        <v>1680</v>
      </c>
      <c r="L1328" s="15"/>
    </row>
    <row r="1329" ht="27.1" customHeight="true" spans="1:12">
      <c r="A1329" s="6" t="s">
        <v>3702</v>
      </c>
      <c r="B1329" s="6" t="s">
        <v>3687</v>
      </c>
      <c r="C1329" s="20">
        <v>10</v>
      </c>
      <c r="D1329" s="6" t="s">
        <v>3703</v>
      </c>
      <c r="E1329" s="6" t="s">
        <v>1663</v>
      </c>
      <c r="F1329" s="6" t="s">
        <v>1683</v>
      </c>
      <c r="G1329" s="6" t="s">
        <v>3704</v>
      </c>
      <c r="H1329" s="9" t="s">
        <v>1666</v>
      </c>
      <c r="I1329" s="9" t="s">
        <v>1698</v>
      </c>
      <c r="J1329" s="9" t="s">
        <v>2703</v>
      </c>
      <c r="K1329" s="9" t="s">
        <v>1674</v>
      </c>
      <c r="L1329" s="15"/>
    </row>
    <row r="1330" ht="27.1" customHeight="true" spans="1:12">
      <c r="A1330" s="6"/>
      <c r="B1330" s="6"/>
      <c r="C1330" s="7"/>
      <c r="D1330" s="6"/>
      <c r="E1330" s="6" t="s">
        <v>1663</v>
      </c>
      <c r="F1330" s="6" t="s">
        <v>1683</v>
      </c>
      <c r="G1330" s="6" t="s">
        <v>3705</v>
      </c>
      <c r="H1330" s="9" t="s">
        <v>1666</v>
      </c>
      <c r="I1330" s="9" t="s">
        <v>1698</v>
      </c>
      <c r="J1330" s="9" t="s">
        <v>2703</v>
      </c>
      <c r="K1330" s="9" t="s">
        <v>1674</v>
      </c>
      <c r="L1330" s="15"/>
    </row>
    <row r="1331" ht="40.7" customHeight="true" spans="1:12">
      <c r="A1331" s="6"/>
      <c r="B1331" s="6"/>
      <c r="C1331" s="7"/>
      <c r="D1331" s="6"/>
      <c r="E1331" s="6" t="s">
        <v>1670</v>
      </c>
      <c r="F1331" s="6" t="s">
        <v>1709</v>
      </c>
      <c r="G1331" s="6" t="s">
        <v>3706</v>
      </c>
      <c r="H1331" s="9" t="s">
        <v>1666</v>
      </c>
      <c r="I1331" s="9" t="s">
        <v>1674</v>
      </c>
      <c r="J1331" s="9" t="s">
        <v>2567</v>
      </c>
      <c r="K1331" s="9" t="s">
        <v>1687</v>
      </c>
      <c r="L1331" s="15"/>
    </row>
    <row r="1332" ht="19.9" customHeight="true" spans="1:12">
      <c r="A1332" s="6"/>
      <c r="B1332" s="6"/>
      <c r="C1332" s="7"/>
      <c r="D1332" s="6"/>
      <c r="E1332" s="6" t="s">
        <v>1675</v>
      </c>
      <c r="F1332" s="6" t="s">
        <v>1676</v>
      </c>
      <c r="G1332" s="6" t="s">
        <v>2988</v>
      </c>
      <c r="H1332" s="9" t="s">
        <v>1666</v>
      </c>
      <c r="I1332" s="9" t="s">
        <v>1667</v>
      </c>
      <c r="J1332" s="9" t="s">
        <v>1668</v>
      </c>
      <c r="K1332" s="9" t="s">
        <v>1680</v>
      </c>
      <c r="L1332" s="15"/>
    </row>
    <row r="1333" ht="23.7" customHeight="true" spans="1:12">
      <c r="A1333" s="6" t="s">
        <v>3707</v>
      </c>
      <c r="B1333" s="6" t="s">
        <v>3708</v>
      </c>
      <c r="C1333" s="20">
        <v>323.95</v>
      </c>
      <c r="D1333" s="6" t="s">
        <v>3709</v>
      </c>
      <c r="E1333" s="6" t="s">
        <v>1663</v>
      </c>
      <c r="F1333" s="6" t="s">
        <v>1683</v>
      </c>
      <c r="G1333" s="6" t="s">
        <v>3710</v>
      </c>
      <c r="H1333" s="9" t="s">
        <v>1666</v>
      </c>
      <c r="I1333" s="9" t="s">
        <v>1800</v>
      </c>
      <c r="J1333" s="9" t="s">
        <v>3711</v>
      </c>
      <c r="K1333" s="9" t="s">
        <v>1716</v>
      </c>
      <c r="L1333" s="15"/>
    </row>
    <row r="1334" ht="27.1" customHeight="true" spans="1:12">
      <c r="A1334" s="6"/>
      <c r="B1334" s="6"/>
      <c r="C1334" s="7"/>
      <c r="D1334" s="6"/>
      <c r="E1334" s="6" t="s">
        <v>1663</v>
      </c>
      <c r="F1334" s="6" t="s">
        <v>1683</v>
      </c>
      <c r="G1334" s="6" t="s">
        <v>3712</v>
      </c>
      <c r="H1334" s="9" t="s">
        <v>1666</v>
      </c>
      <c r="I1334" s="9" t="s">
        <v>1800</v>
      </c>
      <c r="J1334" s="9" t="s">
        <v>2003</v>
      </c>
      <c r="K1334" s="9" t="s">
        <v>1716</v>
      </c>
      <c r="L1334" s="15"/>
    </row>
    <row r="1335" ht="27.1" customHeight="true" spans="1:12">
      <c r="A1335" s="6"/>
      <c r="B1335" s="6"/>
      <c r="C1335" s="7"/>
      <c r="D1335" s="6"/>
      <c r="E1335" s="6" t="s">
        <v>1670</v>
      </c>
      <c r="F1335" s="6" t="s">
        <v>1671</v>
      </c>
      <c r="G1335" s="6" t="s">
        <v>3713</v>
      </c>
      <c r="H1335" s="9" t="s">
        <v>1666</v>
      </c>
      <c r="I1335" s="9" t="s">
        <v>1752</v>
      </c>
      <c r="J1335" s="9" t="s">
        <v>1668</v>
      </c>
      <c r="K1335" s="9" t="s">
        <v>1674</v>
      </c>
      <c r="L1335" s="15"/>
    </row>
    <row r="1336" ht="27.1" customHeight="true" spans="1:12">
      <c r="A1336" s="6"/>
      <c r="B1336" s="6"/>
      <c r="C1336" s="7"/>
      <c r="D1336" s="6"/>
      <c r="E1336" s="6" t="s">
        <v>1675</v>
      </c>
      <c r="F1336" s="6" t="s">
        <v>1676</v>
      </c>
      <c r="G1336" s="6" t="s">
        <v>3714</v>
      </c>
      <c r="H1336" s="9" t="s">
        <v>1666</v>
      </c>
      <c r="I1336" s="9" t="s">
        <v>1752</v>
      </c>
      <c r="J1336" s="9" t="s">
        <v>1668</v>
      </c>
      <c r="K1336" s="9" t="s">
        <v>1680</v>
      </c>
      <c r="L1336" s="15"/>
    </row>
    <row r="1337" ht="27.1" customHeight="true" spans="1:12">
      <c r="A1337" s="6" t="s">
        <v>3715</v>
      </c>
      <c r="B1337" s="6" t="s">
        <v>1851</v>
      </c>
      <c r="C1337" s="20">
        <v>55</v>
      </c>
      <c r="D1337" s="6" t="s">
        <v>3716</v>
      </c>
      <c r="E1337" s="6" t="s">
        <v>1663</v>
      </c>
      <c r="F1337" s="6" t="s">
        <v>1683</v>
      </c>
      <c r="G1337" s="6" t="s">
        <v>3717</v>
      </c>
      <c r="H1337" s="9" t="s">
        <v>1666</v>
      </c>
      <c r="I1337" s="9" t="s">
        <v>3718</v>
      </c>
      <c r="J1337" s="9" t="s">
        <v>2391</v>
      </c>
      <c r="K1337" s="9" t="s">
        <v>1708</v>
      </c>
      <c r="L1337" s="15"/>
    </row>
    <row r="1338" ht="54.25" customHeight="true" spans="1:12">
      <c r="A1338" s="6"/>
      <c r="B1338" s="6"/>
      <c r="C1338" s="7"/>
      <c r="D1338" s="6"/>
      <c r="E1338" s="6" t="s">
        <v>1670</v>
      </c>
      <c r="F1338" s="6" t="s">
        <v>1750</v>
      </c>
      <c r="G1338" s="6" t="s">
        <v>3719</v>
      </c>
      <c r="H1338" s="9" t="s">
        <v>1685</v>
      </c>
      <c r="I1338" s="9" t="s">
        <v>1686</v>
      </c>
      <c r="J1338" s="9" t="s">
        <v>1668</v>
      </c>
      <c r="K1338" s="9" t="s">
        <v>1708</v>
      </c>
      <c r="L1338" s="15"/>
    </row>
    <row r="1339" ht="27.1" customHeight="true" spans="1:12">
      <c r="A1339" s="6"/>
      <c r="B1339" s="6"/>
      <c r="C1339" s="7"/>
      <c r="D1339" s="6"/>
      <c r="E1339" s="6" t="s">
        <v>1675</v>
      </c>
      <c r="F1339" s="6" t="s">
        <v>1676</v>
      </c>
      <c r="G1339" s="6" t="s">
        <v>3720</v>
      </c>
      <c r="H1339" s="9" t="s">
        <v>1666</v>
      </c>
      <c r="I1339" s="9" t="s">
        <v>1752</v>
      </c>
      <c r="J1339" s="9" t="s">
        <v>1668</v>
      </c>
      <c r="K1339" s="9" t="s">
        <v>1680</v>
      </c>
      <c r="L1339" s="15"/>
    </row>
    <row r="1340" ht="27.1" customHeight="true" spans="1:12">
      <c r="A1340" s="6"/>
      <c r="B1340" s="6" t="s">
        <v>3708</v>
      </c>
      <c r="C1340" s="20">
        <v>131.1</v>
      </c>
      <c r="D1340" s="6" t="s">
        <v>3721</v>
      </c>
      <c r="E1340" s="6" t="s">
        <v>1663</v>
      </c>
      <c r="F1340" s="6" t="s">
        <v>1683</v>
      </c>
      <c r="G1340" s="6" t="s">
        <v>3722</v>
      </c>
      <c r="H1340" s="9" t="s">
        <v>1685</v>
      </c>
      <c r="I1340" s="9" t="s">
        <v>1702</v>
      </c>
      <c r="J1340" s="9" t="s">
        <v>1719</v>
      </c>
      <c r="K1340" s="9" t="s">
        <v>1716</v>
      </c>
      <c r="L1340" s="15"/>
    </row>
    <row r="1341" ht="27.1" customHeight="true" spans="1:12">
      <c r="A1341" s="6"/>
      <c r="B1341" s="6"/>
      <c r="C1341" s="7"/>
      <c r="D1341" s="6"/>
      <c r="E1341" s="6" t="s">
        <v>1663</v>
      </c>
      <c r="F1341" s="6" t="s">
        <v>1683</v>
      </c>
      <c r="G1341" s="6" t="s">
        <v>3723</v>
      </c>
      <c r="H1341" s="9" t="s">
        <v>1685</v>
      </c>
      <c r="I1341" s="9" t="s">
        <v>1702</v>
      </c>
      <c r="J1341" s="9" t="s">
        <v>1719</v>
      </c>
      <c r="K1341" s="9" t="s">
        <v>1716</v>
      </c>
      <c r="L1341" s="15"/>
    </row>
    <row r="1342" ht="27.1" customHeight="true" spans="1:12">
      <c r="A1342" s="6"/>
      <c r="B1342" s="6"/>
      <c r="C1342" s="7"/>
      <c r="D1342" s="6"/>
      <c r="E1342" s="6" t="s">
        <v>1670</v>
      </c>
      <c r="F1342" s="6" t="s">
        <v>1671</v>
      </c>
      <c r="G1342" s="6" t="s">
        <v>3724</v>
      </c>
      <c r="H1342" s="9" t="s">
        <v>1666</v>
      </c>
      <c r="I1342" s="9" t="s">
        <v>1752</v>
      </c>
      <c r="J1342" s="9" t="s">
        <v>1668</v>
      </c>
      <c r="K1342" s="9" t="s">
        <v>1674</v>
      </c>
      <c r="L1342" s="15"/>
    </row>
    <row r="1343" ht="40.7" customHeight="true" spans="1:12">
      <c r="A1343" s="6"/>
      <c r="B1343" s="6"/>
      <c r="C1343" s="7"/>
      <c r="D1343" s="6"/>
      <c r="E1343" s="6" t="s">
        <v>1675</v>
      </c>
      <c r="F1343" s="6" t="s">
        <v>1676</v>
      </c>
      <c r="G1343" s="6" t="s">
        <v>3725</v>
      </c>
      <c r="H1343" s="9" t="s">
        <v>1666</v>
      </c>
      <c r="I1343" s="9" t="s">
        <v>1752</v>
      </c>
      <c r="J1343" s="9" t="s">
        <v>1668</v>
      </c>
      <c r="K1343" s="9" t="s">
        <v>1680</v>
      </c>
      <c r="L1343" s="15"/>
    </row>
    <row r="1344" ht="27.1" customHeight="true" spans="1:12">
      <c r="A1344" s="6" t="s">
        <v>3726</v>
      </c>
      <c r="B1344" s="6" t="s">
        <v>3708</v>
      </c>
      <c r="C1344" s="20">
        <v>278</v>
      </c>
      <c r="D1344" s="6" t="s">
        <v>3727</v>
      </c>
      <c r="E1344" s="6" t="s">
        <v>1663</v>
      </c>
      <c r="F1344" s="6" t="s">
        <v>1683</v>
      </c>
      <c r="G1344" s="6" t="s">
        <v>3728</v>
      </c>
      <c r="H1344" s="9" t="s">
        <v>2991</v>
      </c>
      <c r="I1344" s="9" t="s">
        <v>1800</v>
      </c>
      <c r="J1344" s="9" t="s">
        <v>1693</v>
      </c>
      <c r="K1344" s="9" t="s">
        <v>1716</v>
      </c>
      <c r="L1344" s="15"/>
    </row>
    <row r="1345" ht="27.1" customHeight="true" spans="1:12">
      <c r="A1345" s="6"/>
      <c r="B1345" s="6"/>
      <c r="C1345" s="7"/>
      <c r="D1345" s="6"/>
      <c r="E1345" s="6" t="s">
        <v>1663</v>
      </c>
      <c r="F1345" s="6" t="s">
        <v>1683</v>
      </c>
      <c r="G1345" s="6" t="s">
        <v>3729</v>
      </c>
      <c r="H1345" s="9" t="s">
        <v>1691</v>
      </c>
      <c r="I1345" s="9" t="s">
        <v>3730</v>
      </c>
      <c r="J1345" s="9" t="s">
        <v>1699</v>
      </c>
      <c r="K1345" s="9" t="s">
        <v>1716</v>
      </c>
      <c r="L1345" s="15"/>
    </row>
    <row r="1346" ht="27.1" customHeight="true" spans="1:12">
      <c r="A1346" s="6"/>
      <c r="B1346" s="6"/>
      <c r="C1346" s="7"/>
      <c r="D1346" s="6"/>
      <c r="E1346" s="6" t="s">
        <v>1670</v>
      </c>
      <c r="F1346" s="6" t="s">
        <v>1750</v>
      </c>
      <c r="G1346" s="6" t="s">
        <v>3731</v>
      </c>
      <c r="H1346" s="9" t="s">
        <v>1691</v>
      </c>
      <c r="I1346" s="9" t="s">
        <v>1715</v>
      </c>
      <c r="J1346" s="9" t="s">
        <v>1693</v>
      </c>
      <c r="K1346" s="9" t="s">
        <v>1674</v>
      </c>
      <c r="L1346" s="15"/>
    </row>
    <row r="1347" ht="27.1" customHeight="true" spans="1:12">
      <c r="A1347" s="6"/>
      <c r="B1347" s="6"/>
      <c r="C1347" s="7"/>
      <c r="D1347" s="6"/>
      <c r="E1347" s="6" t="s">
        <v>1675</v>
      </c>
      <c r="F1347" s="6" t="s">
        <v>1676</v>
      </c>
      <c r="G1347" s="6" t="s">
        <v>3732</v>
      </c>
      <c r="H1347" s="9" t="s">
        <v>1666</v>
      </c>
      <c r="I1347" s="9" t="s">
        <v>1752</v>
      </c>
      <c r="J1347" s="9" t="s">
        <v>1668</v>
      </c>
      <c r="K1347" s="9" t="s">
        <v>1680</v>
      </c>
      <c r="L1347" s="15"/>
    </row>
    <row r="1348" ht="27.1" customHeight="true" spans="1:12">
      <c r="A1348" s="6" t="s">
        <v>3733</v>
      </c>
      <c r="B1348" s="6" t="s">
        <v>3734</v>
      </c>
      <c r="C1348" s="20">
        <v>15</v>
      </c>
      <c r="D1348" s="6" t="s">
        <v>3735</v>
      </c>
      <c r="E1348" s="6" t="s">
        <v>1663</v>
      </c>
      <c r="F1348" s="6" t="s">
        <v>1683</v>
      </c>
      <c r="G1348" s="6" t="s">
        <v>3736</v>
      </c>
      <c r="H1348" s="9" t="s">
        <v>1666</v>
      </c>
      <c r="I1348" s="9" t="s">
        <v>1698</v>
      </c>
      <c r="J1348" s="9" t="s">
        <v>1693</v>
      </c>
      <c r="K1348" s="9" t="s">
        <v>1687</v>
      </c>
      <c r="L1348" s="15"/>
    </row>
    <row r="1349" ht="40.7" customHeight="true" spans="1:12">
      <c r="A1349" s="6"/>
      <c r="B1349" s="6"/>
      <c r="C1349" s="7"/>
      <c r="D1349" s="6"/>
      <c r="E1349" s="6" t="s">
        <v>1663</v>
      </c>
      <c r="F1349" s="6" t="s">
        <v>1688</v>
      </c>
      <c r="G1349" s="6" t="s">
        <v>3737</v>
      </c>
      <c r="H1349" s="9" t="s">
        <v>1666</v>
      </c>
      <c r="I1349" s="9" t="s">
        <v>1698</v>
      </c>
      <c r="J1349" s="9" t="s">
        <v>1693</v>
      </c>
      <c r="K1349" s="9" t="s">
        <v>1674</v>
      </c>
      <c r="L1349" s="15"/>
    </row>
    <row r="1350" ht="27.1" customHeight="true" spans="1:12">
      <c r="A1350" s="6"/>
      <c r="B1350" s="6"/>
      <c r="C1350" s="7"/>
      <c r="D1350" s="6"/>
      <c r="E1350" s="6" t="s">
        <v>1670</v>
      </c>
      <c r="F1350" s="6" t="s">
        <v>1671</v>
      </c>
      <c r="G1350" s="6" t="s">
        <v>3738</v>
      </c>
      <c r="H1350" s="9" t="s">
        <v>1666</v>
      </c>
      <c r="I1350" s="9" t="s">
        <v>2526</v>
      </c>
      <c r="J1350" s="9" t="s">
        <v>3739</v>
      </c>
      <c r="K1350" s="9" t="s">
        <v>1788</v>
      </c>
      <c r="L1350" s="15"/>
    </row>
    <row r="1351" ht="27.1" customHeight="true" spans="1:12">
      <c r="A1351" s="6"/>
      <c r="B1351" s="6"/>
      <c r="C1351" s="7"/>
      <c r="D1351" s="6"/>
      <c r="E1351" s="6" t="s">
        <v>1670</v>
      </c>
      <c r="F1351" s="6" t="s">
        <v>1671</v>
      </c>
      <c r="G1351" s="6" t="s">
        <v>3740</v>
      </c>
      <c r="H1351" s="9" t="s">
        <v>1666</v>
      </c>
      <c r="I1351" s="9" t="s">
        <v>3741</v>
      </c>
      <c r="J1351" s="9" t="s">
        <v>3739</v>
      </c>
      <c r="K1351" s="9" t="s">
        <v>1788</v>
      </c>
      <c r="L1351" s="15"/>
    </row>
    <row r="1352" ht="19.9" customHeight="true" spans="1:12">
      <c r="A1352" s="6"/>
      <c r="B1352" s="6"/>
      <c r="C1352" s="7"/>
      <c r="D1352" s="6"/>
      <c r="E1352" s="6" t="s">
        <v>1675</v>
      </c>
      <c r="F1352" s="6" t="s">
        <v>1676</v>
      </c>
      <c r="G1352" s="6" t="s">
        <v>3742</v>
      </c>
      <c r="H1352" s="9" t="s">
        <v>1666</v>
      </c>
      <c r="I1352" s="9" t="s">
        <v>1752</v>
      </c>
      <c r="J1352" s="9" t="s">
        <v>1668</v>
      </c>
      <c r="K1352" s="9" t="s">
        <v>1680</v>
      </c>
      <c r="L1352" s="15"/>
    </row>
    <row r="1353" ht="27.1" customHeight="true" spans="1:12">
      <c r="A1353" s="6" t="s">
        <v>3743</v>
      </c>
      <c r="B1353" s="6" t="s">
        <v>1712</v>
      </c>
      <c r="C1353" s="20">
        <v>150</v>
      </c>
      <c r="D1353" s="6" t="s">
        <v>3744</v>
      </c>
      <c r="E1353" s="6" t="s">
        <v>1663</v>
      </c>
      <c r="F1353" s="6" t="s">
        <v>1683</v>
      </c>
      <c r="G1353" s="6" t="s">
        <v>3745</v>
      </c>
      <c r="H1353" s="9" t="s">
        <v>1666</v>
      </c>
      <c r="I1353" s="9" t="s">
        <v>1692</v>
      </c>
      <c r="J1353" s="9" t="s">
        <v>1759</v>
      </c>
      <c r="K1353" s="9" t="s">
        <v>1716</v>
      </c>
      <c r="L1353" s="15"/>
    </row>
    <row r="1354" ht="81.4" customHeight="true" spans="1:12">
      <c r="A1354" s="6"/>
      <c r="B1354" s="6"/>
      <c r="C1354" s="7"/>
      <c r="D1354" s="6"/>
      <c r="E1354" s="6" t="s">
        <v>1663</v>
      </c>
      <c r="F1354" s="6" t="s">
        <v>1683</v>
      </c>
      <c r="G1354" s="6" t="s">
        <v>3746</v>
      </c>
      <c r="H1354" s="9" t="s">
        <v>1666</v>
      </c>
      <c r="I1354" s="9" t="s">
        <v>1698</v>
      </c>
      <c r="J1354" s="9" t="s">
        <v>1693</v>
      </c>
      <c r="K1354" s="9" t="s">
        <v>1716</v>
      </c>
      <c r="L1354" s="15"/>
    </row>
    <row r="1355" ht="67.8" customHeight="true" spans="1:12">
      <c r="A1355" s="6"/>
      <c r="B1355" s="6"/>
      <c r="C1355" s="7"/>
      <c r="D1355" s="6"/>
      <c r="E1355" s="6" t="s">
        <v>1670</v>
      </c>
      <c r="F1355" s="6" t="s">
        <v>1750</v>
      </c>
      <c r="G1355" s="6" t="s">
        <v>3747</v>
      </c>
      <c r="H1355" s="9" t="s">
        <v>1666</v>
      </c>
      <c r="I1355" s="9" t="s">
        <v>1692</v>
      </c>
      <c r="J1355" s="9" t="s">
        <v>1801</v>
      </c>
      <c r="K1355" s="9" t="s">
        <v>1708</v>
      </c>
      <c r="L1355" s="15"/>
    </row>
    <row r="1356" ht="105.1" customHeight="true" spans="1:12">
      <c r="A1356" s="6" t="s">
        <v>3748</v>
      </c>
      <c r="B1356" s="6" t="s">
        <v>2038</v>
      </c>
      <c r="C1356" s="20">
        <v>200</v>
      </c>
      <c r="D1356" s="6" t="s">
        <v>3749</v>
      </c>
      <c r="E1356" s="6" t="s">
        <v>1663</v>
      </c>
      <c r="F1356" s="6" t="s">
        <v>1683</v>
      </c>
      <c r="G1356" s="6" t="s">
        <v>3750</v>
      </c>
      <c r="H1356" s="9" t="s">
        <v>1666</v>
      </c>
      <c r="I1356" s="9" t="s">
        <v>1698</v>
      </c>
      <c r="J1356" s="9" t="s">
        <v>1918</v>
      </c>
      <c r="K1356" s="9" t="s">
        <v>1687</v>
      </c>
      <c r="L1356" s="15"/>
    </row>
    <row r="1357" ht="105.1" customHeight="true" spans="1:12">
      <c r="A1357" s="6"/>
      <c r="B1357" s="6"/>
      <c r="C1357" s="7"/>
      <c r="D1357" s="6"/>
      <c r="E1357" s="6" t="s">
        <v>1663</v>
      </c>
      <c r="F1357" s="6" t="s">
        <v>1683</v>
      </c>
      <c r="G1357" s="6" t="s">
        <v>3751</v>
      </c>
      <c r="H1357" s="9" t="s">
        <v>1666</v>
      </c>
      <c r="I1357" s="9" t="s">
        <v>1680</v>
      </c>
      <c r="J1357" s="9" t="s">
        <v>2391</v>
      </c>
      <c r="K1357" s="9" t="s">
        <v>1687</v>
      </c>
      <c r="L1357" s="15"/>
    </row>
    <row r="1358" ht="105.1" customHeight="true" spans="1:12">
      <c r="A1358" s="6"/>
      <c r="B1358" s="6"/>
      <c r="C1358" s="7"/>
      <c r="D1358" s="6"/>
      <c r="E1358" s="6" t="s">
        <v>1663</v>
      </c>
      <c r="F1358" s="6" t="s">
        <v>1688</v>
      </c>
      <c r="G1358" s="6" t="s">
        <v>3752</v>
      </c>
      <c r="H1358" s="9" t="s">
        <v>1685</v>
      </c>
      <c r="I1358" s="9" t="s">
        <v>1686</v>
      </c>
      <c r="J1358" s="9" t="s">
        <v>1668</v>
      </c>
      <c r="K1358" s="9" t="s">
        <v>1687</v>
      </c>
      <c r="L1358" s="15"/>
    </row>
    <row r="1359" ht="105.1" customHeight="true" spans="1:12">
      <c r="A1359" s="6"/>
      <c r="B1359" s="6"/>
      <c r="C1359" s="7"/>
      <c r="D1359" s="6"/>
      <c r="E1359" s="6" t="s">
        <v>1670</v>
      </c>
      <c r="F1359" s="6" t="s">
        <v>1750</v>
      </c>
      <c r="G1359" s="6" t="s">
        <v>3753</v>
      </c>
      <c r="H1359" s="9" t="s">
        <v>1666</v>
      </c>
      <c r="I1359" s="9" t="s">
        <v>1698</v>
      </c>
      <c r="J1359" s="9" t="s">
        <v>1668</v>
      </c>
      <c r="K1359" s="9" t="s">
        <v>1674</v>
      </c>
      <c r="L1359" s="15"/>
    </row>
    <row r="1360" ht="23.25" customHeight="true" spans="1:12">
      <c r="A1360" s="6" t="s">
        <v>3754</v>
      </c>
      <c r="B1360" s="6" t="s">
        <v>3755</v>
      </c>
      <c r="C1360" s="20">
        <v>543</v>
      </c>
      <c r="D1360" s="6" t="s">
        <v>3756</v>
      </c>
      <c r="E1360" s="6" t="s">
        <v>1663</v>
      </c>
      <c r="F1360" s="6" t="s">
        <v>1664</v>
      </c>
      <c r="G1360" s="6" t="s">
        <v>3757</v>
      </c>
      <c r="H1360" s="9" t="s">
        <v>1666</v>
      </c>
      <c r="I1360" s="9" t="s">
        <v>1752</v>
      </c>
      <c r="J1360" s="9" t="s">
        <v>1668</v>
      </c>
      <c r="K1360" s="9" t="s">
        <v>1680</v>
      </c>
      <c r="L1360" s="15"/>
    </row>
    <row r="1361" ht="27.1" customHeight="true" spans="1:12">
      <c r="A1361" s="6"/>
      <c r="B1361" s="6"/>
      <c r="C1361" s="7"/>
      <c r="D1361" s="6"/>
      <c r="E1361" s="6" t="s">
        <v>1663</v>
      </c>
      <c r="F1361" s="6" t="s">
        <v>1664</v>
      </c>
      <c r="G1361" s="6" t="s">
        <v>3758</v>
      </c>
      <c r="H1361" s="9" t="s">
        <v>1666</v>
      </c>
      <c r="I1361" s="9" t="s">
        <v>1667</v>
      </c>
      <c r="J1361" s="9" t="s">
        <v>1668</v>
      </c>
      <c r="K1361" s="9" t="s">
        <v>1788</v>
      </c>
      <c r="L1361" s="15"/>
    </row>
    <row r="1362" ht="27.1" customHeight="true" spans="1:12">
      <c r="A1362" s="6"/>
      <c r="B1362" s="6"/>
      <c r="C1362" s="7"/>
      <c r="D1362" s="6"/>
      <c r="E1362" s="6" t="s">
        <v>1663</v>
      </c>
      <c r="F1362" s="6" t="s">
        <v>1683</v>
      </c>
      <c r="G1362" s="6" t="s">
        <v>3759</v>
      </c>
      <c r="H1362" s="9" t="s">
        <v>1685</v>
      </c>
      <c r="I1362" s="9" t="s">
        <v>1698</v>
      </c>
      <c r="J1362" s="9" t="s">
        <v>3616</v>
      </c>
      <c r="K1362" s="9" t="s">
        <v>1788</v>
      </c>
      <c r="L1362" s="15"/>
    </row>
    <row r="1363" ht="23.25" customHeight="true" spans="1:12">
      <c r="A1363" s="6"/>
      <c r="B1363" s="6"/>
      <c r="C1363" s="7"/>
      <c r="D1363" s="6"/>
      <c r="E1363" s="6" t="s">
        <v>1663</v>
      </c>
      <c r="F1363" s="6" t="s">
        <v>1688</v>
      </c>
      <c r="G1363" s="6" t="s">
        <v>3760</v>
      </c>
      <c r="H1363" s="9" t="s">
        <v>1666</v>
      </c>
      <c r="I1363" s="9" t="s">
        <v>1667</v>
      </c>
      <c r="J1363" s="9" t="s">
        <v>1668</v>
      </c>
      <c r="K1363" s="9" t="s">
        <v>1680</v>
      </c>
      <c r="L1363" s="15"/>
    </row>
    <row r="1364" ht="40.7" customHeight="true" spans="1:12">
      <c r="A1364" s="6"/>
      <c r="B1364" s="6"/>
      <c r="C1364" s="7"/>
      <c r="D1364" s="6"/>
      <c r="E1364" s="6" t="s">
        <v>1663</v>
      </c>
      <c r="F1364" s="6" t="s">
        <v>1688</v>
      </c>
      <c r="G1364" s="6" t="s">
        <v>3761</v>
      </c>
      <c r="H1364" s="9" t="s">
        <v>1666</v>
      </c>
      <c r="I1364" s="9" t="s">
        <v>1673</v>
      </c>
      <c r="J1364" s="9" t="s">
        <v>1668</v>
      </c>
      <c r="K1364" s="9" t="s">
        <v>1680</v>
      </c>
      <c r="L1364" s="15"/>
    </row>
    <row r="1365" ht="27.1" customHeight="true" spans="1:12">
      <c r="A1365" s="6"/>
      <c r="B1365" s="6"/>
      <c r="C1365" s="7"/>
      <c r="D1365" s="6"/>
      <c r="E1365" s="6" t="s">
        <v>1670</v>
      </c>
      <c r="F1365" s="6" t="s">
        <v>1671</v>
      </c>
      <c r="G1365" s="6" t="s">
        <v>3762</v>
      </c>
      <c r="H1365" s="9" t="s">
        <v>1666</v>
      </c>
      <c r="I1365" s="9" t="s">
        <v>1667</v>
      </c>
      <c r="J1365" s="9" t="s">
        <v>1668</v>
      </c>
      <c r="K1365" s="9" t="s">
        <v>1687</v>
      </c>
      <c r="L1365" s="15"/>
    </row>
    <row r="1366" ht="40.7" customHeight="true" spans="1:12">
      <c r="A1366" s="6"/>
      <c r="B1366" s="6"/>
      <c r="C1366" s="7"/>
      <c r="D1366" s="6"/>
      <c r="E1366" s="6" t="s">
        <v>1675</v>
      </c>
      <c r="F1366" s="6" t="s">
        <v>1676</v>
      </c>
      <c r="G1366" s="6" t="s">
        <v>3763</v>
      </c>
      <c r="H1366" s="9" t="s">
        <v>1691</v>
      </c>
      <c r="I1366" s="9" t="s">
        <v>1667</v>
      </c>
      <c r="J1366" s="9" t="s">
        <v>1668</v>
      </c>
      <c r="K1366" s="9" t="s">
        <v>1680</v>
      </c>
      <c r="L1366" s="15"/>
    </row>
    <row r="1367" ht="27.1" customHeight="true" spans="1:12">
      <c r="A1367" s="6" t="s">
        <v>3764</v>
      </c>
      <c r="B1367" s="6" t="s">
        <v>2038</v>
      </c>
      <c r="C1367" s="20">
        <v>100</v>
      </c>
      <c r="D1367" s="6" t="s">
        <v>3765</v>
      </c>
      <c r="E1367" s="6" t="s">
        <v>1663</v>
      </c>
      <c r="F1367" s="6" t="s">
        <v>1683</v>
      </c>
      <c r="G1367" s="6" t="s">
        <v>3766</v>
      </c>
      <c r="H1367" s="9" t="s">
        <v>1666</v>
      </c>
      <c r="I1367" s="9" t="s">
        <v>1686</v>
      </c>
      <c r="J1367" s="9" t="s">
        <v>1668</v>
      </c>
      <c r="K1367" s="9" t="s">
        <v>1708</v>
      </c>
      <c r="L1367" s="15"/>
    </row>
    <row r="1368" ht="19.9" customHeight="true" spans="1:12">
      <c r="A1368" s="6"/>
      <c r="B1368" s="6"/>
      <c r="C1368" s="7"/>
      <c r="D1368" s="6"/>
      <c r="E1368" s="6" t="s">
        <v>1663</v>
      </c>
      <c r="F1368" s="6" t="s">
        <v>1688</v>
      </c>
      <c r="G1368" s="6" t="s">
        <v>3767</v>
      </c>
      <c r="H1368" s="9" t="s">
        <v>1666</v>
      </c>
      <c r="I1368" s="9" t="s">
        <v>1686</v>
      </c>
      <c r="J1368" s="9" t="s">
        <v>1668</v>
      </c>
      <c r="K1368" s="9" t="s">
        <v>1687</v>
      </c>
      <c r="L1368" s="15"/>
    </row>
    <row r="1369" ht="27.1" customHeight="true" spans="1:12">
      <c r="A1369" s="6"/>
      <c r="B1369" s="6"/>
      <c r="C1369" s="7"/>
      <c r="D1369" s="6"/>
      <c r="E1369" s="6" t="s">
        <v>1670</v>
      </c>
      <c r="F1369" s="6" t="s">
        <v>1671</v>
      </c>
      <c r="G1369" s="6" t="s">
        <v>2361</v>
      </c>
      <c r="H1369" s="9" t="s">
        <v>1666</v>
      </c>
      <c r="I1369" s="9" t="s">
        <v>2058</v>
      </c>
      <c r="J1369" s="9" t="s">
        <v>1668</v>
      </c>
      <c r="K1369" s="9" t="s">
        <v>1687</v>
      </c>
      <c r="L1369" s="15"/>
    </row>
    <row r="1370" ht="19.9" customHeight="true" spans="1:12">
      <c r="A1370" s="6"/>
      <c r="B1370" s="6"/>
      <c r="C1370" s="7"/>
      <c r="D1370" s="6"/>
      <c r="E1370" s="6" t="s">
        <v>1675</v>
      </c>
      <c r="F1370" s="6" t="s">
        <v>1676</v>
      </c>
      <c r="G1370" s="6" t="s">
        <v>1676</v>
      </c>
      <c r="H1370" s="9" t="s">
        <v>1666</v>
      </c>
      <c r="I1370" s="9" t="s">
        <v>2058</v>
      </c>
      <c r="J1370" s="9" t="s">
        <v>1668</v>
      </c>
      <c r="K1370" s="9" t="s">
        <v>1680</v>
      </c>
      <c r="L1370" s="15"/>
    </row>
    <row r="1371" ht="67.8" customHeight="true" spans="1:12">
      <c r="A1371" s="6" t="s">
        <v>3768</v>
      </c>
      <c r="B1371" s="6" t="s">
        <v>1879</v>
      </c>
      <c r="C1371" s="21">
        <v>1869</v>
      </c>
      <c r="D1371" s="6" t="s">
        <v>3769</v>
      </c>
      <c r="E1371" s="6" t="s">
        <v>1663</v>
      </c>
      <c r="F1371" s="6" t="s">
        <v>1664</v>
      </c>
      <c r="G1371" s="6" t="s">
        <v>3770</v>
      </c>
      <c r="H1371" s="9" t="s">
        <v>1691</v>
      </c>
      <c r="I1371" s="9" t="s">
        <v>1756</v>
      </c>
      <c r="J1371" s="9" t="s">
        <v>3321</v>
      </c>
      <c r="K1371" s="9" t="s">
        <v>1680</v>
      </c>
      <c r="L1371" s="15"/>
    </row>
    <row r="1372" ht="27.1" customHeight="true" spans="1:12">
      <c r="A1372" s="6"/>
      <c r="B1372" s="6"/>
      <c r="C1372" s="7"/>
      <c r="D1372" s="6"/>
      <c r="E1372" s="6" t="s">
        <v>1663</v>
      </c>
      <c r="F1372" s="6" t="s">
        <v>1683</v>
      </c>
      <c r="G1372" s="6" t="s">
        <v>3771</v>
      </c>
      <c r="H1372" s="9" t="s">
        <v>1666</v>
      </c>
      <c r="I1372" s="9" t="s">
        <v>1686</v>
      </c>
      <c r="J1372" s="9" t="s">
        <v>1699</v>
      </c>
      <c r="K1372" s="9" t="s">
        <v>1680</v>
      </c>
      <c r="L1372" s="15"/>
    </row>
    <row r="1373" ht="27.1" customHeight="true" spans="1:12">
      <c r="A1373" s="6"/>
      <c r="B1373" s="6"/>
      <c r="C1373" s="7"/>
      <c r="D1373" s="6"/>
      <c r="E1373" s="6" t="s">
        <v>1663</v>
      </c>
      <c r="F1373" s="6" t="s">
        <v>1683</v>
      </c>
      <c r="G1373" s="6" t="s">
        <v>3772</v>
      </c>
      <c r="H1373" s="9" t="s">
        <v>1666</v>
      </c>
      <c r="I1373" s="9" t="s">
        <v>1698</v>
      </c>
      <c r="J1373" s="9" t="s">
        <v>1693</v>
      </c>
      <c r="K1373" s="9" t="s">
        <v>1687</v>
      </c>
      <c r="L1373" s="15"/>
    </row>
    <row r="1374" ht="40.7" customHeight="true" spans="1:12">
      <c r="A1374" s="6"/>
      <c r="B1374" s="6"/>
      <c r="C1374" s="7"/>
      <c r="D1374" s="6"/>
      <c r="E1374" s="6" t="s">
        <v>1663</v>
      </c>
      <c r="F1374" s="6" t="s">
        <v>1683</v>
      </c>
      <c r="G1374" s="6" t="s">
        <v>3773</v>
      </c>
      <c r="H1374" s="9" t="s">
        <v>1666</v>
      </c>
      <c r="I1374" s="9" t="s">
        <v>1822</v>
      </c>
      <c r="J1374" s="9" t="s">
        <v>2099</v>
      </c>
      <c r="K1374" s="9" t="s">
        <v>1687</v>
      </c>
      <c r="L1374" s="15"/>
    </row>
    <row r="1375" ht="19.9" customHeight="true" spans="1:12">
      <c r="A1375" s="6"/>
      <c r="B1375" s="6"/>
      <c r="C1375" s="7"/>
      <c r="D1375" s="6"/>
      <c r="E1375" s="6" t="s">
        <v>1670</v>
      </c>
      <c r="F1375" s="6" t="s">
        <v>1671</v>
      </c>
      <c r="G1375" s="6" t="s">
        <v>3774</v>
      </c>
      <c r="H1375" s="9" t="s">
        <v>1666</v>
      </c>
      <c r="I1375" s="9" t="s">
        <v>1673</v>
      </c>
      <c r="J1375" s="9" t="s">
        <v>1668</v>
      </c>
      <c r="K1375" s="9" t="s">
        <v>1687</v>
      </c>
      <c r="L1375" s="15"/>
    </row>
    <row r="1376" ht="19.9" customHeight="true" spans="1:12">
      <c r="A1376" s="6"/>
      <c r="B1376" s="6"/>
      <c r="C1376" s="7"/>
      <c r="D1376" s="6"/>
      <c r="E1376" s="6" t="s">
        <v>1675</v>
      </c>
      <c r="F1376" s="6" t="s">
        <v>1676</v>
      </c>
      <c r="G1376" s="6" t="s">
        <v>3775</v>
      </c>
      <c r="H1376" s="9" t="s">
        <v>1666</v>
      </c>
      <c r="I1376" s="9" t="s">
        <v>1673</v>
      </c>
      <c r="J1376" s="9" t="s">
        <v>1668</v>
      </c>
      <c r="K1376" s="9" t="s">
        <v>1692</v>
      </c>
      <c r="L1376" s="15"/>
    </row>
    <row r="1377" ht="40.7" customHeight="true" spans="1:12">
      <c r="A1377" s="6"/>
      <c r="B1377" s="6"/>
      <c r="C1377" s="7"/>
      <c r="D1377" s="6"/>
      <c r="E1377" s="6" t="s">
        <v>1675</v>
      </c>
      <c r="F1377" s="6" t="s">
        <v>1676</v>
      </c>
      <c r="G1377" s="6" t="s">
        <v>3776</v>
      </c>
      <c r="H1377" s="9" t="s">
        <v>1666</v>
      </c>
      <c r="I1377" s="9" t="s">
        <v>1667</v>
      </c>
      <c r="J1377" s="9" t="s">
        <v>1668</v>
      </c>
      <c r="K1377" s="9" t="s">
        <v>1692</v>
      </c>
      <c r="L1377" s="15"/>
    </row>
    <row r="1378" ht="19.9" customHeight="true" spans="1:12">
      <c r="A1378" s="6" t="s">
        <v>3777</v>
      </c>
      <c r="B1378" s="6" t="s">
        <v>1879</v>
      </c>
      <c r="C1378" s="20">
        <v>252.2</v>
      </c>
      <c r="D1378" s="6" t="s">
        <v>3778</v>
      </c>
      <c r="E1378" s="6" t="s">
        <v>1663</v>
      </c>
      <c r="F1378" s="6" t="s">
        <v>1683</v>
      </c>
      <c r="G1378" s="6" t="s">
        <v>3779</v>
      </c>
      <c r="H1378" s="9" t="s">
        <v>1666</v>
      </c>
      <c r="I1378" s="9" t="s">
        <v>1800</v>
      </c>
      <c r="J1378" s="9" t="s">
        <v>1693</v>
      </c>
      <c r="K1378" s="9" t="s">
        <v>1692</v>
      </c>
      <c r="L1378" s="15"/>
    </row>
    <row r="1379" ht="27.1" customHeight="true" spans="1:12">
      <c r="A1379" s="6"/>
      <c r="B1379" s="6"/>
      <c r="C1379" s="7"/>
      <c r="D1379" s="6"/>
      <c r="E1379" s="6" t="s">
        <v>1663</v>
      </c>
      <c r="F1379" s="6" t="s">
        <v>1683</v>
      </c>
      <c r="G1379" s="6" t="s">
        <v>3780</v>
      </c>
      <c r="H1379" s="9" t="s">
        <v>1666</v>
      </c>
      <c r="I1379" s="9" t="s">
        <v>1698</v>
      </c>
      <c r="J1379" s="9" t="s">
        <v>1693</v>
      </c>
      <c r="K1379" s="9" t="s">
        <v>1680</v>
      </c>
      <c r="L1379" s="15"/>
    </row>
    <row r="1380" ht="27.1" customHeight="true" spans="1:12">
      <c r="A1380" s="6"/>
      <c r="B1380" s="6"/>
      <c r="C1380" s="7"/>
      <c r="D1380" s="6"/>
      <c r="E1380" s="6" t="s">
        <v>1663</v>
      </c>
      <c r="F1380" s="6" t="s">
        <v>1683</v>
      </c>
      <c r="G1380" s="6" t="s">
        <v>3781</v>
      </c>
      <c r="H1380" s="9" t="s">
        <v>1666</v>
      </c>
      <c r="I1380" s="9" t="s">
        <v>1708</v>
      </c>
      <c r="J1380" s="9" t="s">
        <v>1699</v>
      </c>
      <c r="K1380" s="9" t="s">
        <v>1680</v>
      </c>
      <c r="L1380" s="15"/>
    </row>
    <row r="1381" ht="27.1" customHeight="true" spans="1:12">
      <c r="A1381" s="6"/>
      <c r="B1381" s="6"/>
      <c r="C1381" s="7"/>
      <c r="D1381" s="6"/>
      <c r="E1381" s="6" t="s">
        <v>1663</v>
      </c>
      <c r="F1381" s="6" t="s">
        <v>1683</v>
      </c>
      <c r="G1381" s="6" t="s">
        <v>3782</v>
      </c>
      <c r="H1381" s="9" t="s">
        <v>1666</v>
      </c>
      <c r="I1381" s="9" t="s">
        <v>1715</v>
      </c>
      <c r="J1381" s="9" t="s">
        <v>2703</v>
      </c>
      <c r="K1381" s="9" t="s">
        <v>1692</v>
      </c>
      <c r="L1381" s="15"/>
    </row>
    <row r="1382" ht="27.1" customHeight="true" spans="1:12">
      <c r="A1382" s="6"/>
      <c r="B1382" s="6"/>
      <c r="C1382" s="7"/>
      <c r="D1382" s="6"/>
      <c r="E1382" s="6" t="s">
        <v>1663</v>
      </c>
      <c r="F1382" s="6" t="s">
        <v>1683</v>
      </c>
      <c r="G1382" s="6" t="s">
        <v>3783</v>
      </c>
      <c r="H1382" s="9" t="s">
        <v>1666</v>
      </c>
      <c r="I1382" s="9" t="s">
        <v>1686</v>
      </c>
      <c r="J1382" s="9" t="s">
        <v>2703</v>
      </c>
      <c r="K1382" s="9" t="s">
        <v>1680</v>
      </c>
      <c r="L1382" s="15"/>
    </row>
    <row r="1383" ht="40.7" customHeight="true" spans="1:12">
      <c r="A1383" s="6"/>
      <c r="B1383" s="6"/>
      <c r="C1383" s="7"/>
      <c r="D1383" s="6"/>
      <c r="E1383" s="6" t="s">
        <v>1663</v>
      </c>
      <c r="F1383" s="6" t="s">
        <v>1683</v>
      </c>
      <c r="G1383" s="6" t="s">
        <v>3784</v>
      </c>
      <c r="H1383" s="9" t="s">
        <v>1666</v>
      </c>
      <c r="I1383" s="9" t="s">
        <v>1724</v>
      </c>
      <c r="J1383" s="9" t="s">
        <v>1699</v>
      </c>
      <c r="K1383" s="9" t="s">
        <v>1680</v>
      </c>
      <c r="L1383" s="15"/>
    </row>
    <row r="1384" ht="19.9" customHeight="true" spans="1:12">
      <c r="A1384" s="6"/>
      <c r="B1384" s="6"/>
      <c r="C1384" s="7"/>
      <c r="D1384" s="6"/>
      <c r="E1384" s="6" t="s">
        <v>1670</v>
      </c>
      <c r="F1384" s="6" t="s">
        <v>1671</v>
      </c>
      <c r="G1384" s="6" t="s">
        <v>3785</v>
      </c>
      <c r="H1384" s="9" t="s">
        <v>1666</v>
      </c>
      <c r="I1384" s="9" t="s">
        <v>1686</v>
      </c>
      <c r="J1384" s="9" t="s">
        <v>1668</v>
      </c>
      <c r="K1384" s="9" t="s">
        <v>1680</v>
      </c>
      <c r="L1384" s="15"/>
    </row>
    <row r="1385" ht="27.1" customHeight="true" spans="1:12">
      <c r="A1385" s="6"/>
      <c r="B1385" s="6"/>
      <c r="C1385" s="7"/>
      <c r="D1385" s="6"/>
      <c r="E1385" s="6" t="s">
        <v>1670</v>
      </c>
      <c r="F1385" s="6" t="s">
        <v>1671</v>
      </c>
      <c r="G1385" s="6" t="s">
        <v>3786</v>
      </c>
      <c r="H1385" s="9" t="s">
        <v>1666</v>
      </c>
      <c r="I1385" s="9" t="s">
        <v>1692</v>
      </c>
      <c r="J1385" s="9" t="s">
        <v>2703</v>
      </c>
      <c r="K1385" s="9" t="s">
        <v>1680</v>
      </c>
      <c r="L1385" s="15"/>
    </row>
    <row r="1386" ht="27.1" customHeight="true" spans="1:12">
      <c r="A1386" s="6"/>
      <c r="B1386" s="6"/>
      <c r="C1386" s="7"/>
      <c r="D1386" s="6"/>
      <c r="E1386" s="6" t="s">
        <v>1670</v>
      </c>
      <c r="F1386" s="6" t="s">
        <v>1671</v>
      </c>
      <c r="G1386" s="6" t="s">
        <v>3787</v>
      </c>
      <c r="H1386" s="9" t="s">
        <v>1666</v>
      </c>
      <c r="I1386" s="9" t="s">
        <v>1674</v>
      </c>
      <c r="J1386" s="9" t="s">
        <v>2703</v>
      </c>
      <c r="K1386" s="9" t="s">
        <v>1680</v>
      </c>
      <c r="L1386" s="15"/>
    </row>
    <row r="1387" ht="67.8" customHeight="true" spans="1:12">
      <c r="A1387" s="6"/>
      <c r="B1387" s="6"/>
      <c r="C1387" s="7"/>
      <c r="D1387" s="6"/>
      <c r="E1387" s="6" t="s">
        <v>1675</v>
      </c>
      <c r="F1387" s="6" t="s">
        <v>1676</v>
      </c>
      <c r="G1387" s="6" t="s">
        <v>3788</v>
      </c>
      <c r="H1387" s="9" t="s">
        <v>1666</v>
      </c>
      <c r="I1387" s="9" t="s">
        <v>1667</v>
      </c>
      <c r="J1387" s="9" t="s">
        <v>1668</v>
      </c>
      <c r="K1387" s="9" t="s">
        <v>1680</v>
      </c>
      <c r="L1387" s="15"/>
    </row>
    <row r="1388" ht="137.35" customHeight="true" spans="1:12">
      <c r="A1388" s="6" t="s">
        <v>3789</v>
      </c>
      <c r="B1388" s="6" t="s">
        <v>1879</v>
      </c>
      <c r="C1388" s="20">
        <v>399</v>
      </c>
      <c r="D1388" s="6" t="s">
        <v>3790</v>
      </c>
      <c r="E1388" s="6" t="s">
        <v>1663</v>
      </c>
      <c r="F1388" s="6" t="s">
        <v>1683</v>
      </c>
      <c r="G1388" s="6" t="s">
        <v>3791</v>
      </c>
      <c r="H1388" s="9" t="s">
        <v>1666</v>
      </c>
      <c r="I1388" s="9" t="s">
        <v>1686</v>
      </c>
      <c r="J1388" s="9" t="s">
        <v>1699</v>
      </c>
      <c r="K1388" s="9" t="s">
        <v>1680</v>
      </c>
      <c r="L1388" s="15"/>
    </row>
    <row r="1389" ht="137.35" customHeight="true" spans="1:12">
      <c r="A1389" s="6"/>
      <c r="B1389" s="6"/>
      <c r="C1389" s="7"/>
      <c r="D1389" s="6"/>
      <c r="E1389" s="6" t="s">
        <v>1663</v>
      </c>
      <c r="F1389" s="6" t="s">
        <v>1683</v>
      </c>
      <c r="G1389" s="6" t="s">
        <v>3792</v>
      </c>
      <c r="H1389" s="9" t="s">
        <v>1666</v>
      </c>
      <c r="I1389" s="9" t="s">
        <v>1680</v>
      </c>
      <c r="J1389" s="9" t="s">
        <v>1668</v>
      </c>
      <c r="K1389" s="9" t="s">
        <v>1680</v>
      </c>
      <c r="L1389" s="15"/>
    </row>
    <row r="1390" ht="137.35" customHeight="true" spans="1:12">
      <c r="A1390" s="6"/>
      <c r="B1390" s="6"/>
      <c r="C1390" s="7"/>
      <c r="D1390" s="6"/>
      <c r="E1390" s="6" t="s">
        <v>1663</v>
      </c>
      <c r="F1390" s="6" t="s">
        <v>1683</v>
      </c>
      <c r="G1390" s="6" t="s">
        <v>3793</v>
      </c>
      <c r="H1390" s="9" t="s">
        <v>1666</v>
      </c>
      <c r="I1390" s="9" t="s">
        <v>2496</v>
      </c>
      <c r="J1390" s="9" t="s">
        <v>2610</v>
      </c>
      <c r="K1390" s="9" t="s">
        <v>1680</v>
      </c>
      <c r="L1390" s="15"/>
    </row>
    <row r="1391" ht="137.35" customHeight="true" spans="1:12">
      <c r="A1391" s="6"/>
      <c r="B1391" s="6"/>
      <c r="C1391" s="7"/>
      <c r="D1391" s="6"/>
      <c r="E1391" s="6" t="s">
        <v>1663</v>
      </c>
      <c r="F1391" s="6" t="s">
        <v>1683</v>
      </c>
      <c r="G1391" s="6" t="s">
        <v>3794</v>
      </c>
      <c r="H1391" s="9" t="s">
        <v>1666</v>
      </c>
      <c r="I1391" s="9" t="s">
        <v>1692</v>
      </c>
      <c r="J1391" s="9" t="s">
        <v>1693</v>
      </c>
      <c r="K1391" s="9" t="s">
        <v>1680</v>
      </c>
      <c r="L1391" s="15"/>
    </row>
    <row r="1392" ht="137.35" customHeight="true" spans="1:12">
      <c r="A1392" s="6"/>
      <c r="B1392" s="6"/>
      <c r="C1392" s="7"/>
      <c r="D1392" s="6"/>
      <c r="E1392" s="6" t="s">
        <v>1663</v>
      </c>
      <c r="F1392" s="6" t="s">
        <v>1683</v>
      </c>
      <c r="G1392" s="6" t="s">
        <v>3795</v>
      </c>
      <c r="H1392" s="9" t="s">
        <v>1666</v>
      </c>
      <c r="I1392" s="9" t="s">
        <v>1680</v>
      </c>
      <c r="J1392" s="9" t="s">
        <v>1668</v>
      </c>
      <c r="K1392" s="9" t="s">
        <v>1680</v>
      </c>
      <c r="L1392" s="15"/>
    </row>
    <row r="1393" ht="137.35" customHeight="true" spans="1:12">
      <c r="A1393" s="6"/>
      <c r="B1393" s="6"/>
      <c r="C1393" s="7"/>
      <c r="D1393" s="6"/>
      <c r="E1393" s="6" t="s">
        <v>1663</v>
      </c>
      <c r="F1393" s="6" t="s">
        <v>1683</v>
      </c>
      <c r="G1393" s="6" t="s">
        <v>3796</v>
      </c>
      <c r="H1393" s="9" t="s">
        <v>1666</v>
      </c>
      <c r="I1393" s="9" t="s">
        <v>1763</v>
      </c>
      <c r="J1393" s="9" t="s">
        <v>1668</v>
      </c>
      <c r="K1393" s="9" t="s">
        <v>1680</v>
      </c>
      <c r="L1393" s="15"/>
    </row>
    <row r="1394" ht="137.35" customHeight="true" spans="1:12">
      <c r="A1394" s="6"/>
      <c r="B1394" s="6"/>
      <c r="C1394" s="7"/>
      <c r="D1394" s="6"/>
      <c r="E1394" s="6" t="s">
        <v>1670</v>
      </c>
      <c r="F1394" s="6" t="s">
        <v>1671</v>
      </c>
      <c r="G1394" s="6" t="s">
        <v>3797</v>
      </c>
      <c r="H1394" s="9" t="s">
        <v>1666</v>
      </c>
      <c r="I1394" s="9" t="s">
        <v>1800</v>
      </c>
      <c r="J1394" s="9" t="s">
        <v>1693</v>
      </c>
      <c r="K1394" s="9" t="s">
        <v>1687</v>
      </c>
      <c r="L1394" s="15"/>
    </row>
    <row r="1395" ht="137.35" customHeight="true" spans="1:12">
      <c r="A1395" s="6"/>
      <c r="B1395" s="6"/>
      <c r="C1395" s="7"/>
      <c r="D1395" s="6"/>
      <c r="E1395" s="6" t="s">
        <v>1675</v>
      </c>
      <c r="F1395" s="6" t="s">
        <v>1676</v>
      </c>
      <c r="G1395" s="6" t="s">
        <v>3798</v>
      </c>
      <c r="H1395" s="9" t="s">
        <v>1666</v>
      </c>
      <c r="I1395" s="9" t="s">
        <v>1673</v>
      </c>
      <c r="J1395" s="9" t="s">
        <v>1668</v>
      </c>
      <c r="K1395" s="9" t="s">
        <v>1680</v>
      </c>
      <c r="L1395" s="15"/>
    </row>
    <row r="1396" ht="48.8" customHeight="true" spans="1:12">
      <c r="A1396" s="6" t="s">
        <v>3799</v>
      </c>
      <c r="B1396" s="6" t="s">
        <v>3800</v>
      </c>
      <c r="C1396" s="21">
        <v>1300</v>
      </c>
      <c r="D1396" s="6" t="s">
        <v>3801</v>
      </c>
      <c r="E1396" s="6" t="s">
        <v>1663</v>
      </c>
      <c r="F1396" s="6" t="s">
        <v>1683</v>
      </c>
      <c r="G1396" s="6" t="s">
        <v>3802</v>
      </c>
      <c r="H1396" s="9" t="s">
        <v>1666</v>
      </c>
      <c r="I1396" s="9" t="s">
        <v>1800</v>
      </c>
      <c r="J1396" s="9" t="s">
        <v>2003</v>
      </c>
      <c r="K1396" s="9" t="s">
        <v>1687</v>
      </c>
      <c r="L1396" s="15"/>
    </row>
    <row r="1397" ht="48.8" customHeight="true" spans="1:12">
      <c r="A1397" s="6"/>
      <c r="B1397" s="6"/>
      <c r="C1397" s="7"/>
      <c r="D1397" s="6"/>
      <c r="E1397" s="6" t="s">
        <v>1663</v>
      </c>
      <c r="F1397" s="6" t="s">
        <v>1683</v>
      </c>
      <c r="G1397" s="6" t="s">
        <v>3803</v>
      </c>
      <c r="H1397" s="9" t="s">
        <v>1666</v>
      </c>
      <c r="I1397" s="9" t="s">
        <v>1800</v>
      </c>
      <c r="J1397" s="9" t="s">
        <v>2099</v>
      </c>
      <c r="K1397" s="9" t="s">
        <v>1687</v>
      </c>
      <c r="L1397" s="15"/>
    </row>
    <row r="1398" ht="48.8" customHeight="true" spans="1:12">
      <c r="A1398" s="6"/>
      <c r="B1398" s="6"/>
      <c r="C1398" s="7"/>
      <c r="D1398" s="6"/>
      <c r="E1398" s="6" t="s">
        <v>1663</v>
      </c>
      <c r="F1398" s="6" t="s">
        <v>1683</v>
      </c>
      <c r="G1398" s="6" t="s">
        <v>3804</v>
      </c>
      <c r="H1398" s="9" t="s">
        <v>1666</v>
      </c>
      <c r="I1398" s="9" t="s">
        <v>1715</v>
      </c>
      <c r="J1398" s="9" t="s">
        <v>2099</v>
      </c>
      <c r="K1398" s="9" t="s">
        <v>1687</v>
      </c>
      <c r="L1398" s="15"/>
    </row>
    <row r="1399" ht="48.8" customHeight="true" spans="1:12">
      <c r="A1399" s="6"/>
      <c r="B1399" s="6"/>
      <c r="C1399" s="7"/>
      <c r="D1399" s="6"/>
      <c r="E1399" s="6" t="s">
        <v>1670</v>
      </c>
      <c r="F1399" s="6" t="s">
        <v>1671</v>
      </c>
      <c r="G1399" s="6" t="s">
        <v>3805</v>
      </c>
      <c r="H1399" s="9" t="s">
        <v>1666</v>
      </c>
      <c r="I1399" s="9" t="s">
        <v>1667</v>
      </c>
      <c r="J1399" s="9" t="s">
        <v>1668</v>
      </c>
      <c r="K1399" s="9" t="s">
        <v>1687</v>
      </c>
      <c r="L1399" s="15"/>
    </row>
    <row r="1400" ht="48.8" customHeight="true" spans="1:12">
      <c r="A1400" s="6"/>
      <c r="B1400" s="6"/>
      <c r="C1400" s="7"/>
      <c r="D1400" s="6"/>
      <c r="E1400" s="6" t="s">
        <v>1675</v>
      </c>
      <c r="F1400" s="6" t="s">
        <v>1676</v>
      </c>
      <c r="G1400" s="6" t="s">
        <v>3806</v>
      </c>
      <c r="H1400" s="9" t="s">
        <v>1666</v>
      </c>
      <c r="I1400" s="9" t="s">
        <v>1673</v>
      </c>
      <c r="J1400" s="9" t="s">
        <v>1668</v>
      </c>
      <c r="K1400" s="9" t="s">
        <v>1680</v>
      </c>
      <c r="L1400" s="15"/>
    </row>
    <row r="1401" ht="40.7" customHeight="true" spans="1:12">
      <c r="A1401" s="6" t="s">
        <v>3807</v>
      </c>
      <c r="B1401" s="6" t="s">
        <v>3800</v>
      </c>
      <c r="C1401" s="20">
        <v>30</v>
      </c>
      <c r="D1401" s="6" t="s">
        <v>3808</v>
      </c>
      <c r="E1401" s="6" t="s">
        <v>1663</v>
      </c>
      <c r="F1401" s="6" t="s">
        <v>1683</v>
      </c>
      <c r="G1401" s="6" t="s">
        <v>3809</v>
      </c>
      <c r="H1401" s="9" t="s">
        <v>1666</v>
      </c>
      <c r="I1401" s="9" t="s">
        <v>1872</v>
      </c>
      <c r="J1401" s="9" t="s">
        <v>2213</v>
      </c>
      <c r="K1401" s="9" t="s">
        <v>1674</v>
      </c>
      <c r="L1401" s="15"/>
    </row>
    <row r="1402" ht="40.7" customHeight="true" spans="1:12">
      <c r="A1402" s="6"/>
      <c r="B1402" s="6"/>
      <c r="C1402" s="7"/>
      <c r="D1402" s="6"/>
      <c r="E1402" s="6" t="s">
        <v>1663</v>
      </c>
      <c r="F1402" s="6" t="s">
        <v>1683</v>
      </c>
      <c r="G1402" s="6" t="s">
        <v>3810</v>
      </c>
      <c r="H1402" s="9" t="s">
        <v>1666</v>
      </c>
      <c r="I1402" s="9" t="s">
        <v>1872</v>
      </c>
      <c r="J1402" s="9" t="s">
        <v>1798</v>
      </c>
      <c r="K1402" s="9" t="s">
        <v>1674</v>
      </c>
      <c r="L1402" s="15"/>
    </row>
    <row r="1403" ht="40.7" customHeight="true" spans="1:12">
      <c r="A1403" s="6"/>
      <c r="B1403" s="6"/>
      <c r="C1403" s="7"/>
      <c r="D1403" s="6"/>
      <c r="E1403" s="6" t="s">
        <v>1670</v>
      </c>
      <c r="F1403" s="6" t="s">
        <v>1671</v>
      </c>
      <c r="G1403" s="6" t="s">
        <v>3811</v>
      </c>
      <c r="H1403" s="9" t="s">
        <v>1666</v>
      </c>
      <c r="I1403" s="9" t="s">
        <v>1872</v>
      </c>
      <c r="J1403" s="9" t="s">
        <v>1798</v>
      </c>
      <c r="K1403" s="9" t="s">
        <v>1674</v>
      </c>
      <c r="L1403" s="15"/>
    </row>
    <row r="1404" ht="19.9" customHeight="true" spans="1:12">
      <c r="A1404" s="6" t="s">
        <v>3812</v>
      </c>
      <c r="B1404" s="6" t="s">
        <v>2328</v>
      </c>
      <c r="C1404" s="20">
        <v>44.2</v>
      </c>
      <c r="D1404" s="6" t="s">
        <v>3813</v>
      </c>
      <c r="E1404" s="6" t="s">
        <v>1663</v>
      </c>
      <c r="F1404" s="6" t="s">
        <v>1683</v>
      </c>
      <c r="G1404" s="6" t="s">
        <v>1690</v>
      </c>
      <c r="H1404" s="9" t="s">
        <v>1691</v>
      </c>
      <c r="I1404" s="9" t="s">
        <v>1692</v>
      </c>
      <c r="J1404" s="9" t="s">
        <v>1693</v>
      </c>
      <c r="K1404" s="9" t="s">
        <v>1680</v>
      </c>
      <c r="L1404" s="15"/>
    </row>
    <row r="1405" ht="27.1" customHeight="true" spans="1:12">
      <c r="A1405" s="6"/>
      <c r="B1405" s="6"/>
      <c r="C1405" s="7"/>
      <c r="D1405" s="6"/>
      <c r="E1405" s="6" t="s">
        <v>1663</v>
      </c>
      <c r="F1405" s="6" t="s">
        <v>1683</v>
      </c>
      <c r="G1405" s="6" t="s">
        <v>3814</v>
      </c>
      <c r="H1405" s="9" t="s">
        <v>1685</v>
      </c>
      <c r="I1405" s="9" t="s">
        <v>3815</v>
      </c>
      <c r="J1405" s="9" t="s">
        <v>1699</v>
      </c>
      <c r="K1405" s="9" t="s">
        <v>1687</v>
      </c>
      <c r="L1405" s="15"/>
    </row>
    <row r="1406" ht="40.7" customHeight="true" spans="1:12">
      <c r="A1406" s="6"/>
      <c r="B1406" s="6"/>
      <c r="C1406" s="7"/>
      <c r="D1406" s="6"/>
      <c r="E1406" s="6" t="s">
        <v>1663</v>
      </c>
      <c r="F1406" s="6" t="s">
        <v>1688</v>
      </c>
      <c r="G1406" s="6" t="s">
        <v>2992</v>
      </c>
      <c r="H1406" s="9" t="s">
        <v>1691</v>
      </c>
      <c r="I1406" s="9" t="s">
        <v>1680</v>
      </c>
      <c r="J1406" s="9" t="s">
        <v>1668</v>
      </c>
      <c r="K1406" s="9" t="s">
        <v>1687</v>
      </c>
      <c r="L1406" s="15"/>
    </row>
    <row r="1407" ht="40.7" customHeight="true" spans="1:12">
      <c r="A1407" s="6"/>
      <c r="B1407" s="6"/>
      <c r="C1407" s="7"/>
      <c r="D1407" s="6"/>
      <c r="E1407" s="6" t="s">
        <v>1670</v>
      </c>
      <c r="F1407" s="6" t="s">
        <v>1671</v>
      </c>
      <c r="G1407" s="6" t="s">
        <v>3816</v>
      </c>
      <c r="H1407" s="9" t="s">
        <v>1685</v>
      </c>
      <c r="I1407" s="9" t="s">
        <v>3815</v>
      </c>
      <c r="J1407" s="9" t="s">
        <v>1699</v>
      </c>
      <c r="K1407" s="9" t="s">
        <v>1674</v>
      </c>
      <c r="L1407" s="15"/>
    </row>
    <row r="1408" ht="31.65" customHeight="true" spans="1:12">
      <c r="A1408" s="6" t="s">
        <v>3817</v>
      </c>
      <c r="B1408" s="6" t="s">
        <v>1921</v>
      </c>
      <c r="C1408" s="20">
        <v>200</v>
      </c>
      <c r="D1408" s="6" t="s">
        <v>3818</v>
      </c>
      <c r="E1408" s="6" t="s">
        <v>1663</v>
      </c>
      <c r="F1408" s="6" t="s">
        <v>1683</v>
      </c>
      <c r="G1408" s="6" t="s">
        <v>3819</v>
      </c>
      <c r="H1408" s="9" t="s">
        <v>1666</v>
      </c>
      <c r="I1408" s="9" t="s">
        <v>1698</v>
      </c>
      <c r="J1408" s="9" t="s">
        <v>3532</v>
      </c>
      <c r="K1408" s="9" t="s">
        <v>1708</v>
      </c>
      <c r="L1408" s="15"/>
    </row>
    <row r="1409" ht="31.65" customHeight="true" spans="1:12">
      <c r="A1409" s="6"/>
      <c r="B1409" s="6"/>
      <c r="C1409" s="7"/>
      <c r="D1409" s="6"/>
      <c r="E1409" s="6" t="s">
        <v>1670</v>
      </c>
      <c r="F1409" s="6" t="s">
        <v>1924</v>
      </c>
      <c r="G1409" s="6" t="s">
        <v>3820</v>
      </c>
      <c r="H1409" s="9" t="s">
        <v>1666</v>
      </c>
      <c r="I1409" s="9" t="s">
        <v>1698</v>
      </c>
      <c r="J1409" s="9" t="s">
        <v>1759</v>
      </c>
      <c r="K1409" s="9" t="s">
        <v>1708</v>
      </c>
      <c r="L1409" s="15"/>
    </row>
    <row r="1410" ht="31.65" customHeight="true" spans="1:12">
      <c r="A1410" s="6"/>
      <c r="B1410" s="6"/>
      <c r="C1410" s="7"/>
      <c r="D1410" s="6"/>
      <c r="E1410" s="6" t="s">
        <v>1675</v>
      </c>
      <c r="F1410" s="6" t="s">
        <v>1676</v>
      </c>
      <c r="G1410" s="6" t="s">
        <v>3821</v>
      </c>
      <c r="H1410" s="9" t="s">
        <v>1666</v>
      </c>
      <c r="I1410" s="9" t="s">
        <v>1667</v>
      </c>
      <c r="J1410" s="9" t="s">
        <v>1668</v>
      </c>
      <c r="K1410" s="9" t="s">
        <v>1680</v>
      </c>
      <c r="L1410" s="15"/>
    </row>
    <row r="1411" ht="27.1" customHeight="true" spans="1:12">
      <c r="A1411" s="6" t="s">
        <v>3822</v>
      </c>
      <c r="B1411" s="6" t="s">
        <v>1721</v>
      </c>
      <c r="C1411" s="20">
        <v>22</v>
      </c>
      <c r="D1411" s="6" t="s">
        <v>3823</v>
      </c>
      <c r="E1411" s="6" t="s">
        <v>1663</v>
      </c>
      <c r="F1411" s="6" t="s">
        <v>1683</v>
      </c>
      <c r="G1411" s="6" t="s">
        <v>3824</v>
      </c>
      <c r="H1411" s="9" t="s">
        <v>1666</v>
      </c>
      <c r="I1411" s="9" t="s">
        <v>1692</v>
      </c>
      <c r="J1411" s="9" t="s">
        <v>1759</v>
      </c>
      <c r="K1411" s="9" t="s">
        <v>1708</v>
      </c>
      <c r="L1411" s="15"/>
    </row>
    <row r="1412" ht="40.7" customHeight="true" spans="1:12">
      <c r="A1412" s="6"/>
      <c r="B1412" s="6"/>
      <c r="C1412" s="7"/>
      <c r="D1412" s="6"/>
      <c r="E1412" s="6" t="s">
        <v>1670</v>
      </c>
      <c r="F1412" s="6" t="s">
        <v>1671</v>
      </c>
      <c r="G1412" s="6" t="s">
        <v>3825</v>
      </c>
      <c r="H1412" s="9" t="s">
        <v>1666</v>
      </c>
      <c r="I1412" s="9" t="s">
        <v>1686</v>
      </c>
      <c r="J1412" s="9" t="s">
        <v>1668</v>
      </c>
      <c r="K1412" s="9" t="s">
        <v>1708</v>
      </c>
      <c r="L1412" s="15"/>
    </row>
    <row r="1413" ht="27.1" customHeight="true" spans="1:12">
      <c r="A1413" s="6"/>
      <c r="B1413" s="6"/>
      <c r="C1413" s="7"/>
      <c r="D1413" s="6"/>
      <c r="E1413" s="6" t="s">
        <v>1675</v>
      </c>
      <c r="F1413" s="6" t="s">
        <v>1676</v>
      </c>
      <c r="G1413" s="6" t="s">
        <v>3826</v>
      </c>
      <c r="H1413" s="9" t="s">
        <v>1666</v>
      </c>
      <c r="I1413" s="9" t="s">
        <v>1667</v>
      </c>
      <c r="J1413" s="9" t="s">
        <v>1668</v>
      </c>
      <c r="K1413" s="9" t="s">
        <v>1680</v>
      </c>
      <c r="L1413" s="15"/>
    </row>
    <row r="1414" ht="40.7" customHeight="true" spans="1:12">
      <c r="A1414" s="6"/>
      <c r="B1414" s="6" t="s">
        <v>3007</v>
      </c>
      <c r="C1414" s="21">
        <v>4731.06</v>
      </c>
      <c r="D1414" s="6" t="s">
        <v>3827</v>
      </c>
      <c r="E1414" s="6" t="s">
        <v>1663</v>
      </c>
      <c r="F1414" s="6" t="s">
        <v>1664</v>
      </c>
      <c r="G1414" s="6" t="s">
        <v>3828</v>
      </c>
      <c r="H1414" s="9" t="s">
        <v>1666</v>
      </c>
      <c r="I1414" s="9" t="s">
        <v>1667</v>
      </c>
      <c r="J1414" s="9" t="s">
        <v>1668</v>
      </c>
      <c r="K1414" s="9" t="s">
        <v>2590</v>
      </c>
      <c r="L1414" s="15"/>
    </row>
    <row r="1415" ht="19.9" customHeight="true" spans="1:12">
      <c r="A1415" s="6"/>
      <c r="B1415" s="6"/>
      <c r="C1415" s="7"/>
      <c r="D1415" s="6"/>
      <c r="E1415" s="6" t="s">
        <v>1663</v>
      </c>
      <c r="F1415" s="6" t="s">
        <v>1683</v>
      </c>
      <c r="G1415" s="6" t="s">
        <v>3829</v>
      </c>
      <c r="H1415" s="9" t="s">
        <v>1666</v>
      </c>
      <c r="I1415" s="9" t="s">
        <v>1800</v>
      </c>
      <c r="J1415" s="9" t="s">
        <v>1699</v>
      </c>
      <c r="K1415" s="9" t="s">
        <v>1715</v>
      </c>
      <c r="L1415" s="15"/>
    </row>
    <row r="1416" ht="19.9" customHeight="true" spans="1:12">
      <c r="A1416" s="6"/>
      <c r="B1416" s="6"/>
      <c r="C1416" s="7"/>
      <c r="D1416" s="6"/>
      <c r="E1416" s="6" t="s">
        <v>1663</v>
      </c>
      <c r="F1416" s="6" t="s">
        <v>1683</v>
      </c>
      <c r="G1416" s="6" t="s">
        <v>3830</v>
      </c>
      <c r="H1416" s="9" t="s">
        <v>1666</v>
      </c>
      <c r="I1416" s="9" t="s">
        <v>1716</v>
      </c>
      <c r="J1416" s="9" t="s">
        <v>1699</v>
      </c>
      <c r="K1416" s="9" t="s">
        <v>1740</v>
      </c>
      <c r="L1416" s="15"/>
    </row>
    <row r="1417" ht="27.1" customHeight="true" spans="1:12">
      <c r="A1417" s="6"/>
      <c r="B1417" s="6"/>
      <c r="C1417" s="7"/>
      <c r="D1417" s="6"/>
      <c r="E1417" s="6" t="s">
        <v>1663</v>
      </c>
      <c r="F1417" s="6" t="s">
        <v>1683</v>
      </c>
      <c r="G1417" s="6" t="s">
        <v>3831</v>
      </c>
      <c r="H1417" s="9" t="s">
        <v>1666</v>
      </c>
      <c r="I1417" s="9" t="s">
        <v>1687</v>
      </c>
      <c r="J1417" s="9" t="s">
        <v>1699</v>
      </c>
      <c r="K1417" s="9" t="s">
        <v>1740</v>
      </c>
      <c r="L1417" s="15"/>
    </row>
    <row r="1418" ht="27.1" customHeight="true" spans="1:12">
      <c r="A1418" s="6"/>
      <c r="B1418" s="6"/>
      <c r="C1418" s="7"/>
      <c r="D1418" s="6"/>
      <c r="E1418" s="6" t="s">
        <v>1663</v>
      </c>
      <c r="F1418" s="6" t="s">
        <v>1683</v>
      </c>
      <c r="G1418" s="6" t="s">
        <v>3832</v>
      </c>
      <c r="H1418" s="9" t="s">
        <v>1666</v>
      </c>
      <c r="I1418" s="9" t="s">
        <v>1698</v>
      </c>
      <c r="J1418" s="9" t="s">
        <v>1693</v>
      </c>
      <c r="K1418" s="9" t="s">
        <v>1740</v>
      </c>
      <c r="L1418" s="15"/>
    </row>
    <row r="1419" ht="27.1" customHeight="true" spans="1:12">
      <c r="A1419" s="6"/>
      <c r="B1419" s="6"/>
      <c r="C1419" s="7"/>
      <c r="D1419" s="6"/>
      <c r="E1419" s="6" t="s">
        <v>1663</v>
      </c>
      <c r="F1419" s="6" t="s">
        <v>1683</v>
      </c>
      <c r="G1419" s="6" t="s">
        <v>3833</v>
      </c>
      <c r="H1419" s="9" t="s">
        <v>1666</v>
      </c>
      <c r="I1419" s="9" t="s">
        <v>1669</v>
      </c>
      <c r="J1419" s="9" t="s">
        <v>1699</v>
      </c>
      <c r="K1419" s="9" t="s">
        <v>2590</v>
      </c>
      <c r="L1419" s="15"/>
    </row>
    <row r="1420" ht="27.1" customHeight="true" spans="1:12">
      <c r="A1420" s="6"/>
      <c r="B1420" s="6"/>
      <c r="C1420" s="7"/>
      <c r="D1420" s="6"/>
      <c r="E1420" s="6" t="s">
        <v>1663</v>
      </c>
      <c r="F1420" s="6" t="s">
        <v>1683</v>
      </c>
      <c r="G1420" s="6" t="s">
        <v>3834</v>
      </c>
      <c r="H1420" s="9" t="s">
        <v>1666</v>
      </c>
      <c r="I1420" s="9" t="s">
        <v>2597</v>
      </c>
      <c r="J1420" s="9" t="s">
        <v>1699</v>
      </c>
      <c r="K1420" s="9" t="s">
        <v>2590</v>
      </c>
      <c r="L1420" s="15"/>
    </row>
    <row r="1421" ht="40.7" customHeight="true" spans="1:12">
      <c r="A1421" s="6"/>
      <c r="B1421" s="6"/>
      <c r="C1421" s="7"/>
      <c r="D1421" s="6"/>
      <c r="E1421" s="6" t="s">
        <v>1663</v>
      </c>
      <c r="F1421" s="6" t="s">
        <v>1683</v>
      </c>
      <c r="G1421" s="6" t="s">
        <v>3835</v>
      </c>
      <c r="H1421" s="9" t="s">
        <v>1666</v>
      </c>
      <c r="I1421" s="9" t="s">
        <v>1680</v>
      </c>
      <c r="J1421" s="9" t="s">
        <v>1699</v>
      </c>
      <c r="K1421" s="9" t="s">
        <v>1692</v>
      </c>
      <c r="L1421" s="15"/>
    </row>
    <row r="1422" ht="40.7" customHeight="true" spans="1:12">
      <c r="A1422" s="6"/>
      <c r="B1422" s="6"/>
      <c r="C1422" s="7"/>
      <c r="D1422" s="6"/>
      <c r="E1422" s="6" t="s">
        <v>1663</v>
      </c>
      <c r="F1422" s="6" t="s">
        <v>1683</v>
      </c>
      <c r="G1422" s="6" t="s">
        <v>3836</v>
      </c>
      <c r="H1422" s="9" t="s">
        <v>1666</v>
      </c>
      <c r="I1422" s="9" t="s">
        <v>1724</v>
      </c>
      <c r="J1422" s="9" t="s">
        <v>2567</v>
      </c>
      <c r="K1422" s="9" t="s">
        <v>1740</v>
      </c>
      <c r="L1422" s="15"/>
    </row>
    <row r="1423" ht="40.7" customHeight="true" spans="1:12">
      <c r="A1423" s="6"/>
      <c r="B1423" s="6"/>
      <c r="C1423" s="7"/>
      <c r="D1423" s="6"/>
      <c r="E1423" s="6" t="s">
        <v>1663</v>
      </c>
      <c r="F1423" s="6" t="s">
        <v>1683</v>
      </c>
      <c r="G1423" s="6" t="s">
        <v>3837</v>
      </c>
      <c r="H1423" s="9" t="s">
        <v>1666</v>
      </c>
      <c r="I1423" s="9" t="s">
        <v>1669</v>
      </c>
      <c r="J1423" s="9" t="s">
        <v>1699</v>
      </c>
      <c r="K1423" s="9" t="s">
        <v>2590</v>
      </c>
      <c r="L1423" s="15"/>
    </row>
    <row r="1424" ht="54.25" customHeight="true" spans="1:12">
      <c r="A1424" s="6"/>
      <c r="B1424" s="6"/>
      <c r="C1424" s="7"/>
      <c r="D1424" s="6"/>
      <c r="E1424" s="6" t="s">
        <v>1663</v>
      </c>
      <c r="F1424" s="6" t="s">
        <v>1683</v>
      </c>
      <c r="G1424" s="6" t="s">
        <v>3838</v>
      </c>
      <c r="H1424" s="9" t="s">
        <v>1666</v>
      </c>
      <c r="I1424" s="9" t="s">
        <v>2834</v>
      </c>
      <c r="J1424" s="9" t="s">
        <v>1699</v>
      </c>
      <c r="K1424" s="9" t="s">
        <v>2590</v>
      </c>
      <c r="L1424" s="15"/>
    </row>
    <row r="1425" ht="40.7" customHeight="true" spans="1:12">
      <c r="A1425" s="6"/>
      <c r="B1425" s="6"/>
      <c r="C1425" s="7"/>
      <c r="D1425" s="6"/>
      <c r="E1425" s="6" t="s">
        <v>1663</v>
      </c>
      <c r="F1425" s="6" t="s">
        <v>1688</v>
      </c>
      <c r="G1425" s="6" t="s">
        <v>3839</v>
      </c>
      <c r="H1425" s="9" t="s">
        <v>1666</v>
      </c>
      <c r="I1425" s="9" t="s">
        <v>1673</v>
      </c>
      <c r="J1425" s="9" t="s">
        <v>1668</v>
      </c>
      <c r="K1425" s="9" t="s">
        <v>1692</v>
      </c>
      <c r="L1425" s="15"/>
    </row>
    <row r="1426" ht="27.1" customHeight="true" spans="1:12">
      <c r="A1426" s="6"/>
      <c r="B1426" s="6"/>
      <c r="C1426" s="7"/>
      <c r="D1426" s="6"/>
      <c r="E1426" s="6" t="s">
        <v>1670</v>
      </c>
      <c r="F1426" s="6" t="s">
        <v>1750</v>
      </c>
      <c r="G1426" s="6" t="s">
        <v>3840</v>
      </c>
      <c r="H1426" s="9" t="s">
        <v>1666</v>
      </c>
      <c r="I1426" s="9" t="s">
        <v>1673</v>
      </c>
      <c r="J1426" s="9" t="s">
        <v>1668</v>
      </c>
      <c r="K1426" s="9" t="s">
        <v>1715</v>
      </c>
      <c r="L1426" s="15"/>
    </row>
    <row r="1427" ht="40.7" customHeight="true" spans="1:12">
      <c r="A1427" s="6"/>
      <c r="B1427" s="6"/>
      <c r="C1427" s="7"/>
      <c r="D1427" s="6"/>
      <c r="E1427" s="6" t="s">
        <v>1670</v>
      </c>
      <c r="F1427" s="6" t="s">
        <v>1750</v>
      </c>
      <c r="G1427" s="6" t="s">
        <v>3841</v>
      </c>
      <c r="H1427" s="9" t="s">
        <v>1666</v>
      </c>
      <c r="I1427" s="9" t="s">
        <v>1673</v>
      </c>
      <c r="J1427" s="9" t="s">
        <v>1668</v>
      </c>
      <c r="K1427" s="9" t="s">
        <v>1763</v>
      </c>
      <c r="L1427" s="15"/>
    </row>
    <row r="1428" ht="40.7" customHeight="true" spans="1:12">
      <c r="A1428" s="6"/>
      <c r="B1428" s="6"/>
      <c r="C1428" s="7"/>
      <c r="D1428" s="6"/>
      <c r="E1428" s="6" t="s">
        <v>1670</v>
      </c>
      <c r="F1428" s="6" t="s">
        <v>1750</v>
      </c>
      <c r="G1428" s="6" t="s">
        <v>3842</v>
      </c>
      <c r="H1428" s="9" t="s">
        <v>1666</v>
      </c>
      <c r="I1428" s="9" t="s">
        <v>1673</v>
      </c>
      <c r="J1428" s="9" t="s">
        <v>1668</v>
      </c>
      <c r="K1428" s="9" t="s">
        <v>1740</v>
      </c>
      <c r="L1428" s="15"/>
    </row>
    <row r="1429" ht="54.25" customHeight="true" spans="1:12">
      <c r="A1429" s="6"/>
      <c r="B1429" s="6"/>
      <c r="C1429" s="7"/>
      <c r="D1429" s="6"/>
      <c r="E1429" s="6" t="s">
        <v>1670</v>
      </c>
      <c r="F1429" s="6" t="s">
        <v>1750</v>
      </c>
      <c r="G1429" s="6" t="s">
        <v>3843</v>
      </c>
      <c r="H1429" s="9" t="s">
        <v>1666</v>
      </c>
      <c r="I1429" s="9" t="s">
        <v>1673</v>
      </c>
      <c r="J1429" s="9" t="s">
        <v>1668</v>
      </c>
      <c r="K1429" s="9" t="s">
        <v>1763</v>
      </c>
      <c r="L1429" s="15"/>
    </row>
    <row r="1430" ht="40.7" customHeight="true" spans="1:12">
      <c r="A1430" s="6"/>
      <c r="B1430" s="6"/>
      <c r="C1430" s="7"/>
      <c r="D1430" s="6"/>
      <c r="E1430" s="6" t="s">
        <v>1675</v>
      </c>
      <c r="F1430" s="6" t="s">
        <v>1676</v>
      </c>
      <c r="G1430" s="6" t="s">
        <v>3844</v>
      </c>
      <c r="H1430" s="9" t="s">
        <v>1666</v>
      </c>
      <c r="I1430" s="9" t="s">
        <v>1667</v>
      </c>
      <c r="J1430" s="9" t="s">
        <v>1668</v>
      </c>
      <c r="K1430" s="9" t="s">
        <v>1800</v>
      </c>
      <c r="L1430" s="15"/>
    </row>
    <row r="1431" ht="40.7" customHeight="true" spans="1:12">
      <c r="A1431" s="6"/>
      <c r="B1431" s="6"/>
      <c r="C1431" s="7"/>
      <c r="D1431" s="6"/>
      <c r="E1431" s="6" t="s">
        <v>1675</v>
      </c>
      <c r="F1431" s="6" t="s">
        <v>1676</v>
      </c>
      <c r="G1431" s="6" t="s">
        <v>3845</v>
      </c>
      <c r="H1431" s="9" t="s">
        <v>1666</v>
      </c>
      <c r="I1431" s="9" t="s">
        <v>1667</v>
      </c>
      <c r="J1431" s="9" t="s">
        <v>1668</v>
      </c>
      <c r="K1431" s="9" t="s">
        <v>1800</v>
      </c>
      <c r="L1431" s="15"/>
    </row>
    <row r="1432" ht="40.7" customHeight="true" spans="1:12">
      <c r="A1432" s="6"/>
      <c r="B1432" s="6"/>
      <c r="C1432" s="7"/>
      <c r="D1432" s="6"/>
      <c r="E1432" s="6" t="s">
        <v>1675</v>
      </c>
      <c r="F1432" s="6" t="s">
        <v>1676</v>
      </c>
      <c r="G1432" s="6" t="s">
        <v>3846</v>
      </c>
      <c r="H1432" s="9" t="s">
        <v>1666</v>
      </c>
      <c r="I1432" s="9" t="s">
        <v>1667</v>
      </c>
      <c r="J1432" s="9" t="s">
        <v>1668</v>
      </c>
      <c r="K1432" s="9" t="s">
        <v>1800</v>
      </c>
      <c r="L1432" s="15"/>
    </row>
    <row r="1433" ht="40.7" customHeight="true" spans="1:12">
      <c r="A1433" s="6"/>
      <c r="B1433" s="6"/>
      <c r="C1433" s="7"/>
      <c r="D1433" s="6"/>
      <c r="E1433" s="6" t="s">
        <v>1675</v>
      </c>
      <c r="F1433" s="6" t="s">
        <v>1676</v>
      </c>
      <c r="G1433" s="6" t="s">
        <v>3847</v>
      </c>
      <c r="H1433" s="9" t="s">
        <v>1666</v>
      </c>
      <c r="I1433" s="9" t="s">
        <v>1667</v>
      </c>
      <c r="J1433" s="9" t="s">
        <v>1668</v>
      </c>
      <c r="K1433" s="9" t="s">
        <v>1800</v>
      </c>
      <c r="L1433" s="15"/>
    </row>
    <row r="1434" ht="27.1" customHeight="true" spans="1:12">
      <c r="A1434" s="6"/>
      <c r="B1434" s="6" t="s">
        <v>3848</v>
      </c>
      <c r="C1434" s="20">
        <v>48</v>
      </c>
      <c r="D1434" s="6" t="s">
        <v>3849</v>
      </c>
      <c r="E1434" s="6" t="s">
        <v>1663</v>
      </c>
      <c r="F1434" s="6" t="s">
        <v>1683</v>
      </c>
      <c r="G1434" s="6" t="s">
        <v>3850</v>
      </c>
      <c r="H1434" s="9" t="s">
        <v>1685</v>
      </c>
      <c r="I1434" s="9" t="s">
        <v>1667</v>
      </c>
      <c r="J1434" s="9" t="s">
        <v>1699</v>
      </c>
      <c r="K1434" s="9" t="s">
        <v>1669</v>
      </c>
      <c r="L1434" s="15"/>
    </row>
    <row r="1435" ht="27.1" customHeight="true" spans="1:12">
      <c r="A1435" s="6"/>
      <c r="B1435" s="6"/>
      <c r="C1435" s="7"/>
      <c r="D1435" s="6"/>
      <c r="E1435" s="6" t="s">
        <v>1670</v>
      </c>
      <c r="F1435" s="6" t="s">
        <v>1671</v>
      </c>
      <c r="G1435" s="6" t="s">
        <v>3851</v>
      </c>
      <c r="H1435" s="9" t="s">
        <v>1685</v>
      </c>
      <c r="I1435" s="9" t="s">
        <v>1667</v>
      </c>
      <c r="J1435" s="9" t="s">
        <v>1699</v>
      </c>
      <c r="K1435" s="9" t="s">
        <v>1708</v>
      </c>
      <c r="L1435" s="15"/>
    </row>
    <row r="1436" ht="22.6" customHeight="true" spans="1:12">
      <c r="A1436" s="6" t="s">
        <v>3852</v>
      </c>
      <c r="B1436" s="6" t="s">
        <v>1803</v>
      </c>
      <c r="C1436" s="20">
        <v>21</v>
      </c>
      <c r="D1436" s="6" t="s">
        <v>3853</v>
      </c>
      <c r="E1436" s="6" t="s">
        <v>1663</v>
      </c>
      <c r="F1436" s="6" t="s">
        <v>1688</v>
      </c>
      <c r="G1436" s="6" t="s">
        <v>3854</v>
      </c>
      <c r="H1436" s="9" t="s">
        <v>1691</v>
      </c>
      <c r="I1436" s="9" t="s">
        <v>1669</v>
      </c>
      <c r="J1436" s="9" t="s">
        <v>1668</v>
      </c>
      <c r="K1436" s="9" t="s">
        <v>1674</v>
      </c>
      <c r="L1436" s="15"/>
    </row>
    <row r="1437" ht="22.6" customHeight="true" spans="1:12">
      <c r="A1437" s="6"/>
      <c r="B1437" s="6"/>
      <c r="C1437" s="7"/>
      <c r="D1437" s="6"/>
      <c r="E1437" s="6" t="s">
        <v>1663</v>
      </c>
      <c r="F1437" s="6" t="s">
        <v>1688</v>
      </c>
      <c r="G1437" s="6" t="s">
        <v>3855</v>
      </c>
      <c r="H1437" s="9" t="s">
        <v>1666</v>
      </c>
      <c r="I1437" s="9" t="s">
        <v>2058</v>
      </c>
      <c r="J1437" s="9" t="s">
        <v>1668</v>
      </c>
      <c r="K1437" s="9" t="s">
        <v>1674</v>
      </c>
      <c r="L1437" s="15"/>
    </row>
    <row r="1438" ht="27.1" customHeight="true" spans="1:12">
      <c r="A1438" s="6"/>
      <c r="B1438" s="6"/>
      <c r="C1438" s="7"/>
      <c r="D1438" s="6"/>
      <c r="E1438" s="6" t="s">
        <v>1670</v>
      </c>
      <c r="F1438" s="6" t="s">
        <v>1709</v>
      </c>
      <c r="G1438" s="6" t="s">
        <v>3856</v>
      </c>
      <c r="H1438" s="9" t="s">
        <v>1666</v>
      </c>
      <c r="I1438" s="9" t="s">
        <v>1698</v>
      </c>
      <c r="J1438" s="9" t="s">
        <v>1988</v>
      </c>
      <c r="K1438" s="9" t="s">
        <v>1674</v>
      </c>
      <c r="L1438" s="15"/>
    </row>
    <row r="1439" ht="20.35" customHeight="true" spans="1:12">
      <c r="A1439" s="6" t="s">
        <v>3857</v>
      </c>
      <c r="B1439" s="6" t="s">
        <v>3848</v>
      </c>
      <c r="C1439" s="20">
        <v>54.1</v>
      </c>
      <c r="D1439" s="6" t="s">
        <v>3858</v>
      </c>
      <c r="E1439" s="6" t="s">
        <v>1663</v>
      </c>
      <c r="F1439" s="6" t="s">
        <v>1683</v>
      </c>
      <c r="G1439" s="6" t="s">
        <v>3859</v>
      </c>
      <c r="H1439" s="9" t="s">
        <v>1666</v>
      </c>
      <c r="I1439" s="9" t="s">
        <v>2496</v>
      </c>
      <c r="J1439" s="9" t="s">
        <v>1759</v>
      </c>
      <c r="K1439" s="9" t="s">
        <v>1669</v>
      </c>
      <c r="L1439" s="15"/>
    </row>
    <row r="1440" ht="27.1" customHeight="true" spans="1:12">
      <c r="A1440" s="6"/>
      <c r="B1440" s="6"/>
      <c r="C1440" s="7"/>
      <c r="D1440" s="6"/>
      <c r="E1440" s="6" t="s">
        <v>1670</v>
      </c>
      <c r="F1440" s="6" t="s">
        <v>1671</v>
      </c>
      <c r="G1440" s="6" t="s">
        <v>3860</v>
      </c>
      <c r="H1440" s="9" t="s">
        <v>1666</v>
      </c>
      <c r="I1440" s="9" t="s">
        <v>2597</v>
      </c>
      <c r="J1440" s="9" t="s">
        <v>1743</v>
      </c>
      <c r="K1440" s="9" t="s">
        <v>1708</v>
      </c>
      <c r="L1440" s="15"/>
    </row>
    <row r="1441" ht="19.9" customHeight="true" spans="1:12">
      <c r="A1441" s="6" t="s">
        <v>3861</v>
      </c>
      <c r="B1441" s="6" t="s">
        <v>2096</v>
      </c>
      <c r="C1441" s="20">
        <v>372.4</v>
      </c>
      <c r="D1441" s="6" t="s">
        <v>3862</v>
      </c>
      <c r="E1441" s="6" t="s">
        <v>1663</v>
      </c>
      <c r="F1441" s="6" t="s">
        <v>1683</v>
      </c>
      <c r="G1441" s="6" t="s">
        <v>3863</v>
      </c>
      <c r="H1441" s="9" t="s">
        <v>1666</v>
      </c>
      <c r="I1441" s="9" t="s">
        <v>1931</v>
      </c>
      <c r="J1441" s="9" t="s">
        <v>1869</v>
      </c>
      <c r="K1441" s="9" t="s">
        <v>1708</v>
      </c>
      <c r="L1441" s="15"/>
    </row>
    <row r="1442" ht="27.1" customHeight="true" spans="1:12">
      <c r="A1442" s="6"/>
      <c r="B1442" s="6"/>
      <c r="C1442" s="7"/>
      <c r="D1442" s="6"/>
      <c r="E1442" s="6" t="s">
        <v>1670</v>
      </c>
      <c r="F1442" s="6" t="s">
        <v>1671</v>
      </c>
      <c r="G1442" s="6" t="s">
        <v>3864</v>
      </c>
      <c r="H1442" s="9" t="s">
        <v>1666</v>
      </c>
      <c r="I1442" s="9" t="s">
        <v>1667</v>
      </c>
      <c r="J1442" s="9" t="s">
        <v>1668</v>
      </c>
      <c r="K1442" s="9" t="s">
        <v>1708</v>
      </c>
      <c r="L1442" s="15"/>
    </row>
    <row r="1443" ht="19.9" customHeight="true" spans="1:12">
      <c r="A1443" s="6"/>
      <c r="B1443" s="6"/>
      <c r="C1443" s="7"/>
      <c r="D1443" s="6"/>
      <c r="E1443" s="6" t="s">
        <v>1675</v>
      </c>
      <c r="F1443" s="6" t="s">
        <v>1676</v>
      </c>
      <c r="G1443" s="6" t="s">
        <v>2101</v>
      </c>
      <c r="H1443" s="9" t="s">
        <v>1666</v>
      </c>
      <c r="I1443" s="9" t="s">
        <v>1831</v>
      </c>
      <c r="J1443" s="9" t="s">
        <v>1668</v>
      </c>
      <c r="K1443" s="9" t="s">
        <v>1680</v>
      </c>
      <c r="L1443" s="15"/>
    </row>
    <row r="1444" ht="19.9" customHeight="true" spans="1:12">
      <c r="A1444" s="6"/>
      <c r="B1444" s="6" t="s">
        <v>3543</v>
      </c>
      <c r="C1444" s="21">
        <v>5252</v>
      </c>
      <c r="D1444" s="6" t="s">
        <v>3865</v>
      </c>
      <c r="E1444" s="6" t="s">
        <v>1663</v>
      </c>
      <c r="F1444" s="6" t="s">
        <v>1664</v>
      </c>
      <c r="G1444" s="6" t="s">
        <v>3866</v>
      </c>
      <c r="H1444" s="9" t="s">
        <v>1666</v>
      </c>
      <c r="I1444" s="9" t="s">
        <v>1667</v>
      </c>
      <c r="J1444" s="9" t="s">
        <v>1668</v>
      </c>
      <c r="K1444" s="9" t="s">
        <v>1687</v>
      </c>
      <c r="L1444" s="15"/>
    </row>
    <row r="1445" ht="19.9" customHeight="true" spans="1:12">
      <c r="A1445" s="6"/>
      <c r="B1445" s="6"/>
      <c r="C1445" s="7"/>
      <c r="D1445" s="6"/>
      <c r="E1445" s="6" t="s">
        <v>1663</v>
      </c>
      <c r="F1445" s="6" t="s">
        <v>1683</v>
      </c>
      <c r="G1445" s="6" t="s">
        <v>3867</v>
      </c>
      <c r="H1445" s="9" t="s">
        <v>1666</v>
      </c>
      <c r="I1445" s="9" t="s">
        <v>2907</v>
      </c>
      <c r="J1445" s="9" t="s">
        <v>1869</v>
      </c>
      <c r="K1445" s="9" t="s">
        <v>1687</v>
      </c>
      <c r="L1445" s="15"/>
    </row>
    <row r="1446" ht="19.9" customHeight="true" spans="1:12">
      <c r="A1446" s="6"/>
      <c r="B1446" s="6"/>
      <c r="C1446" s="7"/>
      <c r="D1446" s="6"/>
      <c r="E1446" s="6" t="s">
        <v>1663</v>
      </c>
      <c r="F1446" s="6" t="s">
        <v>1688</v>
      </c>
      <c r="G1446" s="6" t="s">
        <v>3868</v>
      </c>
      <c r="H1446" s="9" t="s">
        <v>1685</v>
      </c>
      <c r="I1446" s="9" t="s">
        <v>1686</v>
      </c>
      <c r="J1446" s="9" t="s">
        <v>1668</v>
      </c>
      <c r="K1446" s="9" t="s">
        <v>1687</v>
      </c>
      <c r="L1446" s="15"/>
    </row>
    <row r="1447" ht="27.1" customHeight="true" spans="1:12">
      <c r="A1447" s="6"/>
      <c r="B1447" s="6"/>
      <c r="C1447" s="7"/>
      <c r="D1447" s="6"/>
      <c r="E1447" s="6" t="s">
        <v>1670</v>
      </c>
      <c r="F1447" s="6" t="s">
        <v>1671</v>
      </c>
      <c r="G1447" s="6" t="s">
        <v>3869</v>
      </c>
      <c r="H1447" s="9" t="s">
        <v>1666</v>
      </c>
      <c r="I1447" s="9" t="s">
        <v>1667</v>
      </c>
      <c r="J1447" s="9" t="s">
        <v>1668</v>
      </c>
      <c r="K1447" s="9" t="s">
        <v>1687</v>
      </c>
      <c r="L1447" s="15"/>
    </row>
    <row r="1448" ht="19.9" customHeight="true" spans="1:12">
      <c r="A1448" s="6"/>
      <c r="B1448" s="6"/>
      <c r="C1448" s="7"/>
      <c r="D1448" s="6"/>
      <c r="E1448" s="6" t="s">
        <v>1675</v>
      </c>
      <c r="F1448" s="6" t="s">
        <v>1676</v>
      </c>
      <c r="G1448" s="6" t="s">
        <v>3870</v>
      </c>
      <c r="H1448" s="9" t="s">
        <v>1666</v>
      </c>
      <c r="I1448" s="9" t="s">
        <v>1667</v>
      </c>
      <c r="J1448" s="9" t="s">
        <v>1668</v>
      </c>
      <c r="K1448" s="9" t="s">
        <v>1680</v>
      </c>
      <c r="L1448" s="15"/>
    </row>
    <row r="1449" ht="19.9" customHeight="true" spans="1:12">
      <c r="A1449" s="6"/>
      <c r="B1449" s="6" t="s">
        <v>3871</v>
      </c>
      <c r="C1449" s="20">
        <v>25.39</v>
      </c>
      <c r="D1449" s="6" t="s">
        <v>3872</v>
      </c>
      <c r="E1449" s="6" t="s">
        <v>1663</v>
      </c>
      <c r="F1449" s="6" t="s">
        <v>1683</v>
      </c>
      <c r="G1449" s="6" t="s">
        <v>3873</v>
      </c>
      <c r="H1449" s="9" t="s">
        <v>1666</v>
      </c>
      <c r="I1449" s="9" t="s">
        <v>1742</v>
      </c>
      <c r="J1449" s="9" t="s">
        <v>1798</v>
      </c>
      <c r="K1449" s="9" t="s">
        <v>1756</v>
      </c>
      <c r="L1449" s="15"/>
    </row>
    <row r="1450" ht="19.9" customHeight="true" spans="1:12">
      <c r="A1450" s="6"/>
      <c r="B1450" s="6"/>
      <c r="C1450" s="7"/>
      <c r="D1450" s="6"/>
      <c r="E1450" s="6" t="s">
        <v>1670</v>
      </c>
      <c r="F1450" s="6" t="s">
        <v>1671</v>
      </c>
      <c r="G1450" s="6" t="s">
        <v>3874</v>
      </c>
      <c r="H1450" s="9" t="s">
        <v>1666</v>
      </c>
      <c r="I1450" s="9" t="s">
        <v>1742</v>
      </c>
      <c r="J1450" s="9" t="s">
        <v>1798</v>
      </c>
      <c r="K1450" s="9" t="s">
        <v>1687</v>
      </c>
      <c r="L1450" s="15"/>
    </row>
    <row r="1451" ht="27.1" customHeight="true" spans="1:12">
      <c r="A1451" s="6"/>
      <c r="B1451" s="6"/>
      <c r="C1451" s="7"/>
      <c r="D1451" s="6"/>
      <c r="E1451" s="6" t="s">
        <v>1675</v>
      </c>
      <c r="F1451" s="6" t="s">
        <v>1676</v>
      </c>
      <c r="G1451" s="6" t="s">
        <v>3875</v>
      </c>
      <c r="H1451" s="9" t="s">
        <v>1666</v>
      </c>
      <c r="I1451" s="9" t="s">
        <v>1667</v>
      </c>
      <c r="J1451" s="9" t="s">
        <v>1668</v>
      </c>
      <c r="K1451" s="9" t="s">
        <v>1680</v>
      </c>
      <c r="L1451" s="15"/>
    </row>
    <row r="1452" ht="19.9" customHeight="true" spans="1:12">
      <c r="A1452" s="6"/>
      <c r="B1452" s="6" t="s">
        <v>1721</v>
      </c>
      <c r="C1452" s="20">
        <v>612</v>
      </c>
      <c r="D1452" s="6" t="s">
        <v>3876</v>
      </c>
      <c r="E1452" s="6" t="s">
        <v>1663</v>
      </c>
      <c r="F1452" s="6" t="s">
        <v>1683</v>
      </c>
      <c r="G1452" s="6" t="s">
        <v>3877</v>
      </c>
      <c r="H1452" s="9" t="s">
        <v>1666</v>
      </c>
      <c r="I1452" s="9" t="s">
        <v>2086</v>
      </c>
      <c r="J1452" s="9" t="s">
        <v>1699</v>
      </c>
      <c r="K1452" s="9" t="s">
        <v>1708</v>
      </c>
      <c r="L1452" s="15"/>
    </row>
    <row r="1453" ht="19.9" customHeight="true" spans="1:12">
      <c r="A1453" s="6"/>
      <c r="B1453" s="6"/>
      <c r="C1453" s="7"/>
      <c r="D1453" s="6"/>
      <c r="E1453" s="6" t="s">
        <v>1670</v>
      </c>
      <c r="F1453" s="6" t="s">
        <v>1750</v>
      </c>
      <c r="G1453" s="6" t="s">
        <v>1909</v>
      </c>
      <c r="H1453" s="9" t="s">
        <v>1666</v>
      </c>
      <c r="I1453" s="9" t="s">
        <v>2496</v>
      </c>
      <c r="J1453" s="9" t="s">
        <v>1801</v>
      </c>
      <c r="K1453" s="9" t="s">
        <v>1708</v>
      </c>
      <c r="L1453" s="15"/>
    </row>
    <row r="1454" ht="19.9" customHeight="true" spans="1:12">
      <c r="A1454" s="6"/>
      <c r="B1454" s="6"/>
      <c r="C1454" s="7"/>
      <c r="D1454" s="6"/>
      <c r="E1454" s="6" t="s">
        <v>1675</v>
      </c>
      <c r="F1454" s="6" t="s">
        <v>1676</v>
      </c>
      <c r="G1454" s="6" t="s">
        <v>3878</v>
      </c>
      <c r="H1454" s="9" t="s">
        <v>1666</v>
      </c>
      <c r="I1454" s="9" t="s">
        <v>1667</v>
      </c>
      <c r="J1454" s="9" t="s">
        <v>1668</v>
      </c>
      <c r="K1454" s="9" t="s">
        <v>1680</v>
      </c>
      <c r="L1454" s="15"/>
    </row>
    <row r="1455" ht="27.1" customHeight="true" spans="1:12">
      <c r="A1455" s="6" t="s">
        <v>3879</v>
      </c>
      <c r="B1455" s="6" t="s">
        <v>3880</v>
      </c>
      <c r="C1455" s="20">
        <v>35</v>
      </c>
      <c r="D1455" s="6" t="s">
        <v>3881</v>
      </c>
      <c r="E1455" s="6" t="s">
        <v>1663</v>
      </c>
      <c r="F1455" s="6" t="s">
        <v>1683</v>
      </c>
      <c r="G1455" s="6" t="s">
        <v>3882</v>
      </c>
      <c r="H1455" s="9" t="s">
        <v>1666</v>
      </c>
      <c r="I1455" s="9" t="s">
        <v>1680</v>
      </c>
      <c r="J1455" s="9" t="s">
        <v>1699</v>
      </c>
      <c r="K1455" s="9" t="s">
        <v>1674</v>
      </c>
      <c r="L1455" s="15"/>
    </row>
    <row r="1456" ht="40.7" customHeight="true" spans="1:12">
      <c r="A1456" s="6"/>
      <c r="B1456" s="6"/>
      <c r="C1456" s="7"/>
      <c r="D1456" s="6"/>
      <c r="E1456" s="6" t="s">
        <v>1663</v>
      </c>
      <c r="F1456" s="6" t="s">
        <v>1688</v>
      </c>
      <c r="G1456" s="6" t="s">
        <v>3883</v>
      </c>
      <c r="H1456" s="9" t="s">
        <v>1726</v>
      </c>
      <c r="I1456" s="9" t="s">
        <v>1745</v>
      </c>
      <c r="J1456" s="9" t="s">
        <v>1918</v>
      </c>
      <c r="K1456" s="9" t="s">
        <v>1674</v>
      </c>
      <c r="L1456" s="15"/>
    </row>
    <row r="1457" ht="54.25" customHeight="true" spans="1:12">
      <c r="A1457" s="6"/>
      <c r="B1457" s="6"/>
      <c r="C1457" s="7"/>
      <c r="D1457" s="6"/>
      <c r="E1457" s="6" t="s">
        <v>1670</v>
      </c>
      <c r="F1457" s="6" t="s">
        <v>1671</v>
      </c>
      <c r="G1457" s="6" t="s">
        <v>3884</v>
      </c>
      <c r="H1457" s="9" t="s">
        <v>1726</v>
      </c>
      <c r="I1457" s="9" t="s">
        <v>1745</v>
      </c>
      <c r="J1457" s="9" t="s">
        <v>1918</v>
      </c>
      <c r="K1457" s="9" t="s">
        <v>1687</v>
      </c>
      <c r="L1457" s="15"/>
    </row>
    <row r="1458" ht="23.7" customHeight="true" spans="1:12">
      <c r="A1458" s="6"/>
      <c r="B1458" s="6"/>
      <c r="C1458" s="7"/>
      <c r="D1458" s="6"/>
      <c r="E1458" s="6" t="s">
        <v>1675</v>
      </c>
      <c r="F1458" s="6" t="s">
        <v>1676</v>
      </c>
      <c r="G1458" s="6" t="s">
        <v>3885</v>
      </c>
      <c r="H1458" s="9" t="s">
        <v>1666</v>
      </c>
      <c r="I1458" s="9" t="s">
        <v>1673</v>
      </c>
      <c r="J1458" s="9" t="s">
        <v>1668</v>
      </c>
      <c r="K1458" s="9" t="s">
        <v>1680</v>
      </c>
      <c r="L1458" s="15"/>
    </row>
    <row r="1459" ht="67.8" customHeight="true" spans="1:12">
      <c r="A1459" s="6"/>
      <c r="B1459" s="6" t="s">
        <v>3886</v>
      </c>
      <c r="C1459" s="21">
        <v>1300</v>
      </c>
      <c r="D1459" s="6" t="s">
        <v>3887</v>
      </c>
      <c r="E1459" s="6" t="s">
        <v>1663</v>
      </c>
      <c r="F1459" s="6" t="s">
        <v>1683</v>
      </c>
      <c r="G1459" s="6" t="s">
        <v>3888</v>
      </c>
      <c r="H1459" s="9" t="s">
        <v>1666</v>
      </c>
      <c r="I1459" s="9" t="s">
        <v>1667</v>
      </c>
      <c r="J1459" s="9" t="s">
        <v>1668</v>
      </c>
      <c r="K1459" s="9" t="s">
        <v>1708</v>
      </c>
      <c r="L1459" s="15"/>
    </row>
    <row r="1460" ht="67.8" customHeight="true" spans="1:12">
      <c r="A1460" s="6"/>
      <c r="B1460" s="6"/>
      <c r="C1460" s="7"/>
      <c r="D1460" s="6"/>
      <c r="E1460" s="6" t="s">
        <v>1670</v>
      </c>
      <c r="F1460" s="6" t="s">
        <v>1750</v>
      </c>
      <c r="G1460" s="6" t="s">
        <v>3889</v>
      </c>
      <c r="H1460" s="9" t="s">
        <v>1666</v>
      </c>
      <c r="I1460" s="9" t="s">
        <v>1673</v>
      </c>
      <c r="J1460" s="9" t="s">
        <v>1668</v>
      </c>
      <c r="K1460" s="9" t="s">
        <v>1708</v>
      </c>
      <c r="L1460" s="15"/>
    </row>
    <row r="1461" ht="67.8" customHeight="true" spans="1:12">
      <c r="A1461" s="6"/>
      <c r="B1461" s="6"/>
      <c r="C1461" s="7"/>
      <c r="D1461" s="6"/>
      <c r="E1461" s="6" t="s">
        <v>1675</v>
      </c>
      <c r="F1461" s="6" t="s">
        <v>1676</v>
      </c>
      <c r="G1461" s="6" t="s">
        <v>3890</v>
      </c>
      <c r="H1461" s="9" t="s">
        <v>1666</v>
      </c>
      <c r="I1461" s="9" t="s">
        <v>1680</v>
      </c>
      <c r="J1461" s="9" t="s">
        <v>1668</v>
      </c>
      <c r="K1461" s="9" t="s">
        <v>1680</v>
      </c>
      <c r="L1461" s="15"/>
    </row>
    <row r="1462" ht="99.45" customHeight="true" spans="1:12">
      <c r="A1462" s="6" t="s">
        <v>3891</v>
      </c>
      <c r="B1462" s="6" t="s">
        <v>3886</v>
      </c>
      <c r="C1462" s="21">
        <v>2697.36</v>
      </c>
      <c r="D1462" s="6" t="s">
        <v>3892</v>
      </c>
      <c r="E1462" s="6" t="s">
        <v>1663</v>
      </c>
      <c r="F1462" s="6" t="s">
        <v>1683</v>
      </c>
      <c r="G1462" s="6" t="s">
        <v>3893</v>
      </c>
      <c r="H1462" s="9" t="s">
        <v>1666</v>
      </c>
      <c r="I1462" s="9" t="s">
        <v>3894</v>
      </c>
      <c r="J1462" s="9" t="s">
        <v>1699</v>
      </c>
      <c r="K1462" s="9" t="s">
        <v>1669</v>
      </c>
      <c r="L1462" s="15"/>
    </row>
    <row r="1463" ht="99.45" customHeight="true" spans="1:12">
      <c r="A1463" s="6"/>
      <c r="B1463" s="6"/>
      <c r="C1463" s="7"/>
      <c r="D1463" s="6"/>
      <c r="E1463" s="6" t="s">
        <v>1670</v>
      </c>
      <c r="F1463" s="6" t="s">
        <v>1671</v>
      </c>
      <c r="G1463" s="6" t="s">
        <v>3895</v>
      </c>
      <c r="H1463" s="9" t="s">
        <v>1666</v>
      </c>
      <c r="I1463" s="9" t="s">
        <v>3894</v>
      </c>
      <c r="J1463" s="9" t="s">
        <v>1699</v>
      </c>
      <c r="K1463" s="9" t="s">
        <v>1674</v>
      </c>
      <c r="L1463" s="15"/>
    </row>
    <row r="1464" ht="99.45" customHeight="true" spans="1:12">
      <c r="A1464" s="6"/>
      <c r="B1464" s="6"/>
      <c r="C1464" s="7"/>
      <c r="D1464" s="6"/>
      <c r="E1464" s="6" t="s">
        <v>1675</v>
      </c>
      <c r="F1464" s="6" t="s">
        <v>1676</v>
      </c>
      <c r="G1464" s="6" t="s">
        <v>3896</v>
      </c>
      <c r="H1464" s="9" t="s">
        <v>1666</v>
      </c>
      <c r="I1464" s="9" t="s">
        <v>1667</v>
      </c>
      <c r="J1464" s="9" t="s">
        <v>1668</v>
      </c>
      <c r="K1464" s="9" t="s">
        <v>1680</v>
      </c>
      <c r="L1464" s="15"/>
    </row>
    <row r="1465" ht="48.45" customHeight="true" spans="1:12">
      <c r="A1465" s="6" t="s">
        <v>3897</v>
      </c>
      <c r="B1465" s="6" t="s">
        <v>3898</v>
      </c>
      <c r="C1465" s="21">
        <v>14698.12</v>
      </c>
      <c r="D1465" s="6" t="s">
        <v>3899</v>
      </c>
      <c r="E1465" s="6" t="s">
        <v>1663</v>
      </c>
      <c r="F1465" s="6" t="s">
        <v>1664</v>
      </c>
      <c r="G1465" s="6" t="s">
        <v>3900</v>
      </c>
      <c r="H1465" s="9" t="s">
        <v>1685</v>
      </c>
      <c r="I1465" s="9" t="s">
        <v>1702</v>
      </c>
      <c r="J1465" s="9" t="s">
        <v>1719</v>
      </c>
      <c r="K1465" s="9" t="s">
        <v>1680</v>
      </c>
      <c r="L1465" s="15"/>
    </row>
    <row r="1466" ht="54.25" customHeight="true" spans="1:12">
      <c r="A1466" s="6"/>
      <c r="B1466" s="6"/>
      <c r="C1466" s="7"/>
      <c r="D1466" s="6"/>
      <c r="E1466" s="6" t="s">
        <v>1663</v>
      </c>
      <c r="F1466" s="6" t="s">
        <v>1664</v>
      </c>
      <c r="G1466" s="6" t="s">
        <v>3901</v>
      </c>
      <c r="H1466" s="9" t="s">
        <v>1685</v>
      </c>
      <c r="I1466" s="9" t="s">
        <v>1702</v>
      </c>
      <c r="J1466" s="9" t="s">
        <v>1719</v>
      </c>
      <c r="K1466" s="9" t="s">
        <v>1680</v>
      </c>
      <c r="L1466" s="15"/>
    </row>
    <row r="1467" ht="48.45" customHeight="true" spans="1:12">
      <c r="A1467" s="6"/>
      <c r="B1467" s="6"/>
      <c r="C1467" s="7"/>
      <c r="D1467" s="6"/>
      <c r="E1467" s="6" t="s">
        <v>1663</v>
      </c>
      <c r="F1467" s="6" t="s">
        <v>1683</v>
      </c>
      <c r="G1467" s="6" t="s">
        <v>3902</v>
      </c>
      <c r="H1467" s="9" t="s">
        <v>1666</v>
      </c>
      <c r="I1467" s="9" t="s">
        <v>3903</v>
      </c>
      <c r="J1467" s="9" t="s">
        <v>1699</v>
      </c>
      <c r="K1467" s="9" t="s">
        <v>1687</v>
      </c>
      <c r="L1467" s="15"/>
    </row>
    <row r="1468" ht="48.45" customHeight="true" spans="1:12">
      <c r="A1468" s="6"/>
      <c r="B1468" s="6"/>
      <c r="C1468" s="7"/>
      <c r="D1468" s="6"/>
      <c r="E1468" s="6" t="s">
        <v>1663</v>
      </c>
      <c r="F1468" s="6" t="s">
        <v>1683</v>
      </c>
      <c r="G1468" s="6" t="s">
        <v>3904</v>
      </c>
      <c r="H1468" s="9" t="s">
        <v>1666</v>
      </c>
      <c r="I1468" s="9" t="s">
        <v>3905</v>
      </c>
      <c r="J1468" s="9" t="s">
        <v>1699</v>
      </c>
      <c r="K1468" s="9" t="s">
        <v>1788</v>
      </c>
      <c r="L1468" s="15"/>
    </row>
    <row r="1469" ht="67.8" customHeight="true" spans="1:12">
      <c r="A1469" s="6"/>
      <c r="B1469" s="6"/>
      <c r="C1469" s="7"/>
      <c r="D1469" s="6"/>
      <c r="E1469" s="6" t="s">
        <v>1670</v>
      </c>
      <c r="F1469" s="6" t="s">
        <v>1671</v>
      </c>
      <c r="G1469" s="6" t="s">
        <v>3906</v>
      </c>
      <c r="H1469" s="9" t="s">
        <v>1666</v>
      </c>
      <c r="I1469" s="9" t="s">
        <v>1686</v>
      </c>
      <c r="J1469" s="9" t="s">
        <v>1668</v>
      </c>
      <c r="K1469" s="9" t="s">
        <v>1788</v>
      </c>
      <c r="L1469" s="15"/>
    </row>
    <row r="1470" ht="81.4" customHeight="true" spans="1:12">
      <c r="A1470" s="6"/>
      <c r="B1470" s="6"/>
      <c r="C1470" s="7"/>
      <c r="D1470" s="6"/>
      <c r="E1470" s="6" t="s">
        <v>1670</v>
      </c>
      <c r="F1470" s="6" t="s">
        <v>1671</v>
      </c>
      <c r="G1470" s="6" t="s">
        <v>3907</v>
      </c>
      <c r="H1470" s="9" t="s">
        <v>1666</v>
      </c>
      <c r="I1470" s="9" t="s">
        <v>1686</v>
      </c>
      <c r="J1470" s="9" t="s">
        <v>1668</v>
      </c>
      <c r="K1470" s="9" t="s">
        <v>1680</v>
      </c>
      <c r="L1470" s="15"/>
    </row>
    <row r="1471" ht="48.45" customHeight="true" spans="1:12">
      <c r="A1471" s="6"/>
      <c r="B1471" s="6"/>
      <c r="C1471" s="7"/>
      <c r="D1471" s="6"/>
      <c r="E1471" s="6" t="s">
        <v>1675</v>
      </c>
      <c r="F1471" s="6" t="s">
        <v>1676</v>
      </c>
      <c r="G1471" s="6" t="s">
        <v>3908</v>
      </c>
      <c r="H1471" s="9" t="s">
        <v>1666</v>
      </c>
      <c r="I1471" s="9" t="s">
        <v>1752</v>
      </c>
      <c r="J1471" s="9" t="s">
        <v>1668</v>
      </c>
      <c r="K1471" s="9" t="s">
        <v>1680</v>
      </c>
      <c r="L1471" s="15"/>
    </row>
    <row r="1472" ht="27.1" customHeight="true" spans="1:12">
      <c r="A1472" s="6" t="s">
        <v>3909</v>
      </c>
      <c r="B1472" s="6" t="s">
        <v>1721</v>
      </c>
      <c r="C1472" s="20">
        <v>23.4</v>
      </c>
      <c r="D1472" s="6" t="s">
        <v>3910</v>
      </c>
      <c r="E1472" s="6" t="s">
        <v>1663</v>
      </c>
      <c r="F1472" s="6" t="s">
        <v>1683</v>
      </c>
      <c r="G1472" s="6" t="s">
        <v>3911</v>
      </c>
      <c r="H1472" s="9" t="s">
        <v>1666</v>
      </c>
      <c r="I1472" s="9" t="s">
        <v>1669</v>
      </c>
      <c r="J1472" s="9" t="s">
        <v>1699</v>
      </c>
      <c r="K1472" s="9" t="s">
        <v>1708</v>
      </c>
      <c r="L1472" s="15"/>
    </row>
    <row r="1473" ht="54.25" customHeight="true" spans="1:12">
      <c r="A1473" s="6"/>
      <c r="B1473" s="6"/>
      <c r="C1473" s="7"/>
      <c r="D1473" s="6"/>
      <c r="E1473" s="6" t="s">
        <v>1670</v>
      </c>
      <c r="F1473" s="6" t="s">
        <v>1671</v>
      </c>
      <c r="G1473" s="6" t="s">
        <v>3912</v>
      </c>
      <c r="H1473" s="9" t="s">
        <v>1726</v>
      </c>
      <c r="I1473" s="9" t="s">
        <v>3913</v>
      </c>
      <c r="J1473" s="9"/>
      <c r="K1473" s="9" t="s">
        <v>1708</v>
      </c>
      <c r="L1473" s="15"/>
    </row>
    <row r="1474" ht="19.9" customHeight="true" spans="1:12">
      <c r="A1474" s="6"/>
      <c r="B1474" s="6"/>
      <c r="C1474" s="7"/>
      <c r="D1474" s="6"/>
      <c r="E1474" s="6" t="s">
        <v>1675</v>
      </c>
      <c r="F1474" s="6" t="s">
        <v>1676</v>
      </c>
      <c r="G1474" s="6" t="s">
        <v>3914</v>
      </c>
      <c r="H1474" s="9" t="s">
        <v>1666</v>
      </c>
      <c r="I1474" s="9" t="s">
        <v>1667</v>
      </c>
      <c r="J1474" s="9" t="s">
        <v>1668</v>
      </c>
      <c r="K1474" s="9" t="s">
        <v>1680</v>
      </c>
      <c r="L1474" s="15"/>
    </row>
    <row r="1475" ht="27.1" customHeight="true" spans="1:12">
      <c r="A1475" s="6" t="s">
        <v>3915</v>
      </c>
      <c r="B1475" s="6" t="s">
        <v>2359</v>
      </c>
      <c r="C1475" s="20">
        <v>28</v>
      </c>
      <c r="D1475" s="6" t="s">
        <v>3916</v>
      </c>
      <c r="E1475" s="6" t="s">
        <v>1663</v>
      </c>
      <c r="F1475" s="6" t="s">
        <v>1683</v>
      </c>
      <c r="G1475" s="6" t="s">
        <v>3917</v>
      </c>
      <c r="H1475" s="9" t="s">
        <v>1666</v>
      </c>
      <c r="I1475" s="9" t="s">
        <v>2079</v>
      </c>
      <c r="J1475" s="9" t="s">
        <v>2391</v>
      </c>
      <c r="K1475" s="9" t="s">
        <v>1669</v>
      </c>
      <c r="L1475" s="15"/>
    </row>
    <row r="1476" ht="27.1" customHeight="true" spans="1:12">
      <c r="A1476" s="6"/>
      <c r="B1476" s="6"/>
      <c r="C1476" s="7"/>
      <c r="D1476" s="6"/>
      <c r="E1476" s="6" t="s">
        <v>1670</v>
      </c>
      <c r="F1476" s="6" t="s">
        <v>1750</v>
      </c>
      <c r="G1476" s="6" t="s">
        <v>3918</v>
      </c>
      <c r="H1476" s="9" t="s">
        <v>1666</v>
      </c>
      <c r="I1476" s="9" t="s">
        <v>1667</v>
      </c>
      <c r="J1476" s="9" t="s">
        <v>1668</v>
      </c>
      <c r="K1476" s="9" t="s">
        <v>1674</v>
      </c>
      <c r="L1476" s="15"/>
    </row>
    <row r="1477" ht="27.1" customHeight="true" spans="1:12">
      <c r="A1477" s="6"/>
      <c r="B1477" s="6"/>
      <c r="C1477" s="7"/>
      <c r="D1477" s="6"/>
      <c r="E1477" s="6" t="s">
        <v>1675</v>
      </c>
      <c r="F1477" s="6" t="s">
        <v>1676</v>
      </c>
      <c r="G1477" s="6" t="s">
        <v>3919</v>
      </c>
      <c r="H1477" s="9" t="s">
        <v>1691</v>
      </c>
      <c r="I1477" s="9" t="s">
        <v>1680</v>
      </c>
      <c r="J1477" s="9" t="s">
        <v>1668</v>
      </c>
      <c r="K1477" s="9" t="s">
        <v>1680</v>
      </c>
      <c r="L1477" s="15"/>
    </row>
    <row r="1478" ht="27.1" customHeight="true" spans="1:12">
      <c r="A1478" s="6" t="s">
        <v>3920</v>
      </c>
      <c r="B1478" s="6" t="s">
        <v>2359</v>
      </c>
      <c r="C1478" s="20">
        <v>289.4</v>
      </c>
      <c r="D1478" s="6" t="s">
        <v>3921</v>
      </c>
      <c r="E1478" s="6" t="s">
        <v>1663</v>
      </c>
      <c r="F1478" s="6" t="s">
        <v>1688</v>
      </c>
      <c r="G1478" s="6" t="s">
        <v>3922</v>
      </c>
      <c r="H1478" s="9" t="s">
        <v>1666</v>
      </c>
      <c r="I1478" s="9" t="s">
        <v>1752</v>
      </c>
      <c r="J1478" s="9" t="s">
        <v>1668</v>
      </c>
      <c r="K1478" s="9" t="s">
        <v>1708</v>
      </c>
      <c r="L1478" s="15"/>
    </row>
    <row r="1479" ht="40.7" customHeight="true" spans="1:12">
      <c r="A1479" s="6"/>
      <c r="B1479" s="6"/>
      <c r="C1479" s="7"/>
      <c r="D1479" s="6"/>
      <c r="E1479" s="6" t="s">
        <v>1670</v>
      </c>
      <c r="F1479" s="6" t="s">
        <v>1671</v>
      </c>
      <c r="G1479" s="6" t="s">
        <v>3923</v>
      </c>
      <c r="H1479" s="9" t="s">
        <v>1691</v>
      </c>
      <c r="I1479" s="9" t="s">
        <v>1674</v>
      </c>
      <c r="J1479" s="9" t="s">
        <v>2703</v>
      </c>
      <c r="K1479" s="9" t="s">
        <v>1708</v>
      </c>
      <c r="L1479" s="15"/>
    </row>
    <row r="1480" ht="19.9" customHeight="true" spans="1:12">
      <c r="A1480" s="6"/>
      <c r="B1480" s="6"/>
      <c r="C1480" s="7"/>
      <c r="D1480" s="6"/>
      <c r="E1480" s="6" t="s">
        <v>1675</v>
      </c>
      <c r="F1480" s="6" t="s">
        <v>1676</v>
      </c>
      <c r="G1480" s="6" t="s">
        <v>3924</v>
      </c>
      <c r="H1480" s="9" t="s">
        <v>1666</v>
      </c>
      <c r="I1480" s="9" t="s">
        <v>1752</v>
      </c>
      <c r="J1480" s="9" t="s">
        <v>1668</v>
      </c>
      <c r="K1480" s="9" t="s">
        <v>1680</v>
      </c>
      <c r="L1480" s="15"/>
    </row>
    <row r="1481" ht="171.85" customHeight="true" spans="1:12">
      <c r="A1481" s="6" t="s">
        <v>3925</v>
      </c>
      <c r="B1481" s="6" t="s">
        <v>3926</v>
      </c>
      <c r="C1481" s="20">
        <v>370</v>
      </c>
      <c r="D1481" s="6" t="s">
        <v>3927</v>
      </c>
      <c r="E1481" s="6" t="s">
        <v>1663</v>
      </c>
      <c r="F1481" s="6" t="s">
        <v>1664</v>
      </c>
      <c r="G1481" s="6" t="s">
        <v>3928</v>
      </c>
      <c r="H1481" s="9" t="s">
        <v>1666</v>
      </c>
      <c r="I1481" s="9" t="s">
        <v>1686</v>
      </c>
      <c r="J1481" s="9" t="s">
        <v>1668</v>
      </c>
      <c r="K1481" s="9" t="s">
        <v>1756</v>
      </c>
      <c r="L1481" s="15"/>
    </row>
    <row r="1482" ht="171.85" customHeight="true" spans="1:12">
      <c r="A1482" s="6"/>
      <c r="B1482" s="6"/>
      <c r="C1482" s="7"/>
      <c r="D1482" s="6"/>
      <c r="E1482" s="6" t="s">
        <v>1670</v>
      </c>
      <c r="F1482" s="6" t="s">
        <v>1671</v>
      </c>
      <c r="G1482" s="6" t="s">
        <v>3929</v>
      </c>
      <c r="H1482" s="9" t="s">
        <v>1685</v>
      </c>
      <c r="I1482" s="9" t="s">
        <v>1686</v>
      </c>
      <c r="J1482" s="9" t="s">
        <v>1668</v>
      </c>
      <c r="K1482" s="9" t="s">
        <v>1687</v>
      </c>
      <c r="L1482" s="15"/>
    </row>
    <row r="1483" ht="171.85" customHeight="true" spans="1:12">
      <c r="A1483" s="6"/>
      <c r="B1483" s="6"/>
      <c r="C1483" s="7"/>
      <c r="D1483" s="6"/>
      <c r="E1483" s="6" t="s">
        <v>1675</v>
      </c>
      <c r="F1483" s="6" t="s">
        <v>1676</v>
      </c>
      <c r="G1483" s="6" t="s">
        <v>3930</v>
      </c>
      <c r="H1483" s="9" t="s">
        <v>1666</v>
      </c>
      <c r="I1483" s="9" t="s">
        <v>1686</v>
      </c>
      <c r="J1483" s="9" t="s">
        <v>1668</v>
      </c>
      <c r="K1483" s="9" t="s">
        <v>1680</v>
      </c>
      <c r="L1483" s="15"/>
    </row>
    <row r="1484" ht="67.8" customHeight="true" spans="1:12">
      <c r="A1484" s="6" t="s">
        <v>3931</v>
      </c>
      <c r="B1484" s="6" t="s">
        <v>2359</v>
      </c>
      <c r="C1484" s="20">
        <v>200</v>
      </c>
      <c r="D1484" s="6" t="s">
        <v>3932</v>
      </c>
      <c r="E1484" s="6" t="s">
        <v>1663</v>
      </c>
      <c r="F1484" s="6" t="s">
        <v>1683</v>
      </c>
      <c r="G1484" s="6" t="s">
        <v>3933</v>
      </c>
      <c r="H1484" s="9" t="s">
        <v>1666</v>
      </c>
      <c r="I1484" s="9" t="s">
        <v>1698</v>
      </c>
      <c r="J1484" s="9" t="s">
        <v>2021</v>
      </c>
      <c r="K1484" s="9" t="s">
        <v>1708</v>
      </c>
      <c r="L1484" s="15"/>
    </row>
    <row r="1485" ht="67.8" customHeight="true" spans="1:12">
      <c r="A1485" s="6"/>
      <c r="B1485" s="6"/>
      <c r="C1485" s="7"/>
      <c r="D1485" s="6"/>
      <c r="E1485" s="6" t="s">
        <v>1670</v>
      </c>
      <c r="F1485" s="6" t="s">
        <v>1671</v>
      </c>
      <c r="G1485" s="6" t="s">
        <v>3934</v>
      </c>
      <c r="H1485" s="9" t="s">
        <v>1666</v>
      </c>
      <c r="I1485" s="9" t="s">
        <v>2834</v>
      </c>
      <c r="J1485" s="9" t="s">
        <v>1877</v>
      </c>
      <c r="K1485" s="9" t="s">
        <v>1708</v>
      </c>
      <c r="L1485" s="15"/>
    </row>
    <row r="1486" ht="67.8" customHeight="true" spans="1:12">
      <c r="A1486" s="6"/>
      <c r="B1486" s="6"/>
      <c r="C1486" s="7"/>
      <c r="D1486" s="6"/>
      <c r="E1486" s="6" t="s">
        <v>1675</v>
      </c>
      <c r="F1486" s="6" t="s">
        <v>1676</v>
      </c>
      <c r="G1486" s="6" t="s">
        <v>3935</v>
      </c>
      <c r="H1486" s="9" t="s">
        <v>1691</v>
      </c>
      <c r="I1486" s="9" t="s">
        <v>1680</v>
      </c>
      <c r="J1486" s="9" t="s">
        <v>1668</v>
      </c>
      <c r="K1486" s="9" t="s">
        <v>1680</v>
      </c>
      <c r="L1486" s="15"/>
    </row>
    <row r="1487" ht="27.1" customHeight="true" spans="1:12">
      <c r="A1487" s="6"/>
      <c r="B1487" s="6" t="s">
        <v>1721</v>
      </c>
      <c r="C1487" s="20">
        <v>8</v>
      </c>
      <c r="D1487" s="6" t="s">
        <v>3936</v>
      </c>
      <c r="E1487" s="6" t="s">
        <v>1663</v>
      </c>
      <c r="F1487" s="6" t="s">
        <v>1664</v>
      </c>
      <c r="G1487" s="6" t="s">
        <v>3937</v>
      </c>
      <c r="H1487" s="9" t="s">
        <v>1666</v>
      </c>
      <c r="I1487" s="9" t="s">
        <v>1752</v>
      </c>
      <c r="J1487" s="9" t="s">
        <v>1668</v>
      </c>
      <c r="K1487" s="9" t="s">
        <v>1687</v>
      </c>
      <c r="L1487" s="15"/>
    </row>
    <row r="1488" ht="27.1" customHeight="true" spans="1:12">
      <c r="A1488" s="6"/>
      <c r="B1488" s="6"/>
      <c r="C1488" s="7"/>
      <c r="D1488" s="6"/>
      <c r="E1488" s="6" t="s">
        <v>1663</v>
      </c>
      <c r="F1488" s="6" t="s">
        <v>1683</v>
      </c>
      <c r="G1488" s="6" t="s">
        <v>3938</v>
      </c>
      <c r="H1488" s="9" t="s">
        <v>1666</v>
      </c>
      <c r="I1488" s="9" t="s">
        <v>1686</v>
      </c>
      <c r="J1488" s="9" t="s">
        <v>1798</v>
      </c>
      <c r="K1488" s="9" t="s">
        <v>1674</v>
      </c>
      <c r="L1488" s="15"/>
    </row>
    <row r="1489" ht="27.1" customHeight="true" spans="1:12">
      <c r="A1489" s="6"/>
      <c r="B1489" s="6"/>
      <c r="C1489" s="7"/>
      <c r="D1489" s="6"/>
      <c r="E1489" s="6" t="s">
        <v>1670</v>
      </c>
      <c r="F1489" s="6" t="s">
        <v>1671</v>
      </c>
      <c r="G1489" s="6" t="s">
        <v>3939</v>
      </c>
      <c r="H1489" s="9" t="s">
        <v>1666</v>
      </c>
      <c r="I1489" s="9" t="s">
        <v>2058</v>
      </c>
      <c r="J1489" s="9" t="s">
        <v>1668</v>
      </c>
      <c r="K1489" s="9" t="s">
        <v>1674</v>
      </c>
      <c r="L1489" s="15"/>
    </row>
    <row r="1490" ht="19.9" customHeight="true" spans="1:12">
      <c r="A1490" s="6"/>
      <c r="B1490" s="6"/>
      <c r="C1490" s="7"/>
      <c r="D1490" s="6"/>
      <c r="E1490" s="6" t="s">
        <v>1675</v>
      </c>
      <c r="F1490" s="6" t="s">
        <v>1676</v>
      </c>
      <c r="G1490" s="6" t="s">
        <v>3940</v>
      </c>
      <c r="H1490" s="9" t="s">
        <v>1666</v>
      </c>
      <c r="I1490" s="9" t="s">
        <v>1667</v>
      </c>
      <c r="J1490" s="9" t="s">
        <v>1668</v>
      </c>
      <c r="K1490" s="9" t="s">
        <v>1680</v>
      </c>
      <c r="L1490" s="15"/>
    </row>
    <row r="1491" ht="74.6" customHeight="true" spans="1:12">
      <c r="A1491" s="6" t="s">
        <v>3941</v>
      </c>
      <c r="B1491" s="6" t="s">
        <v>2945</v>
      </c>
      <c r="C1491" s="20">
        <v>60</v>
      </c>
      <c r="D1491" s="6" t="s">
        <v>3942</v>
      </c>
      <c r="E1491" s="6" t="s">
        <v>1663</v>
      </c>
      <c r="F1491" s="6" t="s">
        <v>1683</v>
      </c>
      <c r="G1491" s="6" t="s">
        <v>3943</v>
      </c>
      <c r="H1491" s="9" t="s">
        <v>1678</v>
      </c>
      <c r="I1491" s="9" t="s">
        <v>1724</v>
      </c>
      <c r="J1491" s="9" t="s">
        <v>1699</v>
      </c>
      <c r="K1491" s="9" t="s">
        <v>1708</v>
      </c>
      <c r="L1491" s="15"/>
    </row>
    <row r="1492" ht="74.6" customHeight="true" spans="1:12">
      <c r="A1492" s="6"/>
      <c r="B1492" s="6"/>
      <c r="C1492" s="7"/>
      <c r="D1492" s="6"/>
      <c r="E1492" s="6" t="s">
        <v>1670</v>
      </c>
      <c r="F1492" s="6" t="s">
        <v>1671</v>
      </c>
      <c r="G1492" s="6" t="s">
        <v>3944</v>
      </c>
      <c r="H1492" s="9" t="s">
        <v>1678</v>
      </c>
      <c r="I1492" s="9" t="s">
        <v>1673</v>
      </c>
      <c r="J1492" s="9" t="s">
        <v>1668</v>
      </c>
      <c r="K1492" s="9" t="s">
        <v>1708</v>
      </c>
      <c r="L1492" s="15"/>
    </row>
    <row r="1493" ht="27.1" customHeight="true" spans="1:12">
      <c r="A1493" s="6" t="s">
        <v>3945</v>
      </c>
      <c r="B1493" s="6" t="s">
        <v>2359</v>
      </c>
      <c r="C1493" s="20">
        <v>23.68</v>
      </c>
      <c r="D1493" s="6" t="s">
        <v>3946</v>
      </c>
      <c r="E1493" s="6" t="s">
        <v>1663</v>
      </c>
      <c r="F1493" s="6" t="s">
        <v>1683</v>
      </c>
      <c r="G1493" s="6" t="s">
        <v>3947</v>
      </c>
      <c r="H1493" s="9" t="s">
        <v>1691</v>
      </c>
      <c r="I1493" s="9" t="s">
        <v>1680</v>
      </c>
      <c r="J1493" s="9" t="s">
        <v>2838</v>
      </c>
      <c r="K1493" s="9" t="s">
        <v>1708</v>
      </c>
      <c r="L1493" s="15"/>
    </row>
    <row r="1494" ht="54.25" customHeight="true" spans="1:12">
      <c r="A1494" s="6"/>
      <c r="B1494" s="6"/>
      <c r="C1494" s="7"/>
      <c r="D1494" s="6"/>
      <c r="E1494" s="6" t="s">
        <v>1670</v>
      </c>
      <c r="F1494" s="6" t="s">
        <v>1671</v>
      </c>
      <c r="G1494" s="6" t="s">
        <v>3948</v>
      </c>
      <c r="H1494" s="9" t="s">
        <v>1666</v>
      </c>
      <c r="I1494" s="9" t="s">
        <v>1667</v>
      </c>
      <c r="J1494" s="9" t="s">
        <v>2838</v>
      </c>
      <c r="K1494" s="9" t="s">
        <v>1708</v>
      </c>
      <c r="L1494" s="15"/>
    </row>
    <row r="1495" ht="19.9" customHeight="true" spans="1:12">
      <c r="A1495" s="6"/>
      <c r="B1495" s="6"/>
      <c r="C1495" s="7"/>
      <c r="D1495" s="6"/>
      <c r="E1495" s="6" t="s">
        <v>1675</v>
      </c>
      <c r="F1495" s="6" t="s">
        <v>1676</v>
      </c>
      <c r="G1495" s="6" t="s">
        <v>1676</v>
      </c>
      <c r="H1495" s="9" t="s">
        <v>1666</v>
      </c>
      <c r="I1495" s="9" t="s">
        <v>1752</v>
      </c>
      <c r="J1495" s="9" t="s">
        <v>1668</v>
      </c>
      <c r="K1495" s="9" t="s">
        <v>1680</v>
      </c>
      <c r="L1495" s="15"/>
    </row>
    <row r="1496" ht="27.1" customHeight="true" spans="1:12">
      <c r="A1496" s="6" t="s">
        <v>3949</v>
      </c>
      <c r="B1496" s="6" t="s">
        <v>2359</v>
      </c>
      <c r="C1496" s="20">
        <v>10</v>
      </c>
      <c r="D1496" s="6" t="s">
        <v>3950</v>
      </c>
      <c r="E1496" s="6" t="s">
        <v>1663</v>
      </c>
      <c r="F1496" s="6" t="s">
        <v>1683</v>
      </c>
      <c r="G1496" s="6" t="s">
        <v>3951</v>
      </c>
      <c r="H1496" s="9" t="s">
        <v>1666</v>
      </c>
      <c r="I1496" s="9" t="s">
        <v>2496</v>
      </c>
      <c r="J1496" s="9" t="s">
        <v>2009</v>
      </c>
      <c r="K1496" s="9" t="s">
        <v>1708</v>
      </c>
      <c r="L1496" s="15"/>
    </row>
    <row r="1497" ht="40.7" customHeight="true" spans="1:12">
      <c r="A1497" s="6"/>
      <c r="B1497" s="6"/>
      <c r="C1497" s="7"/>
      <c r="D1497" s="6"/>
      <c r="E1497" s="6" t="s">
        <v>1670</v>
      </c>
      <c r="F1497" s="6" t="s">
        <v>1671</v>
      </c>
      <c r="G1497" s="6" t="s">
        <v>3952</v>
      </c>
      <c r="H1497" s="9" t="s">
        <v>1666</v>
      </c>
      <c r="I1497" s="9" t="s">
        <v>1724</v>
      </c>
      <c r="J1497" s="9" t="s">
        <v>2009</v>
      </c>
      <c r="K1497" s="9" t="s">
        <v>1708</v>
      </c>
      <c r="L1497" s="15"/>
    </row>
    <row r="1498" ht="27.1" customHeight="true" spans="1:12">
      <c r="A1498" s="6"/>
      <c r="B1498" s="6"/>
      <c r="C1498" s="7"/>
      <c r="D1498" s="6"/>
      <c r="E1498" s="6" t="s">
        <v>1675</v>
      </c>
      <c r="F1498" s="6" t="s">
        <v>1676</v>
      </c>
      <c r="G1498" s="6" t="s">
        <v>3953</v>
      </c>
      <c r="H1498" s="9" t="s">
        <v>1666</v>
      </c>
      <c r="I1498" s="9" t="s">
        <v>1667</v>
      </c>
      <c r="J1498" s="9" t="s">
        <v>1668</v>
      </c>
      <c r="K1498" s="9" t="s">
        <v>1680</v>
      </c>
      <c r="L1498" s="15"/>
    </row>
    <row r="1499" ht="19.9" customHeight="true" spans="1:12">
      <c r="A1499" s="6" t="s">
        <v>3954</v>
      </c>
      <c r="B1499" s="6" t="s">
        <v>2048</v>
      </c>
      <c r="C1499" s="20">
        <v>16</v>
      </c>
      <c r="D1499" s="6" t="s">
        <v>3955</v>
      </c>
      <c r="E1499" s="6" t="s">
        <v>1663</v>
      </c>
      <c r="F1499" s="6" t="s">
        <v>1683</v>
      </c>
      <c r="G1499" s="6" t="s">
        <v>3956</v>
      </c>
      <c r="H1499" s="9" t="s">
        <v>1666</v>
      </c>
      <c r="I1499" s="9" t="s">
        <v>1698</v>
      </c>
      <c r="J1499" s="9" t="s">
        <v>3578</v>
      </c>
      <c r="K1499" s="9" t="s">
        <v>1669</v>
      </c>
      <c r="L1499" s="15"/>
    </row>
    <row r="1500" ht="19.9" customHeight="true" spans="1:12">
      <c r="A1500" s="6"/>
      <c r="B1500" s="6"/>
      <c r="C1500" s="7"/>
      <c r="D1500" s="6"/>
      <c r="E1500" s="6" t="s">
        <v>1670</v>
      </c>
      <c r="F1500" s="6" t="s">
        <v>1671</v>
      </c>
      <c r="G1500" s="6" t="s">
        <v>3957</v>
      </c>
      <c r="H1500" s="9" t="s">
        <v>1666</v>
      </c>
      <c r="I1500" s="9" t="s">
        <v>1686</v>
      </c>
      <c r="J1500" s="9" t="s">
        <v>1668</v>
      </c>
      <c r="K1500" s="9" t="s">
        <v>1708</v>
      </c>
      <c r="L1500" s="15"/>
    </row>
    <row r="1501" ht="40.7" customHeight="true" spans="1:12">
      <c r="A1501" s="6" t="s">
        <v>3958</v>
      </c>
      <c r="B1501" s="6" t="s">
        <v>2089</v>
      </c>
      <c r="C1501" s="20">
        <v>524.72</v>
      </c>
      <c r="D1501" s="6" t="s">
        <v>3959</v>
      </c>
      <c r="E1501" s="6" t="s">
        <v>1663</v>
      </c>
      <c r="F1501" s="6" t="s">
        <v>1683</v>
      </c>
      <c r="G1501" s="6" t="s">
        <v>3960</v>
      </c>
      <c r="H1501" s="9" t="s">
        <v>1666</v>
      </c>
      <c r="I1501" s="9" t="s">
        <v>1800</v>
      </c>
      <c r="J1501" s="9" t="s">
        <v>1693</v>
      </c>
      <c r="K1501" s="9" t="s">
        <v>1669</v>
      </c>
      <c r="L1501" s="15"/>
    </row>
    <row r="1502" ht="27.1" customHeight="true" spans="1:12">
      <c r="A1502" s="6"/>
      <c r="B1502" s="6"/>
      <c r="C1502" s="7"/>
      <c r="D1502" s="6"/>
      <c r="E1502" s="6" t="s">
        <v>1670</v>
      </c>
      <c r="F1502" s="6" t="s">
        <v>1671</v>
      </c>
      <c r="G1502" s="6" t="s">
        <v>3961</v>
      </c>
      <c r="H1502" s="9" t="s">
        <v>1666</v>
      </c>
      <c r="I1502" s="9" t="s">
        <v>1673</v>
      </c>
      <c r="J1502" s="9" t="s">
        <v>1668</v>
      </c>
      <c r="K1502" s="9" t="s">
        <v>1674</v>
      </c>
      <c r="L1502" s="15"/>
    </row>
    <row r="1503" ht="27.1" customHeight="true" spans="1:12">
      <c r="A1503" s="6"/>
      <c r="B1503" s="6"/>
      <c r="C1503" s="7"/>
      <c r="D1503" s="6"/>
      <c r="E1503" s="6" t="s">
        <v>1675</v>
      </c>
      <c r="F1503" s="6" t="s">
        <v>1676</v>
      </c>
      <c r="G1503" s="6" t="s">
        <v>3962</v>
      </c>
      <c r="H1503" s="9" t="s">
        <v>1666</v>
      </c>
      <c r="I1503" s="9" t="s">
        <v>1667</v>
      </c>
      <c r="J1503" s="9" t="s">
        <v>1668</v>
      </c>
      <c r="K1503" s="9" t="s">
        <v>1680</v>
      </c>
      <c r="L1503" s="15"/>
    </row>
    <row r="1504" ht="27.1" customHeight="true" spans="1:12">
      <c r="A1504" s="6"/>
      <c r="B1504" s="6" t="s">
        <v>3963</v>
      </c>
      <c r="C1504" s="20">
        <v>299</v>
      </c>
      <c r="D1504" s="6" t="s">
        <v>3964</v>
      </c>
      <c r="E1504" s="6" t="s">
        <v>1663</v>
      </c>
      <c r="F1504" s="6" t="s">
        <v>1683</v>
      </c>
      <c r="G1504" s="6" t="s">
        <v>3965</v>
      </c>
      <c r="H1504" s="9" t="s">
        <v>1666</v>
      </c>
      <c r="I1504" s="9" t="s">
        <v>3966</v>
      </c>
      <c r="J1504" s="9" t="s">
        <v>2018</v>
      </c>
      <c r="K1504" s="9" t="s">
        <v>1674</v>
      </c>
      <c r="L1504" s="15"/>
    </row>
    <row r="1505" ht="27.1" customHeight="true" spans="1:12">
      <c r="A1505" s="6"/>
      <c r="B1505" s="6"/>
      <c r="C1505" s="7"/>
      <c r="D1505" s="6"/>
      <c r="E1505" s="6" t="s">
        <v>1663</v>
      </c>
      <c r="F1505" s="6" t="s">
        <v>1688</v>
      </c>
      <c r="G1505" s="6" t="s">
        <v>3967</v>
      </c>
      <c r="H1505" s="9" t="s">
        <v>1685</v>
      </c>
      <c r="I1505" s="9" t="s">
        <v>1686</v>
      </c>
      <c r="J1505" s="9" t="s">
        <v>1668</v>
      </c>
      <c r="K1505" s="9" t="s">
        <v>1674</v>
      </c>
      <c r="L1505" s="15"/>
    </row>
    <row r="1506" ht="27.1" customHeight="true" spans="1:12">
      <c r="A1506" s="6"/>
      <c r="B1506" s="6"/>
      <c r="C1506" s="7"/>
      <c r="D1506" s="6"/>
      <c r="E1506" s="6" t="s">
        <v>1670</v>
      </c>
      <c r="F1506" s="6" t="s">
        <v>1671</v>
      </c>
      <c r="G1506" s="6" t="s">
        <v>3968</v>
      </c>
      <c r="H1506" s="9" t="s">
        <v>1666</v>
      </c>
      <c r="I1506" s="9" t="s">
        <v>1686</v>
      </c>
      <c r="J1506" s="9" t="s">
        <v>1668</v>
      </c>
      <c r="K1506" s="9" t="s">
        <v>1674</v>
      </c>
      <c r="L1506" s="15"/>
    </row>
    <row r="1507" ht="27.1" customHeight="true" spans="1:12">
      <c r="A1507" s="6" t="s">
        <v>3969</v>
      </c>
      <c r="B1507" s="6" t="s">
        <v>2089</v>
      </c>
      <c r="C1507" s="20">
        <v>80</v>
      </c>
      <c r="D1507" s="6" t="s">
        <v>3970</v>
      </c>
      <c r="E1507" s="6" t="s">
        <v>1663</v>
      </c>
      <c r="F1507" s="6" t="s">
        <v>1683</v>
      </c>
      <c r="G1507" s="6" t="s">
        <v>3971</v>
      </c>
      <c r="H1507" s="9" t="s">
        <v>1666</v>
      </c>
      <c r="I1507" s="9" t="s">
        <v>1740</v>
      </c>
      <c r="J1507" s="9" t="s">
        <v>1973</v>
      </c>
      <c r="K1507" s="9" t="s">
        <v>1708</v>
      </c>
      <c r="L1507" s="15"/>
    </row>
    <row r="1508" ht="27.1" customHeight="true" spans="1:12">
      <c r="A1508" s="6"/>
      <c r="B1508" s="6"/>
      <c r="C1508" s="7"/>
      <c r="D1508" s="6"/>
      <c r="E1508" s="6" t="s">
        <v>1670</v>
      </c>
      <c r="F1508" s="6" t="s">
        <v>1671</v>
      </c>
      <c r="G1508" s="6" t="s">
        <v>3972</v>
      </c>
      <c r="H1508" s="9" t="s">
        <v>1666</v>
      </c>
      <c r="I1508" s="9" t="s">
        <v>1763</v>
      </c>
      <c r="J1508" s="9" t="s">
        <v>1668</v>
      </c>
      <c r="K1508" s="9" t="s">
        <v>1687</v>
      </c>
      <c r="L1508" s="15"/>
    </row>
    <row r="1509" ht="27.1" customHeight="true" spans="1:12">
      <c r="A1509" s="6"/>
      <c r="B1509" s="6"/>
      <c r="C1509" s="7"/>
      <c r="D1509" s="6"/>
      <c r="E1509" s="6" t="s">
        <v>1670</v>
      </c>
      <c r="F1509" s="6" t="s">
        <v>1671</v>
      </c>
      <c r="G1509" s="6" t="s">
        <v>3973</v>
      </c>
      <c r="H1509" s="9" t="s">
        <v>1666</v>
      </c>
      <c r="I1509" s="9" t="s">
        <v>1673</v>
      </c>
      <c r="J1509" s="9" t="s">
        <v>1668</v>
      </c>
      <c r="K1509" s="9" t="s">
        <v>1687</v>
      </c>
      <c r="L1509" s="15"/>
    </row>
    <row r="1510" ht="27.1" customHeight="true" spans="1:12">
      <c r="A1510" s="6"/>
      <c r="B1510" s="6"/>
      <c r="C1510" s="7"/>
      <c r="D1510" s="6"/>
      <c r="E1510" s="6" t="s">
        <v>1675</v>
      </c>
      <c r="F1510" s="6" t="s">
        <v>1676</v>
      </c>
      <c r="G1510" s="6" t="s">
        <v>3974</v>
      </c>
      <c r="H1510" s="9" t="s">
        <v>1666</v>
      </c>
      <c r="I1510" s="9" t="s">
        <v>1763</v>
      </c>
      <c r="J1510" s="9" t="s">
        <v>1668</v>
      </c>
      <c r="K1510" s="9" t="s">
        <v>1680</v>
      </c>
      <c r="L1510" s="15"/>
    </row>
    <row r="1511" ht="40.7" customHeight="true" spans="1:12">
      <c r="A1511" s="6" t="s">
        <v>3975</v>
      </c>
      <c r="B1511" s="6" t="s">
        <v>3880</v>
      </c>
      <c r="C1511" s="21">
        <v>1288</v>
      </c>
      <c r="D1511" s="6" t="s">
        <v>3976</v>
      </c>
      <c r="E1511" s="6" t="s">
        <v>1663</v>
      </c>
      <c r="F1511" s="6" t="s">
        <v>1683</v>
      </c>
      <c r="G1511" s="6" t="s">
        <v>3977</v>
      </c>
      <c r="H1511" s="9" t="s">
        <v>1685</v>
      </c>
      <c r="I1511" s="9" t="s">
        <v>1686</v>
      </c>
      <c r="J1511" s="9" t="s">
        <v>1759</v>
      </c>
      <c r="K1511" s="9" t="s">
        <v>1674</v>
      </c>
      <c r="L1511" s="15"/>
    </row>
    <row r="1512" ht="54.25" customHeight="true" spans="1:12">
      <c r="A1512" s="6"/>
      <c r="B1512" s="6"/>
      <c r="C1512" s="7"/>
      <c r="D1512" s="6"/>
      <c r="E1512" s="6" t="s">
        <v>1663</v>
      </c>
      <c r="F1512" s="6" t="s">
        <v>1683</v>
      </c>
      <c r="G1512" s="6" t="s">
        <v>3978</v>
      </c>
      <c r="H1512" s="9" t="s">
        <v>1666</v>
      </c>
      <c r="I1512" s="9" t="s">
        <v>1698</v>
      </c>
      <c r="J1512" s="9" t="s">
        <v>1693</v>
      </c>
      <c r="K1512" s="9" t="s">
        <v>1687</v>
      </c>
      <c r="L1512" s="15"/>
    </row>
    <row r="1513" ht="27.1" customHeight="true" spans="1:12">
      <c r="A1513" s="6"/>
      <c r="B1513" s="6"/>
      <c r="C1513" s="7"/>
      <c r="D1513" s="6"/>
      <c r="E1513" s="6" t="s">
        <v>1670</v>
      </c>
      <c r="F1513" s="6" t="s">
        <v>1671</v>
      </c>
      <c r="G1513" s="6" t="s">
        <v>3979</v>
      </c>
      <c r="H1513" s="9" t="s">
        <v>1726</v>
      </c>
      <c r="I1513" s="9" t="s">
        <v>1745</v>
      </c>
      <c r="J1513" s="9" t="s">
        <v>1918</v>
      </c>
      <c r="K1513" s="9" t="s">
        <v>1674</v>
      </c>
      <c r="L1513" s="15"/>
    </row>
    <row r="1514" ht="27.1" customHeight="true" spans="1:12">
      <c r="A1514" s="6"/>
      <c r="B1514" s="6"/>
      <c r="C1514" s="7"/>
      <c r="D1514" s="6"/>
      <c r="E1514" s="6" t="s">
        <v>1675</v>
      </c>
      <c r="F1514" s="6" t="s">
        <v>1676</v>
      </c>
      <c r="G1514" s="6" t="s">
        <v>3980</v>
      </c>
      <c r="H1514" s="9" t="s">
        <v>1666</v>
      </c>
      <c r="I1514" s="9" t="s">
        <v>1667</v>
      </c>
      <c r="J1514" s="9" t="s">
        <v>1668</v>
      </c>
      <c r="K1514" s="9" t="s">
        <v>1680</v>
      </c>
      <c r="L1514" s="15"/>
    </row>
    <row r="1515" ht="40.7" customHeight="true" spans="1:12">
      <c r="A1515" s="6" t="s">
        <v>3981</v>
      </c>
      <c r="B1515" s="6" t="s">
        <v>3880</v>
      </c>
      <c r="C1515" s="20">
        <v>210.5</v>
      </c>
      <c r="D1515" s="6" t="s">
        <v>3982</v>
      </c>
      <c r="E1515" s="6" t="s">
        <v>1663</v>
      </c>
      <c r="F1515" s="6" t="s">
        <v>1664</v>
      </c>
      <c r="G1515" s="6" t="s">
        <v>3983</v>
      </c>
      <c r="H1515" s="9" t="s">
        <v>1666</v>
      </c>
      <c r="I1515" s="9" t="s">
        <v>1686</v>
      </c>
      <c r="J1515" s="9" t="s">
        <v>1699</v>
      </c>
      <c r="K1515" s="9" t="s">
        <v>1708</v>
      </c>
      <c r="L1515" s="15"/>
    </row>
    <row r="1516" ht="40.7" customHeight="true" spans="1:12">
      <c r="A1516" s="6"/>
      <c r="B1516" s="6"/>
      <c r="C1516" s="7"/>
      <c r="D1516" s="6"/>
      <c r="E1516" s="6" t="s">
        <v>1670</v>
      </c>
      <c r="F1516" s="6" t="s">
        <v>1671</v>
      </c>
      <c r="G1516" s="6" t="s">
        <v>3984</v>
      </c>
      <c r="H1516" s="9" t="s">
        <v>1726</v>
      </c>
      <c r="I1516" s="9" t="s">
        <v>1745</v>
      </c>
      <c r="J1516" s="9" t="s">
        <v>1918</v>
      </c>
      <c r="K1516" s="9" t="s">
        <v>1708</v>
      </c>
      <c r="L1516" s="15"/>
    </row>
    <row r="1517" ht="22.6" customHeight="true" spans="1:12">
      <c r="A1517" s="6"/>
      <c r="B1517" s="6"/>
      <c r="C1517" s="7"/>
      <c r="D1517" s="6"/>
      <c r="E1517" s="6" t="s">
        <v>1675</v>
      </c>
      <c r="F1517" s="6" t="s">
        <v>1676</v>
      </c>
      <c r="G1517" s="6" t="s">
        <v>3985</v>
      </c>
      <c r="H1517" s="9" t="s">
        <v>1666</v>
      </c>
      <c r="I1517" s="9" t="s">
        <v>1673</v>
      </c>
      <c r="J1517" s="9" t="s">
        <v>1668</v>
      </c>
      <c r="K1517" s="9" t="s">
        <v>1680</v>
      </c>
      <c r="L1517" s="15"/>
    </row>
    <row r="1518" ht="48.8" customHeight="true" spans="1:12">
      <c r="A1518" s="6" t="s">
        <v>3986</v>
      </c>
      <c r="B1518" s="6" t="s">
        <v>3987</v>
      </c>
      <c r="C1518" s="20">
        <v>97.2</v>
      </c>
      <c r="D1518" s="6" t="s">
        <v>3988</v>
      </c>
      <c r="E1518" s="6" t="s">
        <v>1663</v>
      </c>
      <c r="F1518" s="6" t="s">
        <v>1688</v>
      </c>
      <c r="G1518" s="6" t="s">
        <v>3989</v>
      </c>
      <c r="H1518" s="9" t="s">
        <v>1685</v>
      </c>
      <c r="I1518" s="9" t="s">
        <v>1686</v>
      </c>
      <c r="J1518" s="9" t="s">
        <v>1668</v>
      </c>
      <c r="K1518" s="9" t="s">
        <v>1687</v>
      </c>
      <c r="L1518" s="15"/>
    </row>
    <row r="1519" ht="48.8" customHeight="true" spans="1:12">
      <c r="A1519" s="6"/>
      <c r="B1519" s="6"/>
      <c r="C1519" s="7"/>
      <c r="D1519" s="6"/>
      <c r="E1519" s="6" t="s">
        <v>1663</v>
      </c>
      <c r="F1519" s="6" t="s">
        <v>1688</v>
      </c>
      <c r="G1519" s="6" t="s">
        <v>3990</v>
      </c>
      <c r="H1519" s="9" t="s">
        <v>1685</v>
      </c>
      <c r="I1519" s="9" t="s">
        <v>1686</v>
      </c>
      <c r="J1519" s="9" t="s">
        <v>1668</v>
      </c>
      <c r="K1519" s="9" t="s">
        <v>1687</v>
      </c>
      <c r="L1519" s="15"/>
    </row>
    <row r="1520" ht="48.8" customHeight="true" spans="1:12">
      <c r="A1520" s="6"/>
      <c r="B1520" s="6"/>
      <c r="C1520" s="7"/>
      <c r="D1520" s="6"/>
      <c r="E1520" s="6" t="s">
        <v>1663</v>
      </c>
      <c r="F1520" s="6" t="s">
        <v>1688</v>
      </c>
      <c r="G1520" s="6" t="s">
        <v>3991</v>
      </c>
      <c r="H1520" s="9" t="s">
        <v>1685</v>
      </c>
      <c r="I1520" s="9" t="s">
        <v>1686</v>
      </c>
      <c r="J1520" s="9" t="s">
        <v>1668</v>
      </c>
      <c r="K1520" s="9" t="s">
        <v>1687</v>
      </c>
      <c r="L1520" s="15"/>
    </row>
    <row r="1521" ht="48.8" customHeight="true" spans="1:12">
      <c r="A1521" s="6"/>
      <c r="B1521" s="6"/>
      <c r="C1521" s="7"/>
      <c r="D1521" s="6"/>
      <c r="E1521" s="6" t="s">
        <v>2114</v>
      </c>
      <c r="F1521" s="6" t="s">
        <v>2115</v>
      </c>
      <c r="G1521" s="6" t="s">
        <v>3992</v>
      </c>
      <c r="H1521" s="9" t="s">
        <v>1691</v>
      </c>
      <c r="I1521" s="9" t="s">
        <v>1686</v>
      </c>
      <c r="J1521" s="9" t="s">
        <v>1668</v>
      </c>
      <c r="K1521" s="9" t="s">
        <v>1680</v>
      </c>
      <c r="L1521" s="15"/>
    </row>
    <row r="1522" ht="48.8" customHeight="true" spans="1:12">
      <c r="A1522" s="6"/>
      <c r="B1522" s="6"/>
      <c r="C1522" s="7"/>
      <c r="D1522" s="6"/>
      <c r="E1522" s="6" t="s">
        <v>1670</v>
      </c>
      <c r="F1522" s="6" t="s">
        <v>1671</v>
      </c>
      <c r="G1522" s="6" t="s">
        <v>3993</v>
      </c>
      <c r="H1522" s="9" t="s">
        <v>1685</v>
      </c>
      <c r="I1522" s="9" t="s">
        <v>1686</v>
      </c>
      <c r="J1522" s="9" t="s">
        <v>1668</v>
      </c>
      <c r="K1522" s="9" t="s">
        <v>1687</v>
      </c>
      <c r="L1522" s="15"/>
    </row>
    <row r="1523" ht="94.95" customHeight="true" spans="1:12">
      <c r="A1523" s="6" t="s">
        <v>3994</v>
      </c>
      <c r="B1523" s="6" t="s">
        <v>3886</v>
      </c>
      <c r="C1523" s="20">
        <v>40</v>
      </c>
      <c r="D1523" s="6" t="s">
        <v>3995</v>
      </c>
      <c r="E1523" s="6" t="s">
        <v>1663</v>
      </c>
      <c r="F1523" s="6" t="s">
        <v>1683</v>
      </c>
      <c r="G1523" s="6" t="s">
        <v>3996</v>
      </c>
      <c r="H1523" s="9" t="s">
        <v>1666</v>
      </c>
      <c r="I1523" s="9" t="s">
        <v>1698</v>
      </c>
      <c r="J1523" s="9" t="s">
        <v>2003</v>
      </c>
      <c r="K1523" s="9" t="s">
        <v>1708</v>
      </c>
      <c r="L1523" s="15"/>
    </row>
    <row r="1524" ht="94.95" customHeight="true" spans="1:12">
      <c r="A1524" s="6"/>
      <c r="B1524" s="6"/>
      <c r="C1524" s="7"/>
      <c r="D1524" s="6"/>
      <c r="E1524" s="6" t="s">
        <v>1670</v>
      </c>
      <c r="F1524" s="6" t="s">
        <v>1671</v>
      </c>
      <c r="G1524" s="6" t="s">
        <v>3997</v>
      </c>
      <c r="H1524" s="9" t="s">
        <v>1666</v>
      </c>
      <c r="I1524" s="9" t="s">
        <v>2496</v>
      </c>
      <c r="J1524" s="9" t="s">
        <v>1759</v>
      </c>
      <c r="K1524" s="9" t="s">
        <v>1708</v>
      </c>
      <c r="L1524" s="15"/>
    </row>
    <row r="1525" ht="94.95" customHeight="true" spans="1:12">
      <c r="A1525" s="6"/>
      <c r="B1525" s="6"/>
      <c r="C1525" s="7"/>
      <c r="D1525" s="6"/>
      <c r="E1525" s="6" t="s">
        <v>1675</v>
      </c>
      <c r="F1525" s="6" t="s">
        <v>1676</v>
      </c>
      <c r="G1525" s="6" t="s">
        <v>3998</v>
      </c>
      <c r="H1525" s="9" t="s">
        <v>1666</v>
      </c>
      <c r="I1525" s="9" t="s">
        <v>1673</v>
      </c>
      <c r="J1525" s="9" t="s">
        <v>1668</v>
      </c>
      <c r="K1525" s="9" t="s">
        <v>1680</v>
      </c>
      <c r="L1525" s="15"/>
    </row>
    <row r="1526" ht="98.35" customHeight="true" spans="1:12">
      <c r="A1526" s="6" t="s">
        <v>3999</v>
      </c>
      <c r="B1526" s="6" t="s">
        <v>3886</v>
      </c>
      <c r="C1526" s="20">
        <v>302</v>
      </c>
      <c r="D1526" s="6" t="s">
        <v>4000</v>
      </c>
      <c r="E1526" s="6" t="s">
        <v>1663</v>
      </c>
      <c r="F1526" s="6" t="s">
        <v>1683</v>
      </c>
      <c r="G1526" s="6" t="s">
        <v>4001</v>
      </c>
      <c r="H1526" s="9" t="s">
        <v>1666</v>
      </c>
      <c r="I1526" s="9" t="s">
        <v>1680</v>
      </c>
      <c r="J1526" s="9" t="s">
        <v>1699</v>
      </c>
      <c r="K1526" s="9" t="s">
        <v>1716</v>
      </c>
      <c r="L1526" s="15"/>
    </row>
    <row r="1527" ht="98.35" customHeight="true" spans="1:12">
      <c r="A1527" s="6"/>
      <c r="B1527" s="6"/>
      <c r="C1527" s="7"/>
      <c r="D1527" s="6"/>
      <c r="E1527" s="6" t="s">
        <v>1663</v>
      </c>
      <c r="F1527" s="6" t="s">
        <v>1683</v>
      </c>
      <c r="G1527" s="6" t="s">
        <v>4002</v>
      </c>
      <c r="H1527" s="9" t="s">
        <v>1666</v>
      </c>
      <c r="I1527" s="9" t="s">
        <v>1680</v>
      </c>
      <c r="J1527" s="9" t="s">
        <v>1699</v>
      </c>
      <c r="K1527" s="9" t="s">
        <v>1716</v>
      </c>
      <c r="L1527" s="15"/>
    </row>
    <row r="1528" ht="98.35" customHeight="true" spans="1:12">
      <c r="A1528" s="6"/>
      <c r="B1528" s="6"/>
      <c r="C1528" s="7"/>
      <c r="D1528" s="6"/>
      <c r="E1528" s="6" t="s">
        <v>1670</v>
      </c>
      <c r="F1528" s="6" t="s">
        <v>1671</v>
      </c>
      <c r="G1528" s="6" t="s">
        <v>4003</v>
      </c>
      <c r="H1528" s="9" t="s">
        <v>1666</v>
      </c>
      <c r="I1528" s="9" t="s">
        <v>1669</v>
      </c>
      <c r="J1528" s="9" t="s">
        <v>1668</v>
      </c>
      <c r="K1528" s="9" t="s">
        <v>1674</v>
      </c>
      <c r="L1528" s="15"/>
    </row>
    <row r="1529" ht="98.35" customHeight="true" spans="1:12">
      <c r="A1529" s="6"/>
      <c r="B1529" s="6"/>
      <c r="C1529" s="7"/>
      <c r="D1529" s="6"/>
      <c r="E1529" s="6" t="s">
        <v>1675</v>
      </c>
      <c r="F1529" s="6" t="s">
        <v>1676</v>
      </c>
      <c r="G1529" s="6" t="s">
        <v>4004</v>
      </c>
      <c r="H1529" s="9" t="s">
        <v>1666</v>
      </c>
      <c r="I1529" s="9" t="s">
        <v>1667</v>
      </c>
      <c r="J1529" s="9" t="s">
        <v>1668</v>
      </c>
      <c r="K1529" s="9" t="s">
        <v>1680</v>
      </c>
      <c r="L1529" s="15"/>
    </row>
    <row r="1530" ht="27.1" customHeight="true" spans="1:12">
      <c r="A1530" s="6" t="s">
        <v>4005</v>
      </c>
      <c r="B1530" s="6" t="s">
        <v>1721</v>
      </c>
      <c r="C1530" s="20">
        <v>560</v>
      </c>
      <c r="D1530" s="6" t="s">
        <v>4006</v>
      </c>
      <c r="E1530" s="6" t="s">
        <v>1663</v>
      </c>
      <c r="F1530" s="6" t="s">
        <v>1683</v>
      </c>
      <c r="G1530" s="6" t="s">
        <v>4007</v>
      </c>
      <c r="H1530" s="9" t="s">
        <v>1666</v>
      </c>
      <c r="I1530" s="9" t="s">
        <v>3150</v>
      </c>
      <c r="J1530" s="9" t="s">
        <v>2018</v>
      </c>
      <c r="K1530" s="9" t="s">
        <v>1708</v>
      </c>
      <c r="L1530" s="15"/>
    </row>
    <row r="1531" ht="27.1" customHeight="true" spans="1:12">
      <c r="A1531" s="6"/>
      <c r="B1531" s="6"/>
      <c r="C1531" s="7"/>
      <c r="D1531" s="6"/>
      <c r="E1531" s="6" t="s">
        <v>1670</v>
      </c>
      <c r="F1531" s="6" t="s">
        <v>1671</v>
      </c>
      <c r="G1531" s="6" t="s">
        <v>4008</v>
      </c>
      <c r="H1531" s="9" t="s">
        <v>1666</v>
      </c>
      <c r="I1531" s="9" t="s">
        <v>1679</v>
      </c>
      <c r="J1531" s="9" t="s">
        <v>1668</v>
      </c>
      <c r="K1531" s="9" t="s">
        <v>1708</v>
      </c>
      <c r="L1531" s="15"/>
    </row>
    <row r="1532" ht="27.1" customHeight="true" spans="1:12">
      <c r="A1532" s="6"/>
      <c r="B1532" s="6"/>
      <c r="C1532" s="7"/>
      <c r="D1532" s="6"/>
      <c r="E1532" s="6" t="s">
        <v>1675</v>
      </c>
      <c r="F1532" s="6" t="s">
        <v>1676</v>
      </c>
      <c r="G1532" s="6" t="s">
        <v>4009</v>
      </c>
      <c r="H1532" s="9" t="s">
        <v>1666</v>
      </c>
      <c r="I1532" s="9" t="s">
        <v>1667</v>
      </c>
      <c r="J1532" s="9" t="s">
        <v>1668</v>
      </c>
      <c r="K1532" s="9" t="s">
        <v>1680</v>
      </c>
      <c r="L1532" s="15"/>
    </row>
    <row r="1533" ht="36.15" customHeight="true" spans="1:12">
      <c r="A1533" s="6" t="s">
        <v>4010</v>
      </c>
      <c r="B1533" s="6" t="s">
        <v>4011</v>
      </c>
      <c r="C1533" s="20">
        <v>90</v>
      </c>
      <c r="D1533" s="6" t="s">
        <v>4012</v>
      </c>
      <c r="E1533" s="6" t="s">
        <v>1663</v>
      </c>
      <c r="F1533" s="6" t="s">
        <v>1683</v>
      </c>
      <c r="G1533" s="6" t="s">
        <v>4013</v>
      </c>
      <c r="H1533" s="9" t="s">
        <v>1666</v>
      </c>
      <c r="I1533" s="9" t="s">
        <v>1698</v>
      </c>
      <c r="J1533" s="9" t="s">
        <v>1693</v>
      </c>
      <c r="K1533" s="9" t="s">
        <v>1680</v>
      </c>
      <c r="L1533" s="15"/>
    </row>
    <row r="1534" ht="36.15" customHeight="true" spans="1:12">
      <c r="A1534" s="6"/>
      <c r="B1534" s="6"/>
      <c r="C1534" s="7"/>
      <c r="D1534" s="6"/>
      <c r="E1534" s="6" t="s">
        <v>1663</v>
      </c>
      <c r="F1534" s="6" t="s">
        <v>1683</v>
      </c>
      <c r="G1534" s="6" t="s">
        <v>4014</v>
      </c>
      <c r="H1534" s="9" t="s">
        <v>1666</v>
      </c>
      <c r="I1534" s="9" t="s">
        <v>1800</v>
      </c>
      <c r="J1534" s="9" t="s">
        <v>1693</v>
      </c>
      <c r="K1534" s="9" t="s">
        <v>1680</v>
      </c>
      <c r="L1534" s="15"/>
    </row>
    <row r="1535" ht="36.15" customHeight="true" spans="1:12">
      <c r="A1535" s="6"/>
      <c r="B1535" s="6"/>
      <c r="C1535" s="7"/>
      <c r="D1535" s="6"/>
      <c r="E1535" s="6" t="s">
        <v>1663</v>
      </c>
      <c r="F1535" s="6" t="s">
        <v>1683</v>
      </c>
      <c r="G1535" s="6" t="s">
        <v>4015</v>
      </c>
      <c r="H1535" s="9" t="s">
        <v>1666</v>
      </c>
      <c r="I1535" s="9" t="s">
        <v>1715</v>
      </c>
      <c r="J1535" s="9" t="s">
        <v>2021</v>
      </c>
      <c r="K1535" s="9" t="s">
        <v>1680</v>
      </c>
      <c r="L1535" s="15"/>
    </row>
    <row r="1536" ht="36.15" customHeight="true" spans="1:12">
      <c r="A1536" s="6"/>
      <c r="B1536" s="6"/>
      <c r="C1536" s="7"/>
      <c r="D1536" s="6"/>
      <c r="E1536" s="6" t="s">
        <v>1663</v>
      </c>
      <c r="F1536" s="6" t="s">
        <v>1683</v>
      </c>
      <c r="G1536" s="6" t="s">
        <v>4016</v>
      </c>
      <c r="H1536" s="9" t="s">
        <v>1666</v>
      </c>
      <c r="I1536" s="9" t="s">
        <v>1800</v>
      </c>
      <c r="J1536" s="9" t="s">
        <v>1693</v>
      </c>
      <c r="K1536" s="9" t="s">
        <v>1680</v>
      </c>
      <c r="L1536" s="15"/>
    </row>
    <row r="1537" ht="36.15" customHeight="true" spans="1:12">
      <c r="A1537" s="6"/>
      <c r="B1537" s="6"/>
      <c r="C1537" s="7"/>
      <c r="D1537" s="6"/>
      <c r="E1537" s="6" t="s">
        <v>1670</v>
      </c>
      <c r="F1537" s="6" t="s">
        <v>1709</v>
      </c>
      <c r="G1537" s="6" t="s">
        <v>4017</v>
      </c>
      <c r="H1537" s="9" t="s">
        <v>1666</v>
      </c>
      <c r="I1537" s="9" t="s">
        <v>1740</v>
      </c>
      <c r="J1537" s="9" t="s">
        <v>2929</v>
      </c>
      <c r="K1537" s="9" t="s">
        <v>1687</v>
      </c>
      <c r="L1537" s="15"/>
    </row>
    <row r="1538" ht="36.15" customHeight="true" spans="1:12">
      <c r="A1538" s="6"/>
      <c r="B1538" s="6"/>
      <c r="C1538" s="7"/>
      <c r="D1538" s="6"/>
      <c r="E1538" s="6" t="s">
        <v>1670</v>
      </c>
      <c r="F1538" s="6" t="s">
        <v>1671</v>
      </c>
      <c r="G1538" s="6" t="s">
        <v>4018</v>
      </c>
      <c r="H1538" s="9" t="s">
        <v>1666</v>
      </c>
      <c r="I1538" s="9" t="s">
        <v>1740</v>
      </c>
      <c r="J1538" s="9" t="s">
        <v>2929</v>
      </c>
      <c r="K1538" s="9" t="s">
        <v>1687</v>
      </c>
      <c r="L1538" s="15"/>
    </row>
    <row r="1539" ht="74.6" customHeight="true" spans="1:12">
      <c r="A1539" s="6" t="s">
        <v>4019</v>
      </c>
      <c r="B1539" s="6" t="s">
        <v>4011</v>
      </c>
      <c r="C1539" s="20">
        <v>7</v>
      </c>
      <c r="D1539" s="6" t="s">
        <v>4020</v>
      </c>
      <c r="E1539" s="6" t="s">
        <v>1663</v>
      </c>
      <c r="F1539" s="6" t="s">
        <v>1683</v>
      </c>
      <c r="G1539" s="6" t="s">
        <v>4021</v>
      </c>
      <c r="H1539" s="9" t="s">
        <v>1666</v>
      </c>
      <c r="I1539" s="9" t="s">
        <v>1692</v>
      </c>
      <c r="J1539" s="9" t="s">
        <v>1693</v>
      </c>
      <c r="K1539" s="9" t="s">
        <v>1669</v>
      </c>
      <c r="L1539" s="15"/>
    </row>
    <row r="1540" ht="74.6" customHeight="true" spans="1:12">
      <c r="A1540" s="6"/>
      <c r="B1540" s="6"/>
      <c r="C1540" s="7"/>
      <c r="D1540" s="6"/>
      <c r="E1540" s="6" t="s">
        <v>1670</v>
      </c>
      <c r="F1540" s="6" t="s">
        <v>1671</v>
      </c>
      <c r="G1540" s="6" t="s">
        <v>4018</v>
      </c>
      <c r="H1540" s="9" t="s">
        <v>1666</v>
      </c>
      <c r="I1540" s="9" t="s">
        <v>1680</v>
      </c>
      <c r="J1540" s="9" t="s">
        <v>2473</v>
      </c>
      <c r="K1540" s="9" t="s">
        <v>1674</v>
      </c>
      <c r="L1540" s="15"/>
    </row>
    <row r="1541" ht="19.9" customHeight="true" spans="1:12">
      <c r="A1541" s="6" t="s">
        <v>4022</v>
      </c>
      <c r="B1541" s="6" t="s">
        <v>2054</v>
      </c>
      <c r="C1541" s="20">
        <v>10</v>
      </c>
      <c r="D1541" s="6" t="s">
        <v>4023</v>
      </c>
      <c r="E1541" s="6" t="s">
        <v>1663</v>
      </c>
      <c r="F1541" s="6" t="s">
        <v>1688</v>
      </c>
      <c r="G1541" s="6" t="s">
        <v>2897</v>
      </c>
      <c r="H1541" s="9" t="s">
        <v>1685</v>
      </c>
      <c r="I1541" s="9" t="s">
        <v>1752</v>
      </c>
      <c r="J1541" s="9" t="s">
        <v>1668</v>
      </c>
      <c r="K1541" s="9" t="s">
        <v>1708</v>
      </c>
      <c r="L1541" s="15"/>
    </row>
    <row r="1542" ht="19.9" customHeight="true" spans="1:12">
      <c r="A1542" s="6"/>
      <c r="B1542" s="6"/>
      <c r="C1542" s="7"/>
      <c r="D1542" s="6"/>
      <c r="E1542" s="6" t="s">
        <v>2114</v>
      </c>
      <c r="F1542" s="6" t="s">
        <v>2115</v>
      </c>
      <c r="G1542" s="6" t="s">
        <v>4024</v>
      </c>
      <c r="H1542" s="9" t="s">
        <v>1691</v>
      </c>
      <c r="I1542" s="9" t="s">
        <v>3150</v>
      </c>
      <c r="J1542" s="9" t="s">
        <v>1801</v>
      </c>
      <c r="K1542" s="9" t="s">
        <v>1687</v>
      </c>
      <c r="L1542" s="15"/>
    </row>
    <row r="1543" ht="40.7" customHeight="true" spans="1:12">
      <c r="A1543" s="6"/>
      <c r="B1543" s="6"/>
      <c r="C1543" s="7"/>
      <c r="D1543" s="6"/>
      <c r="E1543" s="6" t="s">
        <v>1670</v>
      </c>
      <c r="F1543" s="6" t="s">
        <v>1671</v>
      </c>
      <c r="G1543" s="6" t="s">
        <v>4023</v>
      </c>
      <c r="H1543" s="9" t="s">
        <v>1666</v>
      </c>
      <c r="I1543" s="9" t="s">
        <v>1667</v>
      </c>
      <c r="J1543" s="9" t="s">
        <v>1668</v>
      </c>
      <c r="K1543" s="9" t="s">
        <v>1674</v>
      </c>
      <c r="L1543" s="15"/>
    </row>
    <row r="1544" ht="118.7" customHeight="true" spans="1:12">
      <c r="A1544" s="6" t="s">
        <v>4025</v>
      </c>
      <c r="B1544" s="6" t="s">
        <v>2048</v>
      </c>
      <c r="C1544" s="20">
        <v>200</v>
      </c>
      <c r="D1544" s="6" t="s">
        <v>4026</v>
      </c>
      <c r="E1544" s="6" t="s">
        <v>1663</v>
      </c>
      <c r="F1544" s="6" t="s">
        <v>1683</v>
      </c>
      <c r="G1544" s="6" t="s">
        <v>3641</v>
      </c>
      <c r="H1544" s="9" t="s">
        <v>1666</v>
      </c>
      <c r="I1544" s="9" t="s">
        <v>4027</v>
      </c>
      <c r="J1544" s="9" t="s">
        <v>1693</v>
      </c>
      <c r="K1544" s="9" t="s">
        <v>1674</v>
      </c>
      <c r="L1544" s="15"/>
    </row>
    <row r="1545" ht="118.7" customHeight="true" spans="1:12">
      <c r="A1545" s="6"/>
      <c r="B1545" s="6"/>
      <c r="C1545" s="7"/>
      <c r="D1545" s="6"/>
      <c r="E1545" s="6" t="s">
        <v>1663</v>
      </c>
      <c r="F1545" s="6" t="s">
        <v>1683</v>
      </c>
      <c r="G1545" s="6" t="s">
        <v>4028</v>
      </c>
      <c r="H1545" s="9" t="s">
        <v>1666</v>
      </c>
      <c r="I1545" s="9" t="s">
        <v>1692</v>
      </c>
      <c r="J1545" s="9" t="s">
        <v>1693</v>
      </c>
      <c r="K1545" s="9" t="s">
        <v>1680</v>
      </c>
      <c r="L1545" s="15"/>
    </row>
    <row r="1546" ht="118.7" customHeight="true" spans="1:12">
      <c r="A1546" s="6"/>
      <c r="B1546" s="6"/>
      <c r="C1546" s="7"/>
      <c r="D1546" s="6"/>
      <c r="E1546" s="6" t="s">
        <v>1663</v>
      </c>
      <c r="F1546" s="6" t="s">
        <v>1688</v>
      </c>
      <c r="G1546" s="6" t="s">
        <v>3643</v>
      </c>
      <c r="H1546" s="9" t="s">
        <v>1666</v>
      </c>
      <c r="I1546" s="9" t="s">
        <v>1667</v>
      </c>
      <c r="J1546" s="9" t="s">
        <v>1668</v>
      </c>
      <c r="K1546" s="9" t="s">
        <v>1687</v>
      </c>
      <c r="L1546" s="15"/>
    </row>
    <row r="1547" ht="118.7" customHeight="true" spans="1:12">
      <c r="A1547" s="6"/>
      <c r="B1547" s="6"/>
      <c r="C1547" s="7"/>
      <c r="D1547" s="6"/>
      <c r="E1547" s="6" t="s">
        <v>1670</v>
      </c>
      <c r="F1547" s="6" t="s">
        <v>1671</v>
      </c>
      <c r="G1547" s="6" t="s">
        <v>3644</v>
      </c>
      <c r="H1547" s="9" t="s">
        <v>1666</v>
      </c>
      <c r="I1547" s="9" t="s">
        <v>1686</v>
      </c>
      <c r="J1547" s="9" t="s">
        <v>1668</v>
      </c>
      <c r="K1547" s="9" t="s">
        <v>1674</v>
      </c>
      <c r="L1547" s="15"/>
    </row>
    <row r="1548" ht="21.7" customHeight="true" spans="1:12">
      <c r="A1548" s="6" t="s">
        <v>4029</v>
      </c>
      <c r="B1548" s="6" t="s">
        <v>1865</v>
      </c>
      <c r="C1548" s="20">
        <v>900</v>
      </c>
      <c r="D1548" s="6" t="s">
        <v>4030</v>
      </c>
      <c r="E1548" s="6" t="s">
        <v>1663</v>
      </c>
      <c r="F1548" s="6" t="s">
        <v>1683</v>
      </c>
      <c r="G1548" s="6" t="s">
        <v>4031</v>
      </c>
      <c r="H1548" s="9" t="s">
        <v>1666</v>
      </c>
      <c r="I1548" s="9" t="s">
        <v>1752</v>
      </c>
      <c r="J1548" s="9" t="s">
        <v>1668</v>
      </c>
      <c r="K1548" s="9" t="s">
        <v>1674</v>
      </c>
      <c r="L1548" s="15"/>
    </row>
    <row r="1549" ht="21.7" customHeight="true" spans="1:12">
      <c r="A1549" s="6"/>
      <c r="B1549" s="6"/>
      <c r="C1549" s="7"/>
      <c r="D1549" s="6"/>
      <c r="E1549" s="6" t="s">
        <v>1663</v>
      </c>
      <c r="F1549" s="6" t="s">
        <v>1683</v>
      </c>
      <c r="G1549" s="6" t="s">
        <v>4032</v>
      </c>
      <c r="H1549" s="9" t="s">
        <v>1685</v>
      </c>
      <c r="I1549" s="9" t="s">
        <v>4033</v>
      </c>
      <c r="J1549" s="9" t="s">
        <v>3386</v>
      </c>
      <c r="K1549" s="9" t="s">
        <v>1687</v>
      </c>
      <c r="L1549" s="15"/>
    </row>
    <row r="1550" ht="40.7" customHeight="true" spans="1:12">
      <c r="A1550" s="6"/>
      <c r="B1550" s="6"/>
      <c r="C1550" s="7"/>
      <c r="D1550" s="6"/>
      <c r="E1550" s="6" t="s">
        <v>1670</v>
      </c>
      <c r="F1550" s="6" t="s">
        <v>1671</v>
      </c>
      <c r="G1550" s="6" t="s">
        <v>4034</v>
      </c>
      <c r="H1550" s="9" t="s">
        <v>1685</v>
      </c>
      <c r="I1550" s="9" t="s">
        <v>1872</v>
      </c>
      <c r="J1550" s="9" t="s">
        <v>1693</v>
      </c>
      <c r="K1550" s="9" t="s">
        <v>1687</v>
      </c>
      <c r="L1550" s="15"/>
    </row>
    <row r="1551" ht="54.25" customHeight="true" spans="1:12">
      <c r="A1551" s="6"/>
      <c r="B1551" s="6"/>
      <c r="C1551" s="7"/>
      <c r="D1551" s="6"/>
      <c r="E1551" s="6" t="s">
        <v>1670</v>
      </c>
      <c r="F1551" s="6" t="s">
        <v>1671</v>
      </c>
      <c r="G1551" s="6" t="s">
        <v>4035</v>
      </c>
      <c r="H1551" s="9" t="s">
        <v>1685</v>
      </c>
      <c r="I1551" s="9" t="s">
        <v>1872</v>
      </c>
      <c r="J1551" s="9" t="s">
        <v>1693</v>
      </c>
      <c r="K1551" s="9" t="s">
        <v>1680</v>
      </c>
      <c r="L1551" s="15"/>
    </row>
    <row r="1552" ht="21.7" customHeight="true" spans="1:12">
      <c r="A1552" s="6"/>
      <c r="B1552" s="6"/>
      <c r="C1552" s="7"/>
      <c r="D1552" s="6"/>
      <c r="E1552" s="6" t="s">
        <v>1675</v>
      </c>
      <c r="F1552" s="6" t="s">
        <v>1676</v>
      </c>
      <c r="G1552" s="6" t="s">
        <v>2036</v>
      </c>
      <c r="H1552" s="9" t="s">
        <v>1666</v>
      </c>
      <c r="I1552" s="9" t="s">
        <v>1667</v>
      </c>
      <c r="J1552" s="9" t="s">
        <v>1668</v>
      </c>
      <c r="K1552" s="9" t="s">
        <v>1680</v>
      </c>
      <c r="L1552" s="15"/>
    </row>
    <row r="1553" ht="27.1" customHeight="true" spans="1:12">
      <c r="A1553" s="6"/>
      <c r="B1553" s="6" t="s">
        <v>2054</v>
      </c>
      <c r="C1553" s="20">
        <v>800</v>
      </c>
      <c r="D1553" s="6" t="s">
        <v>4036</v>
      </c>
      <c r="E1553" s="6" t="s">
        <v>1663</v>
      </c>
      <c r="F1553" s="6" t="s">
        <v>1683</v>
      </c>
      <c r="G1553" s="6" t="s">
        <v>4037</v>
      </c>
      <c r="H1553" s="9" t="s">
        <v>1666</v>
      </c>
      <c r="I1553" s="9" t="s">
        <v>1692</v>
      </c>
      <c r="J1553" s="9" t="s">
        <v>1918</v>
      </c>
      <c r="K1553" s="9" t="s">
        <v>1674</v>
      </c>
      <c r="L1553" s="15"/>
    </row>
    <row r="1554" ht="27.1" customHeight="true" spans="1:12">
      <c r="A1554" s="6"/>
      <c r="B1554" s="6"/>
      <c r="C1554" s="7"/>
      <c r="D1554" s="6"/>
      <c r="E1554" s="6" t="s">
        <v>1663</v>
      </c>
      <c r="F1554" s="6" t="s">
        <v>1688</v>
      </c>
      <c r="G1554" s="6" t="s">
        <v>4038</v>
      </c>
      <c r="H1554" s="9" t="s">
        <v>1685</v>
      </c>
      <c r="I1554" s="9" t="s">
        <v>2058</v>
      </c>
      <c r="J1554" s="9" t="s">
        <v>1668</v>
      </c>
      <c r="K1554" s="9" t="s">
        <v>1674</v>
      </c>
      <c r="L1554" s="15"/>
    </row>
    <row r="1555" ht="27.1" customHeight="true" spans="1:12">
      <c r="A1555" s="6"/>
      <c r="B1555" s="6"/>
      <c r="C1555" s="7"/>
      <c r="D1555" s="6"/>
      <c r="E1555" s="6" t="s">
        <v>1670</v>
      </c>
      <c r="F1555" s="6" t="s">
        <v>1671</v>
      </c>
      <c r="G1555" s="6" t="s">
        <v>4039</v>
      </c>
      <c r="H1555" s="9" t="s">
        <v>1666</v>
      </c>
      <c r="I1555" s="9" t="s">
        <v>1752</v>
      </c>
      <c r="J1555" s="9" t="s">
        <v>1668</v>
      </c>
      <c r="K1555" s="9" t="s">
        <v>1674</v>
      </c>
      <c r="L1555" s="15"/>
    </row>
    <row r="1556" ht="40.7" customHeight="true" spans="1:12">
      <c r="A1556" s="6" t="s">
        <v>4040</v>
      </c>
      <c r="B1556" s="6" t="s">
        <v>1865</v>
      </c>
      <c r="C1556" s="20">
        <v>50</v>
      </c>
      <c r="D1556" s="6" t="s">
        <v>4041</v>
      </c>
      <c r="E1556" s="6" t="s">
        <v>1663</v>
      </c>
      <c r="F1556" s="6" t="s">
        <v>1683</v>
      </c>
      <c r="G1556" s="6" t="s">
        <v>4042</v>
      </c>
      <c r="H1556" s="9" t="s">
        <v>1666</v>
      </c>
      <c r="I1556" s="9" t="s">
        <v>1740</v>
      </c>
      <c r="J1556" s="9" t="s">
        <v>1693</v>
      </c>
      <c r="K1556" s="9" t="s">
        <v>1674</v>
      </c>
      <c r="L1556" s="15"/>
    </row>
    <row r="1557" ht="54.25" customHeight="true" spans="1:12">
      <c r="A1557" s="6"/>
      <c r="B1557" s="6"/>
      <c r="C1557" s="7"/>
      <c r="D1557" s="6"/>
      <c r="E1557" s="6" t="s">
        <v>1663</v>
      </c>
      <c r="F1557" s="6" t="s">
        <v>1683</v>
      </c>
      <c r="G1557" s="6" t="s">
        <v>4043</v>
      </c>
      <c r="H1557" s="9" t="s">
        <v>1666</v>
      </c>
      <c r="I1557" s="9" t="s">
        <v>1800</v>
      </c>
      <c r="J1557" s="9" t="s">
        <v>1693</v>
      </c>
      <c r="K1557" s="9" t="s">
        <v>1674</v>
      </c>
      <c r="L1557" s="15"/>
    </row>
    <row r="1558" ht="31.65" customHeight="true" spans="1:12">
      <c r="A1558" s="6"/>
      <c r="B1558" s="6"/>
      <c r="C1558" s="7"/>
      <c r="D1558" s="6"/>
      <c r="E1558" s="6" t="s">
        <v>1670</v>
      </c>
      <c r="F1558" s="6" t="s">
        <v>1671</v>
      </c>
      <c r="G1558" s="6" t="s">
        <v>4044</v>
      </c>
      <c r="H1558" s="9" t="s">
        <v>1666</v>
      </c>
      <c r="I1558" s="9" t="s">
        <v>1673</v>
      </c>
      <c r="J1558" s="9" t="s">
        <v>1668</v>
      </c>
      <c r="K1558" s="9" t="s">
        <v>1674</v>
      </c>
      <c r="L1558" s="15"/>
    </row>
    <row r="1559" ht="40.7" customHeight="true" spans="1:12">
      <c r="A1559" s="6" t="s">
        <v>4045</v>
      </c>
      <c r="B1559" s="6" t="s">
        <v>2048</v>
      </c>
      <c r="C1559" s="20">
        <v>13</v>
      </c>
      <c r="D1559" s="6" t="s">
        <v>4046</v>
      </c>
      <c r="E1559" s="6" t="s">
        <v>1663</v>
      </c>
      <c r="F1559" s="6" t="s">
        <v>1683</v>
      </c>
      <c r="G1559" s="6" t="s">
        <v>4047</v>
      </c>
      <c r="H1559" s="9" t="s">
        <v>1666</v>
      </c>
      <c r="I1559" s="9" t="s">
        <v>1686</v>
      </c>
      <c r="J1559" s="9" t="s">
        <v>1668</v>
      </c>
      <c r="K1559" s="9" t="s">
        <v>1674</v>
      </c>
      <c r="L1559" s="15"/>
    </row>
    <row r="1560" ht="40.7" customHeight="true" spans="1:12">
      <c r="A1560" s="6"/>
      <c r="B1560" s="6"/>
      <c r="C1560" s="7"/>
      <c r="D1560" s="6"/>
      <c r="E1560" s="6" t="s">
        <v>1663</v>
      </c>
      <c r="F1560" s="6" t="s">
        <v>1688</v>
      </c>
      <c r="G1560" s="6" t="s">
        <v>4048</v>
      </c>
      <c r="H1560" s="9" t="s">
        <v>1666</v>
      </c>
      <c r="I1560" s="9" t="s">
        <v>1686</v>
      </c>
      <c r="J1560" s="9" t="s">
        <v>1668</v>
      </c>
      <c r="K1560" s="9" t="s">
        <v>1674</v>
      </c>
      <c r="L1560" s="15"/>
    </row>
    <row r="1561" ht="40.7" customHeight="true" spans="1:12">
      <c r="A1561" s="6"/>
      <c r="B1561" s="6"/>
      <c r="C1561" s="7"/>
      <c r="D1561" s="6"/>
      <c r="E1561" s="6" t="s">
        <v>1670</v>
      </c>
      <c r="F1561" s="6" t="s">
        <v>1671</v>
      </c>
      <c r="G1561" s="6" t="s">
        <v>4049</v>
      </c>
      <c r="H1561" s="9" t="s">
        <v>1726</v>
      </c>
      <c r="I1561" s="9" t="s">
        <v>2064</v>
      </c>
      <c r="J1561" s="9"/>
      <c r="K1561" s="9" t="s">
        <v>1674</v>
      </c>
      <c r="L1561" s="15"/>
    </row>
    <row r="1562" ht="27.1" customHeight="true" spans="1:12">
      <c r="A1562" s="6" t="s">
        <v>4050</v>
      </c>
      <c r="B1562" s="6" t="s">
        <v>2054</v>
      </c>
      <c r="C1562" s="20">
        <v>150</v>
      </c>
      <c r="D1562" s="6" t="s">
        <v>4051</v>
      </c>
      <c r="E1562" s="6" t="s">
        <v>1663</v>
      </c>
      <c r="F1562" s="6" t="s">
        <v>1683</v>
      </c>
      <c r="G1562" s="6" t="s">
        <v>4052</v>
      </c>
      <c r="H1562" s="9" t="s">
        <v>1666</v>
      </c>
      <c r="I1562" s="9" t="s">
        <v>4053</v>
      </c>
      <c r="J1562" s="9" t="s">
        <v>3386</v>
      </c>
      <c r="K1562" s="9" t="s">
        <v>1669</v>
      </c>
      <c r="L1562" s="15"/>
    </row>
    <row r="1563" ht="67.8" customHeight="true" spans="1:12">
      <c r="A1563" s="6"/>
      <c r="B1563" s="6"/>
      <c r="C1563" s="7"/>
      <c r="D1563" s="6"/>
      <c r="E1563" s="6" t="s">
        <v>1670</v>
      </c>
      <c r="F1563" s="6" t="s">
        <v>1671</v>
      </c>
      <c r="G1563" s="6" t="s">
        <v>4054</v>
      </c>
      <c r="H1563" s="9" t="s">
        <v>1666</v>
      </c>
      <c r="I1563" s="9" t="s">
        <v>1752</v>
      </c>
      <c r="J1563" s="9" t="s">
        <v>1668</v>
      </c>
      <c r="K1563" s="9" t="s">
        <v>1708</v>
      </c>
      <c r="L1563" s="15"/>
    </row>
    <row r="1564" ht="27.1" customHeight="true" spans="1:12">
      <c r="A1564" s="6" t="s">
        <v>4055</v>
      </c>
      <c r="B1564" s="6" t="s">
        <v>4056</v>
      </c>
      <c r="C1564" s="20">
        <v>62</v>
      </c>
      <c r="D1564" s="6" t="s">
        <v>4057</v>
      </c>
      <c r="E1564" s="6" t="s">
        <v>1663</v>
      </c>
      <c r="F1564" s="6" t="s">
        <v>1688</v>
      </c>
      <c r="G1564" s="6" t="s">
        <v>4058</v>
      </c>
      <c r="H1564" s="9" t="s">
        <v>1726</v>
      </c>
      <c r="I1564" s="9" t="s">
        <v>2279</v>
      </c>
      <c r="J1564" s="9" t="s">
        <v>1918</v>
      </c>
      <c r="K1564" s="9" t="s">
        <v>1708</v>
      </c>
      <c r="L1564" s="15"/>
    </row>
    <row r="1565" ht="40.7" customHeight="true" spans="1:12">
      <c r="A1565" s="6"/>
      <c r="B1565" s="6"/>
      <c r="C1565" s="7"/>
      <c r="D1565" s="6"/>
      <c r="E1565" s="6" t="s">
        <v>1670</v>
      </c>
      <c r="F1565" s="6" t="s">
        <v>1671</v>
      </c>
      <c r="G1565" s="6" t="s">
        <v>4059</v>
      </c>
      <c r="H1565" s="9" t="s">
        <v>1726</v>
      </c>
      <c r="I1565" s="9" t="s">
        <v>2279</v>
      </c>
      <c r="J1565" s="9" t="s">
        <v>1918</v>
      </c>
      <c r="K1565" s="9" t="s">
        <v>1708</v>
      </c>
      <c r="L1565" s="15"/>
    </row>
    <row r="1566" ht="40.7" customHeight="true" spans="1:12">
      <c r="A1566" s="6"/>
      <c r="B1566" s="6"/>
      <c r="C1566" s="7"/>
      <c r="D1566" s="6"/>
      <c r="E1566" s="6" t="s">
        <v>1675</v>
      </c>
      <c r="F1566" s="6" t="s">
        <v>1676</v>
      </c>
      <c r="G1566" s="6" t="s">
        <v>4060</v>
      </c>
      <c r="H1566" s="9" t="s">
        <v>1726</v>
      </c>
      <c r="I1566" s="9" t="s">
        <v>2279</v>
      </c>
      <c r="J1566" s="9" t="s">
        <v>2018</v>
      </c>
      <c r="K1566" s="9" t="s">
        <v>1680</v>
      </c>
      <c r="L1566" s="15"/>
    </row>
    <row r="1567" ht="27.1" customHeight="true" spans="1:12">
      <c r="A1567" s="6" t="s">
        <v>4061</v>
      </c>
      <c r="B1567" s="6" t="s">
        <v>2301</v>
      </c>
      <c r="C1567" s="20">
        <v>14.9</v>
      </c>
      <c r="D1567" s="6" t="s">
        <v>4062</v>
      </c>
      <c r="E1567" s="6" t="s">
        <v>1663</v>
      </c>
      <c r="F1567" s="6" t="s">
        <v>1683</v>
      </c>
      <c r="G1567" s="6" t="s">
        <v>4063</v>
      </c>
      <c r="H1567" s="9" t="s">
        <v>1666</v>
      </c>
      <c r="I1567" s="9" t="s">
        <v>4064</v>
      </c>
      <c r="J1567" s="9" t="s">
        <v>1801</v>
      </c>
      <c r="K1567" s="9" t="s">
        <v>1669</v>
      </c>
      <c r="L1567" s="15"/>
    </row>
    <row r="1568" ht="19.9" customHeight="true" spans="1:12">
      <c r="A1568" s="6"/>
      <c r="B1568" s="6"/>
      <c r="C1568" s="7"/>
      <c r="D1568" s="6"/>
      <c r="E1568" s="6" t="s">
        <v>1670</v>
      </c>
      <c r="F1568" s="6" t="s">
        <v>1709</v>
      </c>
      <c r="G1568" s="6" t="s">
        <v>4065</v>
      </c>
      <c r="H1568" s="9" t="s">
        <v>1666</v>
      </c>
      <c r="I1568" s="9" t="s">
        <v>1667</v>
      </c>
      <c r="J1568" s="9" t="s">
        <v>1668</v>
      </c>
      <c r="K1568" s="9" t="s">
        <v>1674</v>
      </c>
      <c r="L1568" s="15"/>
    </row>
    <row r="1569" ht="19.9" customHeight="true" spans="1:12">
      <c r="A1569" s="6"/>
      <c r="B1569" s="6"/>
      <c r="C1569" s="7"/>
      <c r="D1569" s="6"/>
      <c r="E1569" s="6" t="s">
        <v>1675</v>
      </c>
      <c r="F1569" s="6" t="s">
        <v>1676</v>
      </c>
      <c r="G1569" s="6" t="s">
        <v>4066</v>
      </c>
      <c r="H1569" s="9" t="s">
        <v>1666</v>
      </c>
      <c r="I1569" s="9" t="s">
        <v>1686</v>
      </c>
      <c r="J1569" s="9" t="s">
        <v>1668</v>
      </c>
      <c r="K1569" s="9" t="s">
        <v>1680</v>
      </c>
      <c r="L1569" s="15"/>
    </row>
    <row r="1570" ht="30.5" customHeight="true" spans="1:12">
      <c r="A1570" s="6" t="s">
        <v>4067</v>
      </c>
      <c r="B1570" s="6" t="s">
        <v>3543</v>
      </c>
      <c r="C1570" s="20">
        <v>25.93</v>
      </c>
      <c r="D1570" s="6" t="s">
        <v>4068</v>
      </c>
      <c r="E1570" s="6" t="s">
        <v>1663</v>
      </c>
      <c r="F1570" s="6" t="s">
        <v>1664</v>
      </c>
      <c r="G1570" s="6" t="s">
        <v>4069</v>
      </c>
      <c r="H1570" s="9" t="s">
        <v>1726</v>
      </c>
      <c r="I1570" s="9" t="s">
        <v>1949</v>
      </c>
      <c r="J1570" s="9"/>
      <c r="K1570" s="9" t="s">
        <v>1674</v>
      </c>
      <c r="L1570" s="15"/>
    </row>
    <row r="1571" ht="30.5" customHeight="true" spans="1:12">
      <c r="A1571" s="6"/>
      <c r="B1571" s="6"/>
      <c r="C1571" s="7"/>
      <c r="D1571" s="6"/>
      <c r="E1571" s="6" t="s">
        <v>1663</v>
      </c>
      <c r="F1571" s="6" t="s">
        <v>1688</v>
      </c>
      <c r="G1571" s="6" t="s">
        <v>4070</v>
      </c>
      <c r="H1571" s="9" t="s">
        <v>1726</v>
      </c>
      <c r="I1571" s="9" t="s">
        <v>1949</v>
      </c>
      <c r="J1571" s="9"/>
      <c r="K1571" s="9" t="s">
        <v>1674</v>
      </c>
      <c r="L1571" s="15"/>
    </row>
    <row r="1572" ht="30.5" customHeight="true" spans="1:12">
      <c r="A1572" s="6"/>
      <c r="B1572" s="6"/>
      <c r="C1572" s="7"/>
      <c r="D1572" s="6"/>
      <c r="E1572" s="6" t="s">
        <v>1670</v>
      </c>
      <c r="F1572" s="6" t="s">
        <v>1750</v>
      </c>
      <c r="G1572" s="6" t="s">
        <v>4071</v>
      </c>
      <c r="H1572" s="9" t="s">
        <v>1726</v>
      </c>
      <c r="I1572" s="9" t="s">
        <v>1949</v>
      </c>
      <c r="J1572" s="9"/>
      <c r="K1572" s="9" t="s">
        <v>1687</v>
      </c>
      <c r="L1572" s="15"/>
    </row>
    <row r="1573" ht="30.5" customHeight="true" spans="1:12">
      <c r="A1573" s="6"/>
      <c r="B1573" s="6"/>
      <c r="C1573" s="7"/>
      <c r="D1573" s="6"/>
      <c r="E1573" s="6" t="s">
        <v>1675</v>
      </c>
      <c r="F1573" s="6" t="s">
        <v>1676</v>
      </c>
      <c r="G1573" s="6" t="s">
        <v>4072</v>
      </c>
      <c r="H1573" s="9" t="s">
        <v>1666</v>
      </c>
      <c r="I1573" s="9" t="s">
        <v>1692</v>
      </c>
      <c r="J1573" s="9" t="s">
        <v>1988</v>
      </c>
      <c r="K1573" s="9" t="s">
        <v>1680</v>
      </c>
      <c r="L1573" s="15"/>
    </row>
    <row r="1574" ht="27.1" customHeight="true" spans="1:12">
      <c r="A1574" s="6" t="s">
        <v>4073</v>
      </c>
      <c r="B1574" s="6" t="s">
        <v>2359</v>
      </c>
      <c r="C1574" s="20">
        <v>679.14</v>
      </c>
      <c r="D1574" s="6" t="s">
        <v>4074</v>
      </c>
      <c r="E1574" s="6" t="s">
        <v>1663</v>
      </c>
      <c r="F1574" s="6" t="s">
        <v>1683</v>
      </c>
      <c r="G1574" s="6" t="s">
        <v>4075</v>
      </c>
      <c r="H1574" s="9" t="s">
        <v>1666</v>
      </c>
      <c r="I1574" s="9" t="s">
        <v>4076</v>
      </c>
      <c r="J1574" s="9" t="s">
        <v>2213</v>
      </c>
      <c r="K1574" s="9" t="s">
        <v>1708</v>
      </c>
      <c r="L1574" s="15"/>
    </row>
    <row r="1575" ht="54.25" customHeight="true" spans="1:12">
      <c r="A1575" s="6"/>
      <c r="B1575" s="6"/>
      <c r="C1575" s="7"/>
      <c r="D1575" s="6"/>
      <c r="E1575" s="6" t="s">
        <v>1670</v>
      </c>
      <c r="F1575" s="6" t="s">
        <v>1671</v>
      </c>
      <c r="G1575" s="6" t="s">
        <v>4077</v>
      </c>
      <c r="H1575" s="9" t="s">
        <v>1666</v>
      </c>
      <c r="I1575" s="9" t="s">
        <v>1724</v>
      </c>
      <c r="J1575" s="9" t="s">
        <v>1699</v>
      </c>
      <c r="K1575" s="9" t="s">
        <v>1708</v>
      </c>
      <c r="L1575" s="15"/>
    </row>
    <row r="1576" ht="27.1" customHeight="true" spans="1:12">
      <c r="A1576" s="6"/>
      <c r="B1576" s="6"/>
      <c r="C1576" s="7"/>
      <c r="D1576" s="6"/>
      <c r="E1576" s="6" t="s">
        <v>1675</v>
      </c>
      <c r="F1576" s="6" t="s">
        <v>1676</v>
      </c>
      <c r="G1576" s="6" t="s">
        <v>2363</v>
      </c>
      <c r="H1576" s="9" t="s">
        <v>1691</v>
      </c>
      <c r="I1576" s="9" t="s">
        <v>1687</v>
      </c>
      <c r="J1576" s="9" t="s">
        <v>1668</v>
      </c>
      <c r="K1576" s="9" t="s">
        <v>1680</v>
      </c>
      <c r="L1576" s="15"/>
    </row>
    <row r="1577" ht="409.5" customHeight="true" spans="1:12">
      <c r="A1577" s="6" t="s">
        <v>4078</v>
      </c>
      <c r="B1577" s="6" t="s">
        <v>3178</v>
      </c>
      <c r="C1577" s="20">
        <v>570</v>
      </c>
      <c r="D1577" s="6" t="s">
        <v>4079</v>
      </c>
      <c r="E1577" s="6" t="s">
        <v>1663</v>
      </c>
      <c r="F1577" s="6" t="s">
        <v>1683</v>
      </c>
      <c r="G1577" s="6" t="s">
        <v>4080</v>
      </c>
      <c r="H1577" s="9" t="s">
        <v>1666</v>
      </c>
      <c r="I1577" s="9" t="s">
        <v>1698</v>
      </c>
      <c r="J1577" s="9" t="s">
        <v>2929</v>
      </c>
      <c r="K1577" s="9" t="s">
        <v>1708</v>
      </c>
      <c r="L1577" s="15"/>
    </row>
    <row r="1578" ht="409.5" customHeight="true" spans="1:12">
      <c r="A1578" s="6"/>
      <c r="B1578" s="6"/>
      <c r="C1578" s="7"/>
      <c r="D1578" s="6"/>
      <c r="E1578" s="6" t="s">
        <v>1670</v>
      </c>
      <c r="F1578" s="6" t="s">
        <v>1671</v>
      </c>
      <c r="G1578" s="6" t="s">
        <v>4081</v>
      </c>
      <c r="H1578" s="9" t="s">
        <v>1666</v>
      </c>
      <c r="I1578" s="9" t="s">
        <v>1686</v>
      </c>
      <c r="J1578" s="9" t="s">
        <v>1798</v>
      </c>
      <c r="K1578" s="9" t="s">
        <v>1708</v>
      </c>
      <c r="L1578" s="15"/>
    </row>
    <row r="1579" ht="409.5" customHeight="true" spans="1:12">
      <c r="A1579" s="6"/>
      <c r="B1579" s="6"/>
      <c r="C1579" s="7"/>
      <c r="D1579" s="6"/>
      <c r="E1579" s="6" t="s">
        <v>1675</v>
      </c>
      <c r="F1579" s="6" t="s">
        <v>1676</v>
      </c>
      <c r="G1579" s="6" t="s">
        <v>4082</v>
      </c>
      <c r="H1579" s="9" t="s">
        <v>1666</v>
      </c>
      <c r="I1579" s="9" t="s">
        <v>1667</v>
      </c>
      <c r="J1579" s="9" t="s">
        <v>1668</v>
      </c>
      <c r="K1579" s="9" t="s">
        <v>1680</v>
      </c>
      <c r="L1579" s="15"/>
    </row>
    <row r="1580" ht="27.1" customHeight="true" spans="1:12">
      <c r="A1580" s="6" t="s">
        <v>4083</v>
      </c>
      <c r="B1580" s="6" t="s">
        <v>2089</v>
      </c>
      <c r="C1580" s="20">
        <v>80</v>
      </c>
      <c r="D1580" s="6" t="s">
        <v>4084</v>
      </c>
      <c r="E1580" s="6" t="s">
        <v>1663</v>
      </c>
      <c r="F1580" s="6" t="s">
        <v>1688</v>
      </c>
      <c r="G1580" s="6" t="s">
        <v>4085</v>
      </c>
      <c r="H1580" s="9" t="s">
        <v>1666</v>
      </c>
      <c r="I1580" s="9" t="s">
        <v>1740</v>
      </c>
      <c r="J1580" s="9" t="s">
        <v>1973</v>
      </c>
      <c r="K1580" s="9" t="s">
        <v>1669</v>
      </c>
      <c r="L1580" s="15"/>
    </row>
    <row r="1581" ht="19.9" customHeight="true" spans="1:12">
      <c r="A1581" s="6"/>
      <c r="B1581" s="6"/>
      <c r="C1581" s="7"/>
      <c r="D1581" s="6"/>
      <c r="E1581" s="6" t="s">
        <v>1670</v>
      </c>
      <c r="F1581" s="6" t="s">
        <v>1750</v>
      </c>
      <c r="G1581" s="6" t="s">
        <v>4086</v>
      </c>
      <c r="H1581" s="9" t="s">
        <v>1666</v>
      </c>
      <c r="I1581" s="9" t="s">
        <v>1673</v>
      </c>
      <c r="J1581" s="9" t="s">
        <v>1668</v>
      </c>
      <c r="K1581" s="9" t="s">
        <v>1674</v>
      </c>
      <c r="L1581" s="15"/>
    </row>
    <row r="1582" ht="19.9" customHeight="true" spans="1:12">
      <c r="A1582" s="6"/>
      <c r="B1582" s="6"/>
      <c r="C1582" s="7"/>
      <c r="D1582" s="6"/>
      <c r="E1582" s="6" t="s">
        <v>1675</v>
      </c>
      <c r="F1582" s="6" t="s">
        <v>1676</v>
      </c>
      <c r="G1582" s="6" t="s">
        <v>4087</v>
      </c>
      <c r="H1582" s="9" t="s">
        <v>1666</v>
      </c>
      <c r="I1582" s="9" t="s">
        <v>1673</v>
      </c>
      <c r="J1582" s="9" t="s">
        <v>1668</v>
      </c>
      <c r="K1582" s="9" t="s">
        <v>1680</v>
      </c>
      <c r="L1582" s="15"/>
    </row>
    <row r="1583" ht="108.5" customHeight="true" spans="1:12">
      <c r="A1583" s="6" t="s">
        <v>4088</v>
      </c>
      <c r="B1583" s="6" t="s">
        <v>4089</v>
      </c>
      <c r="C1583" s="20">
        <v>155</v>
      </c>
      <c r="D1583" s="6" t="s">
        <v>4090</v>
      </c>
      <c r="E1583" s="6" t="s">
        <v>1663</v>
      </c>
      <c r="F1583" s="6" t="s">
        <v>1683</v>
      </c>
      <c r="G1583" s="6" t="s">
        <v>4091</v>
      </c>
      <c r="H1583" s="9" t="s">
        <v>1666</v>
      </c>
      <c r="I1583" s="9" t="s">
        <v>2590</v>
      </c>
      <c r="J1583" s="9" t="s">
        <v>1759</v>
      </c>
      <c r="K1583" s="9" t="s">
        <v>1756</v>
      </c>
      <c r="L1583" s="15"/>
    </row>
    <row r="1584" ht="108.5" customHeight="true" spans="1:12">
      <c r="A1584" s="6"/>
      <c r="B1584" s="6"/>
      <c r="C1584" s="7"/>
      <c r="D1584" s="6"/>
      <c r="E1584" s="6" t="s">
        <v>1670</v>
      </c>
      <c r="F1584" s="6" t="s">
        <v>1671</v>
      </c>
      <c r="G1584" s="6" t="s">
        <v>4092</v>
      </c>
      <c r="H1584" s="9" t="s">
        <v>1666</v>
      </c>
      <c r="I1584" s="9" t="s">
        <v>1686</v>
      </c>
      <c r="J1584" s="9" t="s">
        <v>1668</v>
      </c>
      <c r="K1584" s="9" t="s">
        <v>1674</v>
      </c>
      <c r="L1584" s="15"/>
    </row>
    <row r="1585" ht="40.7" customHeight="true" spans="1:12">
      <c r="A1585" s="6" t="s">
        <v>4093</v>
      </c>
      <c r="B1585" s="6" t="s">
        <v>2411</v>
      </c>
      <c r="C1585" s="21">
        <v>1200</v>
      </c>
      <c r="D1585" s="6" t="s">
        <v>4094</v>
      </c>
      <c r="E1585" s="6" t="s">
        <v>1663</v>
      </c>
      <c r="F1585" s="6" t="s">
        <v>1683</v>
      </c>
      <c r="G1585" s="6" t="s">
        <v>4095</v>
      </c>
      <c r="H1585" s="9" t="s">
        <v>1666</v>
      </c>
      <c r="I1585" s="9" t="s">
        <v>1788</v>
      </c>
      <c r="J1585" s="9" t="s">
        <v>1918</v>
      </c>
      <c r="K1585" s="9" t="s">
        <v>1708</v>
      </c>
      <c r="L1585" s="15"/>
    </row>
    <row r="1586" ht="19.9" customHeight="true" spans="1:12">
      <c r="A1586" s="6"/>
      <c r="B1586" s="6"/>
      <c r="C1586" s="7"/>
      <c r="D1586" s="6"/>
      <c r="E1586" s="6" t="s">
        <v>1670</v>
      </c>
      <c r="F1586" s="6" t="s">
        <v>1671</v>
      </c>
      <c r="G1586" s="6" t="s">
        <v>4096</v>
      </c>
      <c r="H1586" s="9" t="s">
        <v>1666</v>
      </c>
      <c r="I1586" s="9" t="s">
        <v>1687</v>
      </c>
      <c r="J1586" s="9" t="s">
        <v>1759</v>
      </c>
      <c r="K1586" s="9" t="s">
        <v>1708</v>
      </c>
      <c r="L1586" s="15"/>
    </row>
    <row r="1587" ht="19.9" customHeight="true" spans="1:12">
      <c r="A1587" s="6"/>
      <c r="B1587" s="6"/>
      <c r="C1587" s="7"/>
      <c r="D1587" s="6"/>
      <c r="E1587" s="6" t="s">
        <v>1675</v>
      </c>
      <c r="F1587" s="6" t="s">
        <v>1676</v>
      </c>
      <c r="G1587" s="6" t="s">
        <v>2036</v>
      </c>
      <c r="H1587" s="9" t="s">
        <v>1666</v>
      </c>
      <c r="I1587" s="9" t="s">
        <v>1667</v>
      </c>
      <c r="J1587" s="9" t="s">
        <v>1668</v>
      </c>
      <c r="K1587" s="9" t="s">
        <v>1680</v>
      </c>
      <c r="L1587" s="15"/>
    </row>
    <row r="1588" ht="54.25" customHeight="true" spans="1:12">
      <c r="A1588" s="6" t="s">
        <v>4097</v>
      </c>
      <c r="B1588" s="6" t="s">
        <v>4089</v>
      </c>
      <c r="C1588" s="20">
        <v>22.8</v>
      </c>
      <c r="D1588" s="6" t="s">
        <v>4098</v>
      </c>
      <c r="E1588" s="6" t="s">
        <v>1663</v>
      </c>
      <c r="F1588" s="6" t="s">
        <v>1683</v>
      </c>
      <c r="G1588" s="6" t="s">
        <v>4099</v>
      </c>
      <c r="H1588" s="9" t="s">
        <v>1666</v>
      </c>
      <c r="I1588" s="9" t="s">
        <v>1673</v>
      </c>
      <c r="J1588" s="9" t="s">
        <v>1869</v>
      </c>
      <c r="K1588" s="9" t="s">
        <v>1756</v>
      </c>
      <c r="L1588" s="15"/>
    </row>
    <row r="1589" ht="54.25" customHeight="true" spans="1:12">
      <c r="A1589" s="6"/>
      <c r="B1589" s="6"/>
      <c r="C1589" s="7"/>
      <c r="D1589" s="6"/>
      <c r="E1589" s="6" t="s">
        <v>1670</v>
      </c>
      <c r="F1589" s="6" t="s">
        <v>1671</v>
      </c>
      <c r="G1589" s="6" t="s">
        <v>4100</v>
      </c>
      <c r="H1589" s="9" t="s">
        <v>1666</v>
      </c>
      <c r="I1589" s="9" t="s">
        <v>1686</v>
      </c>
      <c r="J1589" s="9" t="s">
        <v>1668</v>
      </c>
      <c r="K1589" s="9" t="s">
        <v>1674</v>
      </c>
      <c r="L1589" s="15"/>
    </row>
    <row r="1590" ht="67.8" customHeight="true" spans="1:12">
      <c r="A1590" s="6" t="s">
        <v>4101</v>
      </c>
      <c r="B1590" s="6" t="s">
        <v>2387</v>
      </c>
      <c r="C1590" s="20">
        <v>130</v>
      </c>
      <c r="D1590" s="6" t="s">
        <v>4102</v>
      </c>
      <c r="E1590" s="6" t="s">
        <v>1663</v>
      </c>
      <c r="F1590" s="6" t="s">
        <v>1683</v>
      </c>
      <c r="G1590" s="6" t="s">
        <v>4103</v>
      </c>
      <c r="H1590" s="9" t="s">
        <v>1666</v>
      </c>
      <c r="I1590" s="9" t="s">
        <v>1686</v>
      </c>
      <c r="J1590" s="9" t="s">
        <v>1668</v>
      </c>
      <c r="K1590" s="9" t="s">
        <v>1708</v>
      </c>
      <c r="L1590" s="15"/>
    </row>
    <row r="1591" ht="67.8" customHeight="true" spans="1:12">
      <c r="A1591" s="6"/>
      <c r="B1591" s="6"/>
      <c r="C1591" s="7"/>
      <c r="D1591" s="6"/>
      <c r="E1591" s="6" t="s">
        <v>1670</v>
      </c>
      <c r="F1591" s="6" t="s">
        <v>1750</v>
      </c>
      <c r="G1591" s="6" t="s">
        <v>4104</v>
      </c>
      <c r="H1591" s="9" t="s">
        <v>1666</v>
      </c>
      <c r="I1591" s="9" t="s">
        <v>1800</v>
      </c>
      <c r="J1591" s="9" t="s">
        <v>1946</v>
      </c>
      <c r="K1591" s="9" t="s">
        <v>1708</v>
      </c>
      <c r="L1591" s="15"/>
    </row>
    <row r="1592" ht="67.8" customHeight="true" spans="1:12">
      <c r="A1592" s="6"/>
      <c r="B1592" s="6"/>
      <c r="C1592" s="7"/>
      <c r="D1592" s="6"/>
      <c r="E1592" s="6" t="s">
        <v>1675</v>
      </c>
      <c r="F1592" s="6" t="s">
        <v>1676</v>
      </c>
      <c r="G1592" s="6" t="s">
        <v>4105</v>
      </c>
      <c r="H1592" s="9" t="s">
        <v>1666</v>
      </c>
      <c r="I1592" s="9" t="s">
        <v>1667</v>
      </c>
      <c r="J1592" s="9" t="s">
        <v>1668</v>
      </c>
      <c r="K1592" s="9" t="s">
        <v>1680</v>
      </c>
      <c r="L1592" s="15"/>
    </row>
    <row r="1593" ht="40.7" customHeight="true" spans="1:12">
      <c r="A1593" s="6" t="s">
        <v>4106</v>
      </c>
      <c r="B1593" s="6" t="s">
        <v>2387</v>
      </c>
      <c r="C1593" s="20">
        <v>935.85</v>
      </c>
      <c r="D1593" s="6" t="s">
        <v>4107</v>
      </c>
      <c r="E1593" s="6" t="s">
        <v>1663</v>
      </c>
      <c r="F1593" s="6" t="s">
        <v>1683</v>
      </c>
      <c r="G1593" s="6" t="s">
        <v>4108</v>
      </c>
      <c r="H1593" s="9" t="s">
        <v>1666</v>
      </c>
      <c r="I1593" s="9" t="s">
        <v>1667</v>
      </c>
      <c r="J1593" s="9" t="s">
        <v>1668</v>
      </c>
      <c r="K1593" s="9" t="s">
        <v>1669</v>
      </c>
      <c r="L1593" s="15"/>
    </row>
    <row r="1594" ht="40.7" customHeight="true" spans="1:12">
      <c r="A1594" s="6"/>
      <c r="B1594" s="6"/>
      <c r="C1594" s="7"/>
      <c r="D1594" s="6"/>
      <c r="E1594" s="6" t="s">
        <v>1670</v>
      </c>
      <c r="F1594" s="6" t="s">
        <v>1671</v>
      </c>
      <c r="G1594" s="6" t="s">
        <v>4109</v>
      </c>
      <c r="H1594" s="9" t="s">
        <v>1666</v>
      </c>
      <c r="I1594" s="9" t="s">
        <v>1667</v>
      </c>
      <c r="J1594" s="9" t="s">
        <v>1668</v>
      </c>
      <c r="K1594" s="9" t="s">
        <v>1674</v>
      </c>
      <c r="L1594" s="15"/>
    </row>
    <row r="1595" ht="27.1" customHeight="true" spans="1:12">
      <c r="A1595" s="6"/>
      <c r="B1595" s="6"/>
      <c r="C1595" s="7"/>
      <c r="D1595" s="6"/>
      <c r="E1595" s="6" t="s">
        <v>1675</v>
      </c>
      <c r="F1595" s="6" t="s">
        <v>1676</v>
      </c>
      <c r="G1595" s="6" t="s">
        <v>4110</v>
      </c>
      <c r="H1595" s="9" t="s">
        <v>1666</v>
      </c>
      <c r="I1595" s="9" t="s">
        <v>1667</v>
      </c>
      <c r="J1595" s="9" t="s">
        <v>1668</v>
      </c>
      <c r="K1595" s="9" t="s">
        <v>1680</v>
      </c>
      <c r="L1595" s="15"/>
    </row>
    <row r="1596" ht="19.9" customHeight="true" spans="1:12">
      <c r="A1596" s="6" t="s">
        <v>4111</v>
      </c>
      <c r="B1596" s="6" t="s">
        <v>1896</v>
      </c>
      <c r="C1596" s="20">
        <v>180</v>
      </c>
      <c r="D1596" s="6" t="s">
        <v>4112</v>
      </c>
      <c r="E1596" s="6" t="s">
        <v>1663</v>
      </c>
      <c r="F1596" s="6" t="s">
        <v>1683</v>
      </c>
      <c r="G1596" s="6" t="s">
        <v>4113</v>
      </c>
      <c r="H1596" s="9" t="s">
        <v>1666</v>
      </c>
      <c r="I1596" s="9" t="s">
        <v>1763</v>
      </c>
      <c r="J1596" s="9" t="s">
        <v>1759</v>
      </c>
      <c r="K1596" s="9" t="s">
        <v>1788</v>
      </c>
      <c r="L1596" s="15"/>
    </row>
    <row r="1597" ht="27.1" customHeight="true" spans="1:12">
      <c r="A1597" s="6"/>
      <c r="B1597" s="6"/>
      <c r="C1597" s="7"/>
      <c r="D1597" s="6"/>
      <c r="E1597" s="6" t="s">
        <v>1663</v>
      </c>
      <c r="F1597" s="6" t="s">
        <v>1683</v>
      </c>
      <c r="G1597" s="6" t="s">
        <v>4114</v>
      </c>
      <c r="H1597" s="9" t="s">
        <v>1666</v>
      </c>
      <c r="I1597" s="9" t="s">
        <v>1800</v>
      </c>
      <c r="J1597" s="9" t="s">
        <v>3616</v>
      </c>
      <c r="K1597" s="9" t="s">
        <v>1788</v>
      </c>
      <c r="L1597" s="15"/>
    </row>
    <row r="1598" ht="27.1" customHeight="true" spans="1:12">
      <c r="A1598" s="6"/>
      <c r="B1598" s="6"/>
      <c r="C1598" s="7"/>
      <c r="D1598" s="6"/>
      <c r="E1598" s="6" t="s">
        <v>1663</v>
      </c>
      <c r="F1598" s="6" t="s">
        <v>1683</v>
      </c>
      <c r="G1598" s="6" t="s">
        <v>4115</v>
      </c>
      <c r="H1598" s="9" t="s">
        <v>1666</v>
      </c>
      <c r="I1598" s="9" t="s">
        <v>1692</v>
      </c>
      <c r="J1598" s="9" t="s">
        <v>1918</v>
      </c>
      <c r="K1598" s="9" t="s">
        <v>1680</v>
      </c>
      <c r="L1598" s="15"/>
    </row>
    <row r="1599" ht="54.25" customHeight="true" spans="1:12">
      <c r="A1599" s="6"/>
      <c r="B1599" s="6"/>
      <c r="C1599" s="7"/>
      <c r="D1599" s="6"/>
      <c r="E1599" s="6" t="s">
        <v>1663</v>
      </c>
      <c r="F1599" s="6" t="s">
        <v>1683</v>
      </c>
      <c r="G1599" s="6" t="s">
        <v>4116</v>
      </c>
      <c r="H1599" s="9" t="s">
        <v>1685</v>
      </c>
      <c r="I1599" s="9" t="s">
        <v>1698</v>
      </c>
      <c r="J1599" s="9" t="s">
        <v>1693</v>
      </c>
      <c r="K1599" s="9" t="s">
        <v>1687</v>
      </c>
      <c r="L1599" s="15"/>
    </row>
    <row r="1600" ht="27.1" customHeight="true" spans="1:12">
      <c r="A1600" s="6"/>
      <c r="B1600" s="6"/>
      <c r="C1600" s="7"/>
      <c r="D1600" s="6"/>
      <c r="E1600" s="6" t="s">
        <v>1670</v>
      </c>
      <c r="F1600" s="6" t="s">
        <v>1671</v>
      </c>
      <c r="G1600" s="6" t="s">
        <v>4117</v>
      </c>
      <c r="H1600" s="9" t="s">
        <v>1666</v>
      </c>
      <c r="I1600" s="9" t="s">
        <v>1673</v>
      </c>
      <c r="J1600" s="9" t="s">
        <v>1668</v>
      </c>
      <c r="K1600" s="9" t="s">
        <v>1674</v>
      </c>
      <c r="L1600" s="15"/>
    </row>
    <row r="1601" ht="27.1" customHeight="true" spans="1:12">
      <c r="A1601" s="6" t="s">
        <v>4118</v>
      </c>
      <c r="B1601" s="6" t="s">
        <v>4119</v>
      </c>
      <c r="C1601" s="20">
        <v>8</v>
      </c>
      <c r="D1601" s="6" t="s">
        <v>4120</v>
      </c>
      <c r="E1601" s="6" t="s">
        <v>1663</v>
      </c>
      <c r="F1601" s="6" t="s">
        <v>1688</v>
      </c>
      <c r="G1601" s="6" t="s">
        <v>4121</v>
      </c>
      <c r="H1601" s="9" t="s">
        <v>1666</v>
      </c>
      <c r="I1601" s="9" t="s">
        <v>4122</v>
      </c>
      <c r="J1601" s="9" t="s">
        <v>1699</v>
      </c>
      <c r="K1601" s="9" t="s">
        <v>1708</v>
      </c>
      <c r="L1601" s="15"/>
    </row>
    <row r="1602" ht="27.1" customHeight="true" spans="1:12">
      <c r="A1602" s="6"/>
      <c r="B1602" s="6"/>
      <c r="C1602" s="7"/>
      <c r="D1602" s="6"/>
      <c r="E1602" s="6" t="s">
        <v>1670</v>
      </c>
      <c r="F1602" s="6" t="s">
        <v>1671</v>
      </c>
      <c r="G1602" s="6" t="s">
        <v>4123</v>
      </c>
      <c r="H1602" s="9" t="s">
        <v>1666</v>
      </c>
      <c r="I1602" s="9" t="s">
        <v>1686</v>
      </c>
      <c r="J1602" s="9" t="s">
        <v>1668</v>
      </c>
      <c r="K1602" s="9" t="s">
        <v>1708</v>
      </c>
      <c r="L1602" s="15"/>
    </row>
    <row r="1603" ht="20.35" customHeight="true" spans="1:12">
      <c r="A1603" s="6"/>
      <c r="B1603" s="6" t="s">
        <v>4124</v>
      </c>
      <c r="C1603" s="20">
        <v>12</v>
      </c>
      <c r="D1603" s="6" t="s">
        <v>4125</v>
      </c>
      <c r="E1603" s="6" t="s">
        <v>1663</v>
      </c>
      <c r="F1603" s="6" t="s">
        <v>1683</v>
      </c>
      <c r="G1603" s="6" t="s">
        <v>4126</v>
      </c>
      <c r="H1603" s="9" t="s">
        <v>1666</v>
      </c>
      <c r="I1603" s="9" t="s">
        <v>4127</v>
      </c>
      <c r="J1603" s="9" t="s">
        <v>4128</v>
      </c>
      <c r="K1603" s="9" t="s">
        <v>1669</v>
      </c>
      <c r="L1603" s="15"/>
    </row>
    <row r="1604" ht="27.1" customHeight="true" spans="1:12">
      <c r="A1604" s="6"/>
      <c r="B1604" s="6"/>
      <c r="C1604" s="7"/>
      <c r="D1604" s="6"/>
      <c r="E1604" s="6" t="s">
        <v>1670</v>
      </c>
      <c r="F1604" s="6" t="s">
        <v>1671</v>
      </c>
      <c r="G1604" s="6" t="s">
        <v>4129</v>
      </c>
      <c r="H1604" s="9" t="s">
        <v>1666</v>
      </c>
      <c r="I1604" s="9" t="s">
        <v>4130</v>
      </c>
      <c r="J1604" s="9" t="s">
        <v>2158</v>
      </c>
      <c r="K1604" s="9" t="s">
        <v>1708</v>
      </c>
      <c r="L1604" s="15"/>
    </row>
    <row r="1605" ht="27.1" customHeight="true" spans="1:12">
      <c r="A1605" s="6" t="s">
        <v>4131</v>
      </c>
      <c r="B1605" s="6" t="s">
        <v>4119</v>
      </c>
      <c r="C1605" s="20">
        <v>126</v>
      </c>
      <c r="D1605" s="6" t="s">
        <v>4132</v>
      </c>
      <c r="E1605" s="6" t="s">
        <v>1663</v>
      </c>
      <c r="F1605" s="6" t="s">
        <v>1683</v>
      </c>
      <c r="G1605" s="6" t="s">
        <v>4133</v>
      </c>
      <c r="H1605" s="9" t="s">
        <v>1666</v>
      </c>
      <c r="I1605" s="9" t="s">
        <v>1686</v>
      </c>
      <c r="J1605" s="9" t="s">
        <v>4134</v>
      </c>
      <c r="K1605" s="9" t="s">
        <v>1674</v>
      </c>
      <c r="L1605" s="15"/>
    </row>
    <row r="1606" ht="27.1" customHeight="true" spans="1:12">
      <c r="A1606" s="6"/>
      <c r="B1606" s="6"/>
      <c r="C1606" s="7"/>
      <c r="D1606" s="6"/>
      <c r="E1606" s="6" t="s">
        <v>1663</v>
      </c>
      <c r="F1606" s="6" t="s">
        <v>1683</v>
      </c>
      <c r="G1606" s="6" t="s">
        <v>4135</v>
      </c>
      <c r="H1606" s="9" t="s">
        <v>1666</v>
      </c>
      <c r="I1606" s="9" t="s">
        <v>1673</v>
      </c>
      <c r="J1606" s="9" t="s">
        <v>4134</v>
      </c>
      <c r="K1606" s="9" t="s">
        <v>1716</v>
      </c>
      <c r="L1606" s="15"/>
    </row>
    <row r="1607" ht="40.7" customHeight="true" spans="1:12">
      <c r="A1607" s="6"/>
      <c r="B1607" s="6"/>
      <c r="C1607" s="7"/>
      <c r="D1607" s="6"/>
      <c r="E1607" s="6" t="s">
        <v>1663</v>
      </c>
      <c r="F1607" s="6" t="s">
        <v>1683</v>
      </c>
      <c r="G1607" s="6" t="s">
        <v>4136</v>
      </c>
      <c r="H1607" s="9" t="s">
        <v>1666</v>
      </c>
      <c r="I1607" s="9" t="s">
        <v>1800</v>
      </c>
      <c r="J1607" s="9" t="s">
        <v>2703</v>
      </c>
      <c r="K1607" s="9" t="s">
        <v>1692</v>
      </c>
      <c r="L1607" s="15"/>
    </row>
    <row r="1608" ht="27.1" customHeight="true" spans="1:12">
      <c r="A1608" s="6"/>
      <c r="B1608" s="6"/>
      <c r="C1608" s="7"/>
      <c r="D1608" s="6"/>
      <c r="E1608" s="6" t="s">
        <v>1670</v>
      </c>
      <c r="F1608" s="6" t="s">
        <v>1671</v>
      </c>
      <c r="G1608" s="6" t="s">
        <v>4137</v>
      </c>
      <c r="H1608" s="9" t="s">
        <v>1666</v>
      </c>
      <c r="I1608" s="9" t="s">
        <v>1686</v>
      </c>
      <c r="J1608" s="9" t="s">
        <v>1668</v>
      </c>
      <c r="K1608" s="9" t="s">
        <v>1674</v>
      </c>
      <c r="L1608" s="15"/>
    </row>
    <row r="1609" ht="27.1" customHeight="true" spans="1:12">
      <c r="A1609" s="6" t="s">
        <v>4138</v>
      </c>
      <c r="B1609" s="6" t="s">
        <v>1896</v>
      </c>
      <c r="C1609" s="20">
        <v>100</v>
      </c>
      <c r="D1609" s="6" t="s">
        <v>4139</v>
      </c>
      <c r="E1609" s="6" t="s">
        <v>1663</v>
      </c>
      <c r="F1609" s="6" t="s">
        <v>1683</v>
      </c>
      <c r="G1609" s="6" t="s">
        <v>4140</v>
      </c>
      <c r="H1609" s="9" t="s">
        <v>1691</v>
      </c>
      <c r="I1609" s="9" t="s">
        <v>1698</v>
      </c>
      <c r="J1609" s="9" t="s">
        <v>1932</v>
      </c>
      <c r="K1609" s="9" t="s">
        <v>1687</v>
      </c>
      <c r="L1609" s="15"/>
    </row>
    <row r="1610" ht="27.1" customHeight="true" spans="1:12">
      <c r="A1610" s="6"/>
      <c r="B1610" s="6"/>
      <c r="C1610" s="7"/>
      <c r="D1610" s="6"/>
      <c r="E1610" s="6" t="s">
        <v>1663</v>
      </c>
      <c r="F1610" s="6" t="s">
        <v>1683</v>
      </c>
      <c r="G1610" s="6" t="s">
        <v>4141</v>
      </c>
      <c r="H1610" s="9" t="s">
        <v>1691</v>
      </c>
      <c r="I1610" s="9" t="s">
        <v>1800</v>
      </c>
      <c r="J1610" s="9" t="s">
        <v>1693</v>
      </c>
      <c r="K1610" s="9" t="s">
        <v>1687</v>
      </c>
      <c r="L1610" s="15"/>
    </row>
    <row r="1611" ht="40.7" customHeight="true" spans="1:12">
      <c r="A1611" s="6"/>
      <c r="B1611" s="6"/>
      <c r="C1611" s="7"/>
      <c r="D1611" s="6"/>
      <c r="E1611" s="6" t="s">
        <v>1663</v>
      </c>
      <c r="F1611" s="6" t="s">
        <v>1683</v>
      </c>
      <c r="G1611" s="6" t="s">
        <v>4142</v>
      </c>
      <c r="H1611" s="9" t="s">
        <v>1666</v>
      </c>
      <c r="I1611" s="9" t="s">
        <v>1698</v>
      </c>
      <c r="J1611" s="9" t="s">
        <v>1693</v>
      </c>
      <c r="K1611" s="9" t="s">
        <v>1687</v>
      </c>
      <c r="L1611" s="15"/>
    </row>
    <row r="1612" ht="40.7" customHeight="true" spans="1:12">
      <c r="A1612" s="6"/>
      <c r="B1612" s="6"/>
      <c r="C1612" s="7"/>
      <c r="D1612" s="6"/>
      <c r="E1612" s="6" t="s">
        <v>1670</v>
      </c>
      <c r="F1612" s="6" t="s">
        <v>1671</v>
      </c>
      <c r="G1612" s="6" t="s">
        <v>4143</v>
      </c>
      <c r="H1612" s="9" t="s">
        <v>1726</v>
      </c>
      <c r="I1612" s="9" t="s">
        <v>2064</v>
      </c>
      <c r="J1612" s="9"/>
      <c r="K1612" s="9" t="s">
        <v>1687</v>
      </c>
      <c r="L1612" s="15"/>
    </row>
    <row r="1613" ht="54.25" customHeight="true" spans="1:12">
      <c r="A1613" s="6"/>
      <c r="B1613" s="6"/>
      <c r="C1613" s="7"/>
      <c r="D1613" s="6"/>
      <c r="E1613" s="6" t="s">
        <v>1675</v>
      </c>
      <c r="F1613" s="6" t="s">
        <v>1676</v>
      </c>
      <c r="G1613" s="6" t="s">
        <v>4144</v>
      </c>
      <c r="H1613" s="9" t="s">
        <v>1666</v>
      </c>
      <c r="I1613" s="9" t="s">
        <v>1667</v>
      </c>
      <c r="J1613" s="9" t="s">
        <v>1668</v>
      </c>
      <c r="K1613" s="9" t="s">
        <v>1680</v>
      </c>
      <c r="L1613" s="15"/>
    </row>
    <row r="1614" ht="27.1" customHeight="true" spans="1:12">
      <c r="A1614" s="6" t="s">
        <v>4145</v>
      </c>
      <c r="B1614" s="6" t="s">
        <v>1896</v>
      </c>
      <c r="C1614" s="20">
        <v>280</v>
      </c>
      <c r="D1614" s="6" t="s">
        <v>4146</v>
      </c>
      <c r="E1614" s="6" t="s">
        <v>1663</v>
      </c>
      <c r="F1614" s="6" t="s">
        <v>1683</v>
      </c>
      <c r="G1614" s="6" t="s">
        <v>4147</v>
      </c>
      <c r="H1614" s="9" t="s">
        <v>1666</v>
      </c>
      <c r="I1614" s="9" t="s">
        <v>1800</v>
      </c>
      <c r="J1614" s="9" t="s">
        <v>1693</v>
      </c>
      <c r="K1614" s="9" t="s">
        <v>1687</v>
      </c>
      <c r="L1614" s="15"/>
    </row>
    <row r="1615" ht="27.1" customHeight="true" spans="1:12">
      <c r="A1615" s="6"/>
      <c r="B1615" s="6"/>
      <c r="C1615" s="7"/>
      <c r="D1615" s="6"/>
      <c r="E1615" s="6" t="s">
        <v>1663</v>
      </c>
      <c r="F1615" s="6" t="s">
        <v>1683</v>
      </c>
      <c r="G1615" s="6" t="s">
        <v>4148</v>
      </c>
      <c r="H1615" s="9" t="s">
        <v>1666</v>
      </c>
      <c r="I1615" s="9" t="s">
        <v>2496</v>
      </c>
      <c r="J1615" s="9" t="s">
        <v>1932</v>
      </c>
      <c r="K1615" s="9" t="s">
        <v>1687</v>
      </c>
      <c r="L1615" s="15"/>
    </row>
    <row r="1616" ht="54.25" customHeight="true" spans="1:12">
      <c r="A1616" s="6"/>
      <c r="B1616" s="6"/>
      <c r="C1616" s="7"/>
      <c r="D1616" s="6"/>
      <c r="E1616" s="6" t="s">
        <v>1663</v>
      </c>
      <c r="F1616" s="6" t="s">
        <v>1683</v>
      </c>
      <c r="G1616" s="6" t="s">
        <v>4149</v>
      </c>
      <c r="H1616" s="9" t="s">
        <v>1666</v>
      </c>
      <c r="I1616" s="9" t="s">
        <v>2496</v>
      </c>
      <c r="J1616" s="9" t="s">
        <v>1932</v>
      </c>
      <c r="K1616" s="9" t="s">
        <v>1687</v>
      </c>
      <c r="L1616" s="15"/>
    </row>
    <row r="1617" ht="54.25" customHeight="true" spans="1:12">
      <c r="A1617" s="6"/>
      <c r="B1617" s="6"/>
      <c r="C1617" s="7"/>
      <c r="D1617" s="6"/>
      <c r="E1617" s="6" t="s">
        <v>1670</v>
      </c>
      <c r="F1617" s="6" t="s">
        <v>1671</v>
      </c>
      <c r="G1617" s="6" t="s">
        <v>4150</v>
      </c>
      <c r="H1617" s="9" t="s">
        <v>1666</v>
      </c>
      <c r="I1617" s="9" t="s">
        <v>1673</v>
      </c>
      <c r="J1617" s="9" t="s">
        <v>1668</v>
      </c>
      <c r="K1617" s="9" t="s">
        <v>1687</v>
      </c>
      <c r="L1617" s="15"/>
    </row>
    <row r="1618" ht="27.1" customHeight="true" spans="1:12">
      <c r="A1618" s="6"/>
      <c r="B1618" s="6"/>
      <c r="C1618" s="7"/>
      <c r="D1618" s="6"/>
      <c r="E1618" s="6" t="s">
        <v>1675</v>
      </c>
      <c r="F1618" s="6" t="s">
        <v>1676</v>
      </c>
      <c r="G1618" s="6" t="s">
        <v>4151</v>
      </c>
      <c r="H1618" s="9" t="s">
        <v>1666</v>
      </c>
      <c r="I1618" s="9" t="s">
        <v>1667</v>
      </c>
      <c r="J1618" s="9" t="s">
        <v>1668</v>
      </c>
      <c r="K1618" s="9" t="s">
        <v>1680</v>
      </c>
      <c r="L1618" s="15"/>
    </row>
    <row r="1619" ht="29.35" customHeight="true" spans="1:12">
      <c r="A1619" s="6" t="s">
        <v>4152</v>
      </c>
      <c r="B1619" s="6" t="s">
        <v>4153</v>
      </c>
      <c r="C1619" s="20">
        <v>21.5</v>
      </c>
      <c r="D1619" s="6" t="s">
        <v>4154</v>
      </c>
      <c r="E1619" s="6" t="s">
        <v>1663</v>
      </c>
      <c r="F1619" s="6" t="s">
        <v>1683</v>
      </c>
      <c r="G1619" s="6" t="s">
        <v>4155</v>
      </c>
      <c r="H1619" s="9" t="s">
        <v>1666</v>
      </c>
      <c r="I1619" s="9" t="s">
        <v>1724</v>
      </c>
      <c r="J1619" s="9" t="s">
        <v>2213</v>
      </c>
      <c r="K1619" s="9" t="s">
        <v>1687</v>
      </c>
      <c r="L1619" s="15"/>
    </row>
    <row r="1620" ht="40.7" customHeight="true" spans="1:12">
      <c r="A1620" s="6"/>
      <c r="B1620" s="6"/>
      <c r="C1620" s="7"/>
      <c r="D1620" s="6"/>
      <c r="E1620" s="6" t="s">
        <v>1663</v>
      </c>
      <c r="F1620" s="6" t="s">
        <v>1683</v>
      </c>
      <c r="G1620" s="6" t="s">
        <v>4156</v>
      </c>
      <c r="H1620" s="9" t="s">
        <v>1666</v>
      </c>
      <c r="I1620" s="9" t="s">
        <v>1687</v>
      </c>
      <c r="J1620" s="9" t="s">
        <v>1973</v>
      </c>
      <c r="K1620" s="9" t="s">
        <v>1687</v>
      </c>
      <c r="L1620" s="15"/>
    </row>
    <row r="1621" ht="40.7" customHeight="true" spans="1:12">
      <c r="A1621" s="6"/>
      <c r="B1621" s="6"/>
      <c r="C1621" s="7"/>
      <c r="D1621" s="6"/>
      <c r="E1621" s="6" t="s">
        <v>1663</v>
      </c>
      <c r="F1621" s="6" t="s">
        <v>1688</v>
      </c>
      <c r="G1621" s="6" t="s">
        <v>4157</v>
      </c>
      <c r="H1621" s="9" t="s">
        <v>1666</v>
      </c>
      <c r="I1621" s="9" t="s">
        <v>1752</v>
      </c>
      <c r="J1621" s="9" t="s">
        <v>1668</v>
      </c>
      <c r="K1621" s="9" t="s">
        <v>1788</v>
      </c>
      <c r="L1621" s="15"/>
    </row>
    <row r="1622" ht="54.25" customHeight="true" spans="1:12">
      <c r="A1622" s="6"/>
      <c r="B1622" s="6"/>
      <c r="C1622" s="7"/>
      <c r="D1622" s="6"/>
      <c r="E1622" s="6" t="s">
        <v>1670</v>
      </c>
      <c r="F1622" s="6" t="s">
        <v>1750</v>
      </c>
      <c r="G1622" s="6" t="s">
        <v>4158</v>
      </c>
      <c r="H1622" s="9" t="s">
        <v>1666</v>
      </c>
      <c r="I1622" s="9" t="s">
        <v>4159</v>
      </c>
      <c r="J1622" s="9" t="s">
        <v>2342</v>
      </c>
      <c r="K1622" s="9" t="s">
        <v>1788</v>
      </c>
      <c r="L1622" s="15"/>
    </row>
    <row r="1623" ht="29.35" customHeight="true" spans="1:12">
      <c r="A1623" s="6"/>
      <c r="B1623" s="6"/>
      <c r="C1623" s="7"/>
      <c r="D1623" s="6"/>
      <c r="E1623" s="6" t="s">
        <v>1670</v>
      </c>
      <c r="F1623" s="6" t="s">
        <v>1671</v>
      </c>
      <c r="G1623" s="6" t="s">
        <v>4160</v>
      </c>
      <c r="H1623" s="9" t="s">
        <v>1691</v>
      </c>
      <c r="I1623" s="9" t="s">
        <v>1800</v>
      </c>
      <c r="J1623" s="9" t="s">
        <v>1693</v>
      </c>
      <c r="K1623" s="9" t="s">
        <v>1788</v>
      </c>
      <c r="L1623" s="15"/>
    </row>
    <row r="1624" ht="29.35" customHeight="true" spans="1:12">
      <c r="A1624" s="6"/>
      <c r="B1624" s="6"/>
      <c r="C1624" s="7"/>
      <c r="D1624" s="6"/>
      <c r="E1624" s="6" t="s">
        <v>1675</v>
      </c>
      <c r="F1624" s="6" t="s">
        <v>1676</v>
      </c>
      <c r="G1624" s="6" t="s">
        <v>4161</v>
      </c>
      <c r="H1624" s="9" t="s">
        <v>1666</v>
      </c>
      <c r="I1624" s="9" t="s">
        <v>1692</v>
      </c>
      <c r="J1624" s="9" t="s">
        <v>1973</v>
      </c>
      <c r="K1624" s="9" t="s">
        <v>1692</v>
      </c>
      <c r="L1624" s="15"/>
    </row>
    <row r="1625" ht="27.1" customHeight="true" spans="1:12">
      <c r="A1625" s="6" t="s">
        <v>4162</v>
      </c>
      <c r="B1625" s="6" t="s">
        <v>1896</v>
      </c>
      <c r="C1625" s="20">
        <v>20</v>
      </c>
      <c r="D1625" s="6" t="s">
        <v>4163</v>
      </c>
      <c r="E1625" s="6" t="s">
        <v>1663</v>
      </c>
      <c r="F1625" s="6" t="s">
        <v>1683</v>
      </c>
      <c r="G1625" s="6" t="s">
        <v>4164</v>
      </c>
      <c r="H1625" s="9" t="s">
        <v>1691</v>
      </c>
      <c r="I1625" s="9" t="s">
        <v>1800</v>
      </c>
      <c r="J1625" s="9" t="s">
        <v>2213</v>
      </c>
      <c r="K1625" s="9" t="s">
        <v>1687</v>
      </c>
      <c r="L1625" s="15"/>
    </row>
    <row r="1626" ht="27.1" customHeight="true" spans="1:12">
      <c r="A1626" s="6"/>
      <c r="B1626" s="6"/>
      <c r="C1626" s="7"/>
      <c r="D1626" s="6"/>
      <c r="E1626" s="6" t="s">
        <v>1663</v>
      </c>
      <c r="F1626" s="6" t="s">
        <v>1683</v>
      </c>
      <c r="G1626" s="6" t="s">
        <v>4165</v>
      </c>
      <c r="H1626" s="9" t="s">
        <v>1666</v>
      </c>
      <c r="I1626" s="9" t="s">
        <v>1692</v>
      </c>
      <c r="J1626" s="9" t="s">
        <v>2522</v>
      </c>
      <c r="K1626" s="9" t="s">
        <v>1674</v>
      </c>
      <c r="L1626" s="15"/>
    </row>
    <row r="1627" ht="54.25" customHeight="true" spans="1:12">
      <c r="A1627" s="6"/>
      <c r="B1627" s="6"/>
      <c r="C1627" s="7"/>
      <c r="D1627" s="6"/>
      <c r="E1627" s="6" t="s">
        <v>1670</v>
      </c>
      <c r="F1627" s="6" t="s">
        <v>1671</v>
      </c>
      <c r="G1627" s="6" t="s">
        <v>4166</v>
      </c>
      <c r="H1627" s="9" t="s">
        <v>1666</v>
      </c>
      <c r="I1627" s="9" t="s">
        <v>1667</v>
      </c>
      <c r="J1627" s="9" t="s">
        <v>1668</v>
      </c>
      <c r="K1627" s="9" t="s">
        <v>1674</v>
      </c>
      <c r="L1627" s="15"/>
    </row>
    <row r="1628" ht="27.1" customHeight="true" spans="1:12">
      <c r="A1628" s="6"/>
      <c r="B1628" s="6"/>
      <c r="C1628" s="7"/>
      <c r="D1628" s="6"/>
      <c r="E1628" s="6" t="s">
        <v>1675</v>
      </c>
      <c r="F1628" s="6" t="s">
        <v>1676</v>
      </c>
      <c r="G1628" s="6" t="s">
        <v>4167</v>
      </c>
      <c r="H1628" s="9" t="s">
        <v>1666</v>
      </c>
      <c r="I1628" s="9" t="s">
        <v>1667</v>
      </c>
      <c r="J1628" s="9" t="s">
        <v>1668</v>
      </c>
      <c r="K1628" s="9" t="s">
        <v>1680</v>
      </c>
      <c r="L1628" s="15"/>
    </row>
    <row r="1629" ht="22.6" customHeight="true" spans="1:12">
      <c r="A1629" s="6" t="s">
        <v>4168</v>
      </c>
      <c r="B1629" s="6" t="s">
        <v>1811</v>
      </c>
      <c r="C1629" s="20">
        <v>300</v>
      </c>
      <c r="D1629" s="6" t="s">
        <v>4169</v>
      </c>
      <c r="E1629" s="6" t="s">
        <v>1663</v>
      </c>
      <c r="F1629" s="6" t="s">
        <v>1683</v>
      </c>
      <c r="G1629" s="6" t="s">
        <v>4170</v>
      </c>
      <c r="H1629" s="9" t="s">
        <v>1666</v>
      </c>
      <c r="I1629" s="9" t="s">
        <v>4171</v>
      </c>
      <c r="J1629" s="9" t="s">
        <v>3699</v>
      </c>
      <c r="K1629" s="9" t="s">
        <v>1708</v>
      </c>
      <c r="L1629" s="15"/>
    </row>
    <row r="1630" ht="27.1" customHeight="true" spans="1:12">
      <c r="A1630" s="6"/>
      <c r="B1630" s="6"/>
      <c r="C1630" s="7"/>
      <c r="D1630" s="6"/>
      <c r="E1630" s="6" t="s">
        <v>1670</v>
      </c>
      <c r="F1630" s="6" t="s">
        <v>1671</v>
      </c>
      <c r="G1630" s="6" t="s">
        <v>4172</v>
      </c>
      <c r="H1630" s="9" t="s">
        <v>1666</v>
      </c>
      <c r="I1630" s="9" t="s">
        <v>4173</v>
      </c>
      <c r="J1630" s="9" t="s">
        <v>3699</v>
      </c>
      <c r="K1630" s="9" t="s">
        <v>1708</v>
      </c>
      <c r="L1630" s="15"/>
    </row>
    <row r="1631" ht="22.6" customHeight="true" spans="1:12">
      <c r="A1631" s="6"/>
      <c r="B1631" s="6"/>
      <c r="C1631" s="7"/>
      <c r="D1631" s="6"/>
      <c r="E1631" s="6" t="s">
        <v>1675</v>
      </c>
      <c r="F1631" s="6" t="s">
        <v>1676</v>
      </c>
      <c r="G1631" s="6" t="s">
        <v>3685</v>
      </c>
      <c r="H1631" s="9" t="s">
        <v>1666</v>
      </c>
      <c r="I1631" s="9" t="s">
        <v>2405</v>
      </c>
      <c r="J1631" s="9" t="s">
        <v>1668</v>
      </c>
      <c r="K1631" s="9" t="s">
        <v>1680</v>
      </c>
      <c r="L1631" s="15"/>
    </row>
    <row r="1632" ht="58.75" customHeight="true" spans="1:12">
      <c r="A1632" s="6" t="s">
        <v>4174</v>
      </c>
      <c r="B1632" s="6" t="s">
        <v>1811</v>
      </c>
      <c r="C1632" s="20">
        <v>627</v>
      </c>
      <c r="D1632" s="6" t="s">
        <v>4175</v>
      </c>
      <c r="E1632" s="6" t="s">
        <v>1663</v>
      </c>
      <c r="F1632" s="6" t="s">
        <v>1683</v>
      </c>
      <c r="G1632" s="6" t="s">
        <v>4176</v>
      </c>
      <c r="H1632" s="9" t="s">
        <v>1666</v>
      </c>
      <c r="I1632" s="9" t="s">
        <v>3815</v>
      </c>
      <c r="J1632" s="9" t="s">
        <v>2856</v>
      </c>
      <c r="K1632" s="9" t="s">
        <v>1756</v>
      </c>
      <c r="L1632" s="15"/>
    </row>
    <row r="1633" ht="58.75" customHeight="true" spans="1:12">
      <c r="A1633" s="6"/>
      <c r="B1633" s="6"/>
      <c r="C1633" s="7"/>
      <c r="D1633" s="6"/>
      <c r="E1633" s="6" t="s">
        <v>1670</v>
      </c>
      <c r="F1633" s="6" t="s">
        <v>1924</v>
      </c>
      <c r="G1633" s="6" t="s">
        <v>4177</v>
      </c>
      <c r="H1633" s="9" t="s">
        <v>1666</v>
      </c>
      <c r="I1633" s="9" t="s">
        <v>1698</v>
      </c>
      <c r="J1633" s="9" t="s">
        <v>2018</v>
      </c>
      <c r="K1633" s="9" t="s">
        <v>1687</v>
      </c>
      <c r="L1633" s="15"/>
    </row>
    <row r="1634" ht="58.75" customHeight="true" spans="1:12">
      <c r="A1634" s="6"/>
      <c r="B1634" s="6"/>
      <c r="C1634" s="7"/>
      <c r="D1634" s="6"/>
      <c r="E1634" s="6" t="s">
        <v>1675</v>
      </c>
      <c r="F1634" s="6" t="s">
        <v>1676</v>
      </c>
      <c r="G1634" s="6" t="s">
        <v>1891</v>
      </c>
      <c r="H1634" s="9" t="s">
        <v>1666</v>
      </c>
      <c r="I1634" s="9" t="s">
        <v>1667</v>
      </c>
      <c r="J1634" s="9" t="s">
        <v>1668</v>
      </c>
      <c r="K1634" s="9" t="s">
        <v>1680</v>
      </c>
      <c r="L1634" s="15"/>
    </row>
    <row r="1635" ht="54.25" customHeight="true" spans="1:12">
      <c r="A1635" s="6" t="s">
        <v>4178</v>
      </c>
      <c r="B1635" s="6" t="s">
        <v>1811</v>
      </c>
      <c r="C1635" s="20">
        <v>150</v>
      </c>
      <c r="D1635" s="6" t="s">
        <v>4179</v>
      </c>
      <c r="E1635" s="6" t="s">
        <v>1663</v>
      </c>
      <c r="F1635" s="6" t="s">
        <v>1683</v>
      </c>
      <c r="G1635" s="6" t="s">
        <v>4180</v>
      </c>
      <c r="H1635" s="9" t="s">
        <v>1666</v>
      </c>
      <c r="I1635" s="9" t="s">
        <v>1800</v>
      </c>
      <c r="J1635" s="9" t="s">
        <v>2703</v>
      </c>
      <c r="K1635" s="9" t="s">
        <v>1669</v>
      </c>
      <c r="L1635" s="15"/>
    </row>
    <row r="1636" ht="27.1" customHeight="true" spans="1:12">
      <c r="A1636" s="6"/>
      <c r="B1636" s="6"/>
      <c r="C1636" s="7"/>
      <c r="D1636" s="6"/>
      <c r="E1636" s="6" t="s">
        <v>1670</v>
      </c>
      <c r="F1636" s="6" t="s">
        <v>1671</v>
      </c>
      <c r="G1636" s="6" t="s">
        <v>4181</v>
      </c>
      <c r="H1636" s="9" t="s">
        <v>1666</v>
      </c>
      <c r="I1636" s="9" t="s">
        <v>1708</v>
      </c>
      <c r="J1636" s="9" t="s">
        <v>1668</v>
      </c>
      <c r="K1636" s="9" t="s">
        <v>1674</v>
      </c>
      <c r="L1636" s="15"/>
    </row>
    <row r="1637" ht="27.1" customHeight="true" spans="1:12">
      <c r="A1637" s="6"/>
      <c r="B1637" s="6"/>
      <c r="C1637" s="7"/>
      <c r="D1637" s="6"/>
      <c r="E1637" s="6" t="s">
        <v>1675</v>
      </c>
      <c r="F1637" s="6" t="s">
        <v>1676</v>
      </c>
      <c r="G1637" s="6" t="s">
        <v>1891</v>
      </c>
      <c r="H1637" s="9" t="s">
        <v>1666</v>
      </c>
      <c r="I1637" s="9" t="s">
        <v>1667</v>
      </c>
      <c r="J1637" s="9" t="s">
        <v>1668</v>
      </c>
      <c r="K1637" s="9" t="s">
        <v>1680</v>
      </c>
      <c r="L1637" s="15"/>
    </row>
    <row r="1638" ht="40.7" customHeight="true" spans="1:12">
      <c r="A1638" s="6" t="s">
        <v>4182</v>
      </c>
      <c r="B1638" s="6" t="s">
        <v>1910</v>
      </c>
      <c r="C1638" s="20">
        <v>400</v>
      </c>
      <c r="D1638" s="6" t="s">
        <v>4183</v>
      </c>
      <c r="E1638" s="6" t="s">
        <v>1663</v>
      </c>
      <c r="F1638" s="6" t="s">
        <v>1683</v>
      </c>
      <c r="G1638" s="6" t="s">
        <v>2368</v>
      </c>
      <c r="H1638" s="9" t="s">
        <v>1685</v>
      </c>
      <c r="I1638" s="9" t="s">
        <v>1686</v>
      </c>
      <c r="J1638" s="9" t="s">
        <v>1668</v>
      </c>
      <c r="K1638" s="9" t="s">
        <v>1669</v>
      </c>
      <c r="L1638" s="15"/>
    </row>
    <row r="1639" ht="40.7" customHeight="true" spans="1:12">
      <c r="A1639" s="6"/>
      <c r="B1639" s="6"/>
      <c r="C1639" s="7"/>
      <c r="D1639" s="6"/>
      <c r="E1639" s="6" t="s">
        <v>1670</v>
      </c>
      <c r="F1639" s="6" t="s">
        <v>1671</v>
      </c>
      <c r="G1639" s="6" t="s">
        <v>4184</v>
      </c>
      <c r="H1639" s="9" t="s">
        <v>1666</v>
      </c>
      <c r="I1639" s="9" t="s">
        <v>1931</v>
      </c>
      <c r="J1639" s="9" t="s">
        <v>1932</v>
      </c>
      <c r="K1639" s="9" t="s">
        <v>1708</v>
      </c>
      <c r="L1639" s="15"/>
    </row>
    <row r="1640" ht="27.1" customHeight="true" spans="1:12">
      <c r="A1640" s="6" t="s">
        <v>4185</v>
      </c>
      <c r="B1640" s="6" t="s">
        <v>4186</v>
      </c>
      <c r="C1640" s="20">
        <v>235.46</v>
      </c>
      <c r="D1640" s="6" t="s">
        <v>4187</v>
      </c>
      <c r="E1640" s="6" t="s">
        <v>1663</v>
      </c>
      <c r="F1640" s="6" t="s">
        <v>1683</v>
      </c>
      <c r="G1640" s="6" t="s">
        <v>4188</v>
      </c>
      <c r="H1640" s="9" t="s">
        <v>1685</v>
      </c>
      <c r="I1640" s="9" t="s">
        <v>1667</v>
      </c>
      <c r="J1640" s="9" t="s">
        <v>1668</v>
      </c>
      <c r="K1640" s="9" t="s">
        <v>1708</v>
      </c>
      <c r="L1640" s="15"/>
    </row>
    <row r="1641" ht="27.1" customHeight="true" spans="1:12">
      <c r="A1641" s="6"/>
      <c r="B1641" s="6"/>
      <c r="C1641" s="7"/>
      <c r="D1641" s="6"/>
      <c r="E1641" s="6" t="s">
        <v>1670</v>
      </c>
      <c r="F1641" s="6" t="s">
        <v>1671</v>
      </c>
      <c r="G1641" s="6" t="s">
        <v>4189</v>
      </c>
      <c r="H1641" s="9" t="s">
        <v>1666</v>
      </c>
      <c r="I1641" s="9" t="s">
        <v>1667</v>
      </c>
      <c r="J1641" s="9" t="s">
        <v>1668</v>
      </c>
      <c r="K1641" s="9" t="s">
        <v>1708</v>
      </c>
      <c r="L1641" s="15"/>
    </row>
    <row r="1642" ht="27.1" customHeight="true" spans="1:12">
      <c r="A1642" s="6"/>
      <c r="B1642" s="6"/>
      <c r="C1642" s="7"/>
      <c r="D1642" s="6"/>
      <c r="E1642" s="6" t="s">
        <v>1675</v>
      </c>
      <c r="F1642" s="6" t="s">
        <v>1676</v>
      </c>
      <c r="G1642" s="6" t="s">
        <v>2617</v>
      </c>
      <c r="H1642" s="9" t="s">
        <v>1666</v>
      </c>
      <c r="I1642" s="9" t="s">
        <v>1667</v>
      </c>
      <c r="J1642" s="9" t="s">
        <v>1668</v>
      </c>
      <c r="K1642" s="9" t="s">
        <v>1680</v>
      </c>
      <c r="L1642" s="15"/>
    </row>
    <row r="1643" ht="54.25" customHeight="true" spans="1:12">
      <c r="A1643" s="6" t="s">
        <v>4190</v>
      </c>
      <c r="B1643" s="6" t="s">
        <v>4191</v>
      </c>
      <c r="C1643" s="20">
        <v>180</v>
      </c>
      <c r="D1643" s="6" t="s">
        <v>4192</v>
      </c>
      <c r="E1643" s="6" t="s">
        <v>1663</v>
      </c>
      <c r="F1643" s="6" t="s">
        <v>1664</v>
      </c>
      <c r="G1643" s="6" t="s">
        <v>4193</v>
      </c>
      <c r="H1643" s="9" t="s">
        <v>1666</v>
      </c>
      <c r="I1643" s="9" t="s">
        <v>1752</v>
      </c>
      <c r="J1643" s="9" t="s">
        <v>1668</v>
      </c>
      <c r="K1643" s="9" t="s">
        <v>1708</v>
      </c>
      <c r="L1643" s="15"/>
    </row>
    <row r="1644" ht="67.8" customHeight="true" spans="1:12">
      <c r="A1644" s="6"/>
      <c r="B1644" s="6"/>
      <c r="C1644" s="7"/>
      <c r="D1644" s="6"/>
      <c r="E1644" s="6" t="s">
        <v>1670</v>
      </c>
      <c r="F1644" s="6" t="s">
        <v>1671</v>
      </c>
      <c r="G1644" s="6" t="s">
        <v>4194</v>
      </c>
      <c r="H1644" s="9" t="s">
        <v>1678</v>
      </c>
      <c r="I1644" s="9" t="s">
        <v>2558</v>
      </c>
      <c r="J1644" s="9" t="s">
        <v>1759</v>
      </c>
      <c r="K1644" s="9" t="s">
        <v>1708</v>
      </c>
      <c r="L1644" s="15"/>
    </row>
    <row r="1645" ht="54.25" customHeight="true" spans="1:12">
      <c r="A1645" s="6"/>
      <c r="B1645" s="6"/>
      <c r="C1645" s="7"/>
      <c r="D1645" s="6"/>
      <c r="E1645" s="6" t="s">
        <v>1675</v>
      </c>
      <c r="F1645" s="6" t="s">
        <v>1676</v>
      </c>
      <c r="G1645" s="6" t="s">
        <v>4195</v>
      </c>
      <c r="H1645" s="9" t="s">
        <v>1666</v>
      </c>
      <c r="I1645" s="9" t="s">
        <v>1673</v>
      </c>
      <c r="J1645" s="9" t="s">
        <v>1668</v>
      </c>
      <c r="K1645" s="9" t="s">
        <v>1680</v>
      </c>
      <c r="L1645" s="15"/>
    </row>
    <row r="1646" ht="99.45" customHeight="true" spans="1:12">
      <c r="A1646" s="6" t="s">
        <v>4196</v>
      </c>
      <c r="B1646" s="6" t="s">
        <v>1811</v>
      </c>
      <c r="C1646" s="20">
        <v>55</v>
      </c>
      <c r="D1646" s="6" t="s">
        <v>4197</v>
      </c>
      <c r="E1646" s="6" t="s">
        <v>1663</v>
      </c>
      <c r="F1646" s="6" t="s">
        <v>1683</v>
      </c>
      <c r="G1646" s="6" t="s">
        <v>4198</v>
      </c>
      <c r="H1646" s="9" t="s">
        <v>1666</v>
      </c>
      <c r="I1646" s="9" t="s">
        <v>4199</v>
      </c>
      <c r="J1646" s="9" t="s">
        <v>2856</v>
      </c>
      <c r="K1646" s="9" t="s">
        <v>1708</v>
      </c>
      <c r="L1646" s="15"/>
    </row>
    <row r="1647" ht="99.45" customHeight="true" spans="1:12">
      <c r="A1647" s="6"/>
      <c r="B1647" s="6"/>
      <c r="C1647" s="7"/>
      <c r="D1647" s="6"/>
      <c r="E1647" s="6" t="s">
        <v>1670</v>
      </c>
      <c r="F1647" s="6" t="s">
        <v>1671</v>
      </c>
      <c r="G1647" s="6" t="s">
        <v>4200</v>
      </c>
      <c r="H1647" s="9" t="s">
        <v>1666</v>
      </c>
      <c r="I1647" s="9" t="s">
        <v>1752</v>
      </c>
      <c r="J1647" s="9" t="s">
        <v>1668</v>
      </c>
      <c r="K1647" s="9" t="s">
        <v>1708</v>
      </c>
      <c r="L1647" s="15"/>
    </row>
    <row r="1648" ht="99.45" customHeight="true" spans="1:12">
      <c r="A1648" s="6"/>
      <c r="B1648" s="6"/>
      <c r="C1648" s="7"/>
      <c r="D1648" s="6"/>
      <c r="E1648" s="6" t="s">
        <v>1675</v>
      </c>
      <c r="F1648" s="6" t="s">
        <v>1676</v>
      </c>
      <c r="G1648" s="6" t="s">
        <v>1891</v>
      </c>
      <c r="H1648" s="9" t="s">
        <v>1666</v>
      </c>
      <c r="I1648" s="9" t="s">
        <v>1752</v>
      </c>
      <c r="J1648" s="9" t="s">
        <v>1668</v>
      </c>
      <c r="K1648" s="9" t="s">
        <v>1680</v>
      </c>
      <c r="L1648" s="15"/>
    </row>
    <row r="1649" ht="27.1" customHeight="true" spans="1:12">
      <c r="A1649" s="6" t="s">
        <v>4201</v>
      </c>
      <c r="B1649" s="6" t="s">
        <v>1811</v>
      </c>
      <c r="C1649" s="20">
        <v>15</v>
      </c>
      <c r="D1649" s="6" t="s">
        <v>4202</v>
      </c>
      <c r="E1649" s="6" t="s">
        <v>1663</v>
      </c>
      <c r="F1649" s="6" t="s">
        <v>1683</v>
      </c>
      <c r="G1649" s="6" t="s">
        <v>4203</v>
      </c>
      <c r="H1649" s="9" t="s">
        <v>1666</v>
      </c>
      <c r="I1649" s="9" t="s">
        <v>1687</v>
      </c>
      <c r="J1649" s="9" t="s">
        <v>1733</v>
      </c>
      <c r="K1649" s="9" t="s">
        <v>1674</v>
      </c>
      <c r="L1649" s="15"/>
    </row>
    <row r="1650" ht="27.1" customHeight="true" spans="1:12">
      <c r="A1650" s="6"/>
      <c r="B1650" s="6"/>
      <c r="C1650" s="7"/>
      <c r="D1650" s="6"/>
      <c r="E1650" s="6" t="s">
        <v>1663</v>
      </c>
      <c r="F1650" s="6" t="s">
        <v>1683</v>
      </c>
      <c r="G1650" s="6" t="s">
        <v>4204</v>
      </c>
      <c r="H1650" s="9" t="s">
        <v>1666</v>
      </c>
      <c r="I1650" s="9" t="s">
        <v>1752</v>
      </c>
      <c r="J1650" s="9" t="s">
        <v>1668</v>
      </c>
      <c r="K1650" s="9" t="s">
        <v>1674</v>
      </c>
      <c r="L1650" s="15"/>
    </row>
    <row r="1651" ht="19.9" customHeight="true" spans="1:12">
      <c r="A1651" s="6"/>
      <c r="B1651" s="6"/>
      <c r="C1651" s="7"/>
      <c r="D1651" s="6"/>
      <c r="E1651" s="6" t="s">
        <v>1670</v>
      </c>
      <c r="F1651" s="6" t="s">
        <v>1671</v>
      </c>
      <c r="G1651" s="6" t="s">
        <v>4205</v>
      </c>
      <c r="H1651" s="9" t="s">
        <v>1666</v>
      </c>
      <c r="I1651" s="9" t="s">
        <v>1756</v>
      </c>
      <c r="J1651" s="9" t="s">
        <v>1668</v>
      </c>
      <c r="K1651" s="9" t="s">
        <v>1687</v>
      </c>
      <c r="L1651" s="15"/>
    </row>
    <row r="1652" ht="19.9" customHeight="true" spans="1:12">
      <c r="A1652" s="6"/>
      <c r="B1652" s="6"/>
      <c r="C1652" s="7"/>
      <c r="D1652" s="6"/>
      <c r="E1652" s="6" t="s">
        <v>1675</v>
      </c>
      <c r="F1652" s="6" t="s">
        <v>1676</v>
      </c>
      <c r="G1652" s="6" t="s">
        <v>4206</v>
      </c>
      <c r="H1652" s="9" t="s">
        <v>1666</v>
      </c>
      <c r="I1652" s="9" t="s">
        <v>1752</v>
      </c>
      <c r="J1652" s="9" t="s">
        <v>1668</v>
      </c>
      <c r="K1652" s="9" t="s">
        <v>1680</v>
      </c>
      <c r="L1652" s="15"/>
    </row>
    <row r="1653" ht="19.9" customHeight="true" spans="1:12">
      <c r="A1653" s="6" t="s">
        <v>4207</v>
      </c>
      <c r="B1653" s="6" t="s">
        <v>4208</v>
      </c>
      <c r="C1653" s="20">
        <v>142.5</v>
      </c>
      <c r="D1653" s="6" t="s">
        <v>4209</v>
      </c>
      <c r="E1653" s="6" t="s">
        <v>1663</v>
      </c>
      <c r="F1653" s="6" t="s">
        <v>1683</v>
      </c>
      <c r="G1653" s="6" t="s">
        <v>4210</v>
      </c>
      <c r="H1653" s="9" t="s">
        <v>1666</v>
      </c>
      <c r="I1653" s="9" t="s">
        <v>1698</v>
      </c>
      <c r="J1653" s="9" t="s">
        <v>1759</v>
      </c>
      <c r="K1653" s="9" t="s">
        <v>1756</v>
      </c>
      <c r="L1653" s="15"/>
    </row>
    <row r="1654" ht="19.9" customHeight="true" spans="1:12">
      <c r="A1654" s="6"/>
      <c r="B1654" s="6"/>
      <c r="C1654" s="7"/>
      <c r="D1654" s="6"/>
      <c r="E1654" s="6" t="s">
        <v>1670</v>
      </c>
      <c r="F1654" s="6" t="s">
        <v>1671</v>
      </c>
      <c r="G1654" s="6" t="s">
        <v>4211</v>
      </c>
      <c r="H1654" s="9" t="s">
        <v>1726</v>
      </c>
      <c r="I1654" s="9" t="s">
        <v>4212</v>
      </c>
      <c r="J1654" s="9" t="s">
        <v>1759</v>
      </c>
      <c r="K1654" s="9" t="s">
        <v>1687</v>
      </c>
      <c r="L1654" s="15"/>
    </row>
    <row r="1655" ht="19.9" customHeight="true" spans="1:12">
      <c r="A1655" s="6"/>
      <c r="B1655" s="6"/>
      <c r="C1655" s="7"/>
      <c r="D1655" s="6"/>
      <c r="E1655" s="6" t="s">
        <v>1675</v>
      </c>
      <c r="F1655" s="6" t="s">
        <v>1676</v>
      </c>
      <c r="G1655" s="6" t="s">
        <v>1676</v>
      </c>
      <c r="H1655" s="9" t="s">
        <v>1666</v>
      </c>
      <c r="I1655" s="9" t="s">
        <v>4213</v>
      </c>
      <c r="J1655" s="9" t="s">
        <v>1668</v>
      </c>
      <c r="K1655" s="9" t="s">
        <v>1680</v>
      </c>
      <c r="L1655" s="15"/>
    </row>
    <row r="1656" ht="27.1" customHeight="true" spans="1:12">
      <c r="A1656" s="6" t="s">
        <v>4214</v>
      </c>
      <c r="B1656" s="6" t="s">
        <v>4215</v>
      </c>
      <c r="C1656" s="20">
        <v>70</v>
      </c>
      <c r="D1656" s="6" t="s">
        <v>4216</v>
      </c>
      <c r="E1656" s="6" t="s">
        <v>1663</v>
      </c>
      <c r="F1656" s="6" t="s">
        <v>1683</v>
      </c>
      <c r="G1656" s="6" t="s">
        <v>4217</v>
      </c>
      <c r="H1656" s="9" t="s">
        <v>1685</v>
      </c>
      <c r="I1656" s="9" t="s">
        <v>1716</v>
      </c>
      <c r="J1656" s="9" t="s">
        <v>2070</v>
      </c>
      <c r="K1656" s="9" t="s">
        <v>1716</v>
      </c>
      <c r="L1656" s="15"/>
    </row>
    <row r="1657" ht="27.1" customHeight="true" spans="1:12">
      <c r="A1657" s="6"/>
      <c r="B1657" s="6"/>
      <c r="C1657" s="7"/>
      <c r="D1657" s="6"/>
      <c r="E1657" s="6" t="s">
        <v>1663</v>
      </c>
      <c r="F1657" s="6" t="s">
        <v>1688</v>
      </c>
      <c r="G1657" s="6" t="s">
        <v>4218</v>
      </c>
      <c r="H1657" s="9" t="s">
        <v>1685</v>
      </c>
      <c r="I1657" s="9" t="s">
        <v>1708</v>
      </c>
      <c r="J1657" s="9" t="s">
        <v>2070</v>
      </c>
      <c r="K1657" s="9" t="s">
        <v>1674</v>
      </c>
      <c r="L1657" s="15"/>
    </row>
    <row r="1658" ht="27.1" customHeight="true" spans="1:12">
      <c r="A1658" s="6"/>
      <c r="B1658" s="6"/>
      <c r="C1658" s="7"/>
      <c r="D1658" s="6"/>
      <c r="E1658" s="6" t="s">
        <v>1670</v>
      </c>
      <c r="F1658" s="6" t="s">
        <v>1671</v>
      </c>
      <c r="G1658" s="6" t="s">
        <v>4219</v>
      </c>
      <c r="H1658" s="9" t="s">
        <v>1666</v>
      </c>
      <c r="I1658" s="9" t="s">
        <v>1752</v>
      </c>
      <c r="J1658" s="9" t="s">
        <v>1668</v>
      </c>
      <c r="K1658" s="9" t="s">
        <v>1716</v>
      </c>
      <c r="L1658" s="15"/>
    </row>
    <row r="1659" ht="27.1" customHeight="true" spans="1:12">
      <c r="A1659" s="6"/>
      <c r="B1659" s="6"/>
      <c r="C1659" s="7"/>
      <c r="D1659" s="6"/>
      <c r="E1659" s="6" t="s">
        <v>1675</v>
      </c>
      <c r="F1659" s="6" t="s">
        <v>1676</v>
      </c>
      <c r="G1659" s="6" t="s">
        <v>4220</v>
      </c>
      <c r="H1659" s="9" t="s">
        <v>1666</v>
      </c>
      <c r="I1659" s="9" t="s">
        <v>1752</v>
      </c>
      <c r="J1659" s="9" t="s">
        <v>1668</v>
      </c>
      <c r="K1659" s="9" t="s">
        <v>1680</v>
      </c>
      <c r="L1659" s="15"/>
    </row>
    <row r="1660" ht="90.45" customHeight="true" spans="1:12">
      <c r="A1660" s="6" t="s">
        <v>4221</v>
      </c>
      <c r="B1660" s="6" t="s">
        <v>4222</v>
      </c>
      <c r="C1660" s="20">
        <v>57</v>
      </c>
      <c r="D1660" s="6" t="s">
        <v>4223</v>
      </c>
      <c r="E1660" s="6" t="s">
        <v>1663</v>
      </c>
      <c r="F1660" s="6" t="s">
        <v>1683</v>
      </c>
      <c r="G1660" s="6" t="s">
        <v>4224</v>
      </c>
      <c r="H1660" s="9" t="s">
        <v>1666</v>
      </c>
      <c r="I1660" s="9" t="s">
        <v>4225</v>
      </c>
      <c r="J1660" s="9" t="s">
        <v>1801</v>
      </c>
      <c r="K1660" s="9" t="s">
        <v>1669</v>
      </c>
      <c r="L1660" s="15"/>
    </row>
    <row r="1661" ht="90.45" customHeight="true" spans="1:12">
      <c r="A1661" s="6"/>
      <c r="B1661" s="6"/>
      <c r="C1661" s="7"/>
      <c r="D1661" s="6"/>
      <c r="E1661" s="6" t="s">
        <v>1670</v>
      </c>
      <c r="F1661" s="6" t="s">
        <v>1671</v>
      </c>
      <c r="G1661" s="6" t="s">
        <v>2036</v>
      </c>
      <c r="H1661" s="9" t="s">
        <v>1666</v>
      </c>
      <c r="I1661" s="9" t="s">
        <v>1667</v>
      </c>
      <c r="J1661" s="9" t="s">
        <v>1668</v>
      </c>
      <c r="K1661" s="9" t="s">
        <v>1674</v>
      </c>
      <c r="L1661" s="15"/>
    </row>
    <row r="1662" ht="90.45" customHeight="true" spans="1:12">
      <c r="A1662" s="6"/>
      <c r="B1662" s="6"/>
      <c r="C1662" s="7"/>
      <c r="D1662" s="6"/>
      <c r="E1662" s="6" t="s">
        <v>1675</v>
      </c>
      <c r="F1662" s="6" t="s">
        <v>1676</v>
      </c>
      <c r="G1662" s="6" t="s">
        <v>1891</v>
      </c>
      <c r="H1662" s="9" t="s">
        <v>1666</v>
      </c>
      <c r="I1662" s="9" t="s">
        <v>1667</v>
      </c>
      <c r="J1662" s="9" t="s">
        <v>1668</v>
      </c>
      <c r="K1662" s="9" t="s">
        <v>1680</v>
      </c>
      <c r="L1662" s="15"/>
    </row>
    <row r="1663" ht="22.6" customHeight="true" spans="1:12">
      <c r="A1663" s="6" t="s">
        <v>4226</v>
      </c>
      <c r="B1663" s="6" t="s">
        <v>4186</v>
      </c>
      <c r="C1663" s="20">
        <v>25</v>
      </c>
      <c r="D1663" s="6" t="s">
        <v>4227</v>
      </c>
      <c r="E1663" s="6" t="s">
        <v>1663</v>
      </c>
      <c r="F1663" s="6" t="s">
        <v>1683</v>
      </c>
      <c r="G1663" s="6" t="s">
        <v>4228</v>
      </c>
      <c r="H1663" s="9" t="s">
        <v>1685</v>
      </c>
      <c r="I1663" s="9" t="s">
        <v>1667</v>
      </c>
      <c r="J1663" s="9" t="s">
        <v>1668</v>
      </c>
      <c r="K1663" s="9" t="s">
        <v>1708</v>
      </c>
      <c r="L1663" s="15"/>
    </row>
    <row r="1664" ht="27.1" customHeight="true" spans="1:12">
      <c r="A1664" s="6"/>
      <c r="B1664" s="6"/>
      <c r="C1664" s="7"/>
      <c r="D1664" s="6"/>
      <c r="E1664" s="6" t="s">
        <v>1670</v>
      </c>
      <c r="F1664" s="6" t="s">
        <v>1671</v>
      </c>
      <c r="G1664" s="6" t="s">
        <v>4229</v>
      </c>
      <c r="H1664" s="9" t="s">
        <v>1666</v>
      </c>
      <c r="I1664" s="9" t="s">
        <v>1692</v>
      </c>
      <c r="J1664" s="9" t="s">
        <v>1988</v>
      </c>
      <c r="K1664" s="9" t="s">
        <v>1708</v>
      </c>
      <c r="L1664" s="15"/>
    </row>
    <row r="1665" ht="22.6" customHeight="true" spans="1:12">
      <c r="A1665" s="6"/>
      <c r="B1665" s="6"/>
      <c r="C1665" s="7"/>
      <c r="D1665" s="6"/>
      <c r="E1665" s="6" t="s">
        <v>1675</v>
      </c>
      <c r="F1665" s="6" t="s">
        <v>1676</v>
      </c>
      <c r="G1665" s="6" t="s">
        <v>4230</v>
      </c>
      <c r="H1665" s="9" t="s">
        <v>1666</v>
      </c>
      <c r="I1665" s="9" t="s">
        <v>1679</v>
      </c>
      <c r="J1665" s="9" t="s">
        <v>1668</v>
      </c>
      <c r="K1665" s="9" t="s">
        <v>1680</v>
      </c>
      <c r="L1665" s="15"/>
    </row>
    <row r="1666" ht="29.8" customHeight="true" spans="1:12">
      <c r="A1666" s="6" t="s">
        <v>4231</v>
      </c>
      <c r="B1666" s="6" t="s">
        <v>4232</v>
      </c>
      <c r="C1666" s="20">
        <v>750</v>
      </c>
      <c r="D1666" s="6" t="s">
        <v>4233</v>
      </c>
      <c r="E1666" s="6" t="s">
        <v>1663</v>
      </c>
      <c r="F1666" s="6" t="s">
        <v>1683</v>
      </c>
      <c r="G1666" s="6" t="s">
        <v>4234</v>
      </c>
      <c r="H1666" s="9" t="s">
        <v>1691</v>
      </c>
      <c r="I1666" s="9" t="s">
        <v>4235</v>
      </c>
      <c r="J1666" s="9" t="s">
        <v>3699</v>
      </c>
      <c r="K1666" s="9" t="s">
        <v>1687</v>
      </c>
      <c r="L1666" s="15"/>
    </row>
    <row r="1667" ht="29.8" customHeight="true" spans="1:12">
      <c r="A1667" s="6"/>
      <c r="B1667" s="6"/>
      <c r="C1667" s="7"/>
      <c r="D1667" s="6"/>
      <c r="E1667" s="6" t="s">
        <v>1663</v>
      </c>
      <c r="F1667" s="6" t="s">
        <v>1683</v>
      </c>
      <c r="G1667" s="6" t="s">
        <v>4236</v>
      </c>
      <c r="H1667" s="9" t="s">
        <v>1691</v>
      </c>
      <c r="I1667" s="9" t="s">
        <v>2558</v>
      </c>
      <c r="J1667" s="9" t="s">
        <v>3699</v>
      </c>
      <c r="K1667" s="9" t="s">
        <v>1687</v>
      </c>
      <c r="L1667" s="15"/>
    </row>
    <row r="1668" ht="40.7" customHeight="true" spans="1:12">
      <c r="A1668" s="6"/>
      <c r="B1668" s="6"/>
      <c r="C1668" s="7"/>
      <c r="D1668" s="6"/>
      <c r="E1668" s="6" t="s">
        <v>1670</v>
      </c>
      <c r="F1668" s="6" t="s">
        <v>1671</v>
      </c>
      <c r="G1668" s="6" t="s">
        <v>4237</v>
      </c>
      <c r="H1668" s="9" t="s">
        <v>1666</v>
      </c>
      <c r="I1668" s="9" t="s">
        <v>1679</v>
      </c>
      <c r="J1668" s="9" t="s">
        <v>1668</v>
      </c>
      <c r="K1668" s="9" t="s">
        <v>1687</v>
      </c>
      <c r="L1668" s="15"/>
    </row>
    <row r="1669" ht="54.25" customHeight="true" spans="1:12">
      <c r="A1669" s="6"/>
      <c r="B1669" s="6"/>
      <c r="C1669" s="7"/>
      <c r="D1669" s="6"/>
      <c r="E1669" s="6" t="s">
        <v>1670</v>
      </c>
      <c r="F1669" s="6" t="s">
        <v>1671</v>
      </c>
      <c r="G1669" s="6" t="s">
        <v>4238</v>
      </c>
      <c r="H1669" s="9" t="s">
        <v>1691</v>
      </c>
      <c r="I1669" s="9" t="s">
        <v>4235</v>
      </c>
      <c r="J1669" s="9" t="s">
        <v>3699</v>
      </c>
      <c r="K1669" s="9" t="s">
        <v>1687</v>
      </c>
      <c r="L1669" s="15"/>
    </row>
    <row r="1670" ht="29.8" customHeight="true" spans="1:12">
      <c r="A1670" s="6"/>
      <c r="B1670" s="6"/>
      <c r="C1670" s="7"/>
      <c r="D1670" s="6"/>
      <c r="E1670" s="6" t="s">
        <v>1675</v>
      </c>
      <c r="F1670" s="6" t="s">
        <v>1676</v>
      </c>
      <c r="G1670" s="6" t="s">
        <v>2022</v>
      </c>
      <c r="H1670" s="9" t="s">
        <v>1666</v>
      </c>
      <c r="I1670" s="9" t="s">
        <v>1679</v>
      </c>
      <c r="J1670" s="9" t="s">
        <v>1668</v>
      </c>
      <c r="K1670" s="9" t="s">
        <v>1680</v>
      </c>
      <c r="L1670" s="15"/>
    </row>
    <row r="1671" ht="67.8" customHeight="true" spans="1:12">
      <c r="A1671" s="6" t="s">
        <v>4239</v>
      </c>
      <c r="B1671" s="6" t="s">
        <v>1861</v>
      </c>
      <c r="C1671" s="20">
        <v>135</v>
      </c>
      <c r="D1671" s="6" t="s">
        <v>4240</v>
      </c>
      <c r="E1671" s="6" t="s">
        <v>1663</v>
      </c>
      <c r="F1671" s="6" t="s">
        <v>1664</v>
      </c>
      <c r="G1671" s="6" t="s">
        <v>4241</v>
      </c>
      <c r="H1671" s="9" t="s">
        <v>1666</v>
      </c>
      <c r="I1671" s="9" t="s">
        <v>1686</v>
      </c>
      <c r="J1671" s="9" t="s">
        <v>1668</v>
      </c>
      <c r="K1671" s="9" t="s">
        <v>1669</v>
      </c>
      <c r="L1671" s="15"/>
    </row>
    <row r="1672" ht="67.8" customHeight="true" spans="1:12">
      <c r="A1672" s="6"/>
      <c r="B1672" s="6"/>
      <c r="C1672" s="7"/>
      <c r="D1672" s="6"/>
      <c r="E1672" s="6" t="s">
        <v>1663</v>
      </c>
      <c r="F1672" s="6" t="s">
        <v>1683</v>
      </c>
      <c r="G1672" s="6" t="s">
        <v>4242</v>
      </c>
      <c r="H1672" s="9" t="s">
        <v>1685</v>
      </c>
      <c r="I1672" s="9" t="s">
        <v>1698</v>
      </c>
      <c r="J1672" s="9" t="s">
        <v>1988</v>
      </c>
      <c r="K1672" s="9" t="s">
        <v>1680</v>
      </c>
      <c r="L1672" s="15"/>
    </row>
    <row r="1673" ht="67.8" customHeight="true" spans="1:12">
      <c r="A1673" s="6"/>
      <c r="B1673" s="6"/>
      <c r="C1673" s="7"/>
      <c r="D1673" s="6"/>
      <c r="E1673" s="6" t="s">
        <v>1670</v>
      </c>
      <c r="F1673" s="6" t="s">
        <v>1924</v>
      </c>
      <c r="G1673" s="6" t="s">
        <v>4243</v>
      </c>
      <c r="H1673" s="9" t="s">
        <v>1685</v>
      </c>
      <c r="I1673" s="9" t="s">
        <v>1698</v>
      </c>
      <c r="J1673" s="9" t="s">
        <v>1988</v>
      </c>
      <c r="K1673" s="9" t="s">
        <v>1674</v>
      </c>
      <c r="L1673" s="15"/>
    </row>
    <row r="1674" ht="108.5" customHeight="true" spans="1:12">
      <c r="A1674" s="6" t="s">
        <v>4244</v>
      </c>
      <c r="B1674" s="6" t="s">
        <v>1856</v>
      </c>
      <c r="C1674" s="20">
        <v>500</v>
      </c>
      <c r="D1674" s="6" t="s">
        <v>4245</v>
      </c>
      <c r="E1674" s="6" t="s">
        <v>1663</v>
      </c>
      <c r="F1674" s="6" t="s">
        <v>1683</v>
      </c>
      <c r="G1674" s="6" t="s">
        <v>4246</v>
      </c>
      <c r="H1674" s="9" t="s">
        <v>1685</v>
      </c>
      <c r="I1674" s="9" t="s">
        <v>1715</v>
      </c>
      <c r="J1674" s="9" t="s">
        <v>1918</v>
      </c>
      <c r="K1674" s="9" t="s">
        <v>1669</v>
      </c>
      <c r="L1674" s="15"/>
    </row>
    <row r="1675" ht="108.5" customHeight="true" spans="1:12">
      <c r="A1675" s="6"/>
      <c r="B1675" s="6"/>
      <c r="C1675" s="7"/>
      <c r="D1675" s="6"/>
      <c r="E1675" s="6" t="s">
        <v>1670</v>
      </c>
      <c r="F1675" s="6" t="s">
        <v>1924</v>
      </c>
      <c r="G1675" s="6" t="s">
        <v>4247</v>
      </c>
      <c r="H1675" s="9" t="s">
        <v>1685</v>
      </c>
      <c r="I1675" s="9" t="s">
        <v>1698</v>
      </c>
      <c r="J1675" s="9" t="s">
        <v>1988</v>
      </c>
      <c r="K1675" s="9" t="s">
        <v>1708</v>
      </c>
      <c r="L1675" s="15"/>
    </row>
    <row r="1676" ht="27.1" customHeight="true" spans="1:12">
      <c r="A1676" s="6" t="s">
        <v>4248</v>
      </c>
      <c r="B1676" s="6" t="s">
        <v>4249</v>
      </c>
      <c r="C1676" s="20">
        <v>25</v>
      </c>
      <c r="D1676" s="6" t="s">
        <v>4250</v>
      </c>
      <c r="E1676" s="6" t="s">
        <v>1663</v>
      </c>
      <c r="F1676" s="6" t="s">
        <v>1683</v>
      </c>
      <c r="G1676" s="6" t="s">
        <v>4251</v>
      </c>
      <c r="H1676" s="9" t="s">
        <v>1685</v>
      </c>
      <c r="I1676" s="9" t="s">
        <v>1698</v>
      </c>
      <c r="J1676" s="9" t="s">
        <v>1918</v>
      </c>
      <c r="K1676" s="9" t="s">
        <v>1756</v>
      </c>
      <c r="L1676" s="15"/>
    </row>
    <row r="1677" ht="108.5" customHeight="true" spans="1:12">
      <c r="A1677" s="6"/>
      <c r="B1677" s="6"/>
      <c r="C1677" s="7"/>
      <c r="D1677" s="6"/>
      <c r="E1677" s="6" t="s">
        <v>1670</v>
      </c>
      <c r="F1677" s="6" t="s">
        <v>1671</v>
      </c>
      <c r="G1677" s="6" t="s">
        <v>4250</v>
      </c>
      <c r="H1677" s="9" t="s">
        <v>1726</v>
      </c>
      <c r="I1677" s="9" t="s">
        <v>2046</v>
      </c>
      <c r="J1677" s="9" t="s">
        <v>3003</v>
      </c>
      <c r="K1677" s="9" t="s">
        <v>1687</v>
      </c>
      <c r="L1677" s="15"/>
    </row>
    <row r="1678" ht="40.7" customHeight="true" spans="1:12">
      <c r="A1678" s="6"/>
      <c r="B1678" s="6"/>
      <c r="C1678" s="7"/>
      <c r="D1678" s="6"/>
      <c r="E1678" s="6" t="s">
        <v>1675</v>
      </c>
      <c r="F1678" s="6" t="s">
        <v>1676</v>
      </c>
      <c r="G1678" s="6" t="s">
        <v>4252</v>
      </c>
      <c r="H1678" s="9" t="s">
        <v>1726</v>
      </c>
      <c r="I1678" s="9" t="s">
        <v>2046</v>
      </c>
      <c r="J1678" s="9" t="s">
        <v>3003</v>
      </c>
      <c r="K1678" s="9" t="s">
        <v>1680</v>
      </c>
      <c r="L1678" s="15"/>
    </row>
    <row r="1679" ht="72.35" customHeight="true" spans="1:12">
      <c r="A1679" s="6" t="s">
        <v>4253</v>
      </c>
      <c r="B1679" s="6" t="s">
        <v>1861</v>
      </c>
      <c r="C1679" s="20">
        <v>205</v>
      </c>
      <c r="D1679" s="6" t="s">
        <v>4254</v>
      </c>
      <c r="E1679" s="6" t="s">
        <v>1663</v>
      </c>
      <c r="F1679" s="6" t="s">
        <v>1683</v>
      </c>
      <c r="G1679" s="6" t="s">
        <v>4255</v>
      </c>
      <c r="H1679" s="9" t="s">
        <v>1666</v>
      </c>
      <c r="I1679" s="9" t="s">
        <v>1673</v>
      </c>
      <c r="J1679" s="9" t="s">
        <v>1668</v>
      </c>
      <c r="K1679" s="9" t="s">
        <v>1680</v>
      </c>
      <c r="L1679" s="15"/>
    </row>
    <row r="1680" ht="72.35" customHeight="true" spans="1:12">
      <c r="A1680" s="6"/>
      <c r="B1680" s="6"/>
      <c r="C1680" s="7"/>
      <c r="D1680" s="6"/>
      <c r="E1680" s="6" t="s">
        <v>1663</v>
      </c>
      <c r="F1680" s="6" t="s">
        <v>1683</v>
      </c>
      <c r="G1680" s="6" t="s">
        <v>3956</v>
      </c>
      <c r="H1680" s="9" t="s">
        <v>1666</v>
      </c>
      <c r="I1680" s="9" t="s">
        <v>1702</v>
      </c>
      <c r="J1680" s="9" t="s">
        <v>3578</v>
      </c>
      <c r="K1680" s="9" t="s">
        <v>1674</v>
      </c>
      <c r="L1680" s="15"/>
    </row>
    <row r="1681" ht="72.35" customHeight="true" spans="1:12">
      <c r="A1681" s="6"/>
      <c r="B1681" s="6"/>
      <c r="C1681" s="7"/>
      <c r="D1681" s="6"/>
      <c r="E1681" s="6" t="s">
        <v>1663</v>
      </c>
      <c r="F1681" s="6" t="s">
        <v>1688</v>
      </c>
      <c r="G1681" s="6" t="s">
        <v>4256</v>
      </c>
      <c r="H1681" s="9" t="s">
        <v>1691</v>
      </c>
      <c r="I1681" s="9" t="s">
        <v>1872</v>
      </c>
      <c r="J1681" s="9" t="s">
        <v>1668</v>
      </c>
      <c r="K1681" s="9" t="s">
        <v>1680</v>
      </c>
      <c r="L1681" s="15"/>
    </row>
    <row r="1682" ht="72.35" customHeight="true" spans="1:12">
      <c r="A1682" s="6"/>
      <c r="B1682" s="6"/>
      <c r="C1682" s="7"/>
      <c r="D1682" s="6"/>
      <c r="E1682" s="6" t="s">
        <v>1663</v>
      </c>
      <c r="F1682" s="6" t="s">
        <v>1688</v>
      </c>
      <c r="G1682" s="6" t="s">
        <v>4257</v>
      </c>
      <c r="H1682" s="9" t="s">
        <v>1666</v>
      </c>
      <c r="I1682" s="9" t="s">
        <v>1686</v>
      </c>
      <c r="J1682" s="9" t="s">
        <v>1668</v>
      </c>
      <c r="K1682" s="9" t="s">
        <v>1680</v>
      </c>
      <c r="L1682" s="15"/>
    </row>
    <row r="1683" ht="72.35" customHeight="true" spans="1:12">
      <c r="A1683" s="6"/>
      <c r="B1683" s="6"/>
      <c r="C1683" s="7"/>
      <c r="D1683" s="6"/>
      <c r="E1683" s="6" t="s">
        <v>1670</v>
      </c>
      <c r="F1683" s="6" t="s">
        <v>1709</v>
      </c>
      <c r="G1683" s="6" t="s">
        <v>4258</v>
      </c>
      <c r="H1683" s="9" t="s">
        <v>1666</v>
      </c>
      <c r="I1683" s="9" t="s">
        <v>2590</v>
      </c>
      <c r="J1683" s="9" t="s">
        <v>1988</v>
      </c>
      <c r="K1683" s="9" t="s">
        <v>1680</v>
      </c>
      <c r="L1683" s="15"/>
    </row>
    <row r="1684" ht="72.35" customHeight="true" spans="1:12">
      <c r="A1684" s="6"/>
      <c r="B1684" s="6"/>
      <c r="C1684" s="7"/>
      <c r="D1684" s="6"/>
      <c r="E1684" s="6" t="s">
        <v>1670</v>
      </c>
      <c r="F1684" s="6" t="s">
        <v>1671</v>
      </c>
      <c r="G1684" s="6" t="s">
        <v>3957</v>
      </c>
      <c r="H1684" s="9" t="s">
        <v>1666</v>
      </c>
      <c r="I1684" s="9" t="s">
        <v>1686</v>
      </c>
      <c r="J1684" s="9" t="s">
        <v>1668</v>
      </c>
      <c r="K1684" s="9" t="s">
        <v>1687</v>
      </c>
      <c r="L1684" s="15"/>
    </row>
    <row r="1685" ht="54.25" customHeight="true" spans="1:12">
      <c r="A1685" s="6" t="s">
        <v>4259</v>
      </c>
      <c r="B1685" s="6" t="s">
        <v>4249</v>
      </c>
      <c r="C1685" s="20">
        <v>20</v>
      </c>
      <c r="D1685" s="6" t="s">
        <v>4260</v>
      </c>
      <c r="E1685" s="6" t="s">
        <v>1663</v>
      </c>
      <c r="F1685" s="6" t="s">
        <v>1683</v>
      </c>
      <c r="G1685" s="6" t="s">
        <v>4261</v>
      </c>
      <c r="H1685" s="9" t="s">
        <v>1685</v>
      </c>
      <c r="I1685" s="9" t="s">
        <v>1698</v>
      </c>
      <c r="J1685" s="9" t="s">
        <v>1918</v>
      </c>
      <c r="K1685" s="9" t="s">
        <v>1669</v>
      </c>
      <c r="L1685" s="15"/>
    </row>
    <row r="1686" ht="40.7" customHeight="true" spans="1:12">
      <c r="A1686" s="6"/>
      <c r="B1686" s="6"/>
      <c r="C1686" s="7"/>
      <c r="D1686" s="6"/>
      <c r="E1686" s="6" t="s">
        <v>1670</v>
      </c>
      <c r="F1686" s="6" t="s">
        <v>1671</v>
      </c>
      <c r="G1686" s="6" t="s">
        <v>4262</v>
      </c>
      <c r="H1686" s="9" t="s">
        <v>1726</v>
      </c>
      <c r="I1686" s="9" t="s">
        <v>4263</v>
      </c>
      <c r="J1686" s="9" t="s">
        <v>3003</v>
      </c>
      <c r="K1686" s="9" t="s">
        <v>1674</v>
      </c>
      <c r="L1686" s="15"/>
    </row>
    <row r="1687" ht="135.65" customHeight="true" spans="1:12">
      <c r="A1687" s="6"/>
      <c r="B1687" s="6"/>
      <c r="C1687" s="7"/>
      <c r="D1687" s="6"/>
      <c r="E1687" s="6" t="s">
        <v>1675</v>
      </c>
      <c r="F1687" s="6" t="s">
        <v>1676</v>
      </c>
      <c r="G1687" s="6" t="s">
        <v>4264</v>
      </c>
      <c r="H1687" s="9" t="s">
        <v>1726</v>
      </c>
      <c r="I1687" s="9" t="s">
        <v>2279</v>
      </c>
      <c r="J1687" s="9" t="s">
        <v>3003</v>
      </c>
      <c r="K1687" s="9" t="s">
        <v>1680</v>
      </c>
      <c r="L1687" s="15"/>
    </row>
    <row r="1688" ht="40.7" customHeight="true" spans="1:12">
      <c r="A1688" s="6" t="s">
        <v>4265</v>
      </c>
      <c r="B1688" s="6" t="s">
        <v>1856</v>
      </c>
      <c r="C1688" s="20">
        <v>130</v>
      </c>
      <c r="D1688" s="6" t="s">
        <v>4266</v>
      </c>
      <c r="E1688" s="6" t="s">
        <v>1663</v>
      </c>
      <c r="F1688" s="6" t="s">
        <v>1664</v>
      </c>
      <c r="G1688" s="6" t="s">
        <v>4267</v>
      </c>
      <c r="H1688" s="9" t="s">
        <v>1666</v>
      </c>
      <c r="I1688" s="9" t="s">
        <v>1698</v>
      </c>
      <c r="J1688" s="9" t="s">
        <v>1693</v>
      </c>
      <c r="K1688" s="9" t="s">
        <v>1680</v>
      </c>
      <c r="L1688" s="15"/>
    </row>
    <row r="1689" ht="54.25" customHeight="true" spans="1:12">
      <c r="A1689" s="6"/>
      <c r="B1689" s="6"/>
      <c r="C1689" s="7"/>
      <c r="D1689" s="6"/>
      <c r="E1689" s="6" t="s">
        <v>1663</v>
      </c>
      <c r="F1689" s="6" t="s">
        <v>1664</v>
      </c>
      <c r="G1689" s="6" t="s">
        <v>4268</v>
      </c>
      <c r="H1689" s="9" t="s">
        <v>1666</v>
      </c>
      <c r="I1689" s="9" t="s">
        <v>1708</v>
      </c>
      <c r="J1689" s="9" t="s">
        <v>2703</v>
      </c>
      <c r="K1689" s="9" t="s">
        <v>1680</v>
      </c>
      <c r="L1689" s="15"/>
    </row>
    <row r="1690" ht="67.8" customHeight="true" spans="1:12">
      <c r="A1690" s="6"/>
      <c r="B1690" s="6"/>
      <c r="C1690" s="7"/>
      <c r="D1690" s="6"/>
      <c r="E1690" s="6" t="s">
        <v>1663</v>
      </c>
      <c r="F1690" s="6" t="s">
        <v>1664</v>
      </c>
      <c r="G1690" s="6" t="s">
        <v>4269</v>
      </c>
      <c r="H1690" s="9" t="s">
        <v>1666</v>
      </c>
      <c r="I1690" s="9" t="s">
        <v>1687</v>
      </c>
      <c r="J1690" s="9" t="s">
        <v>2703</v>
      </c>
      <c r="K1690" s="9" t="s">
        <v>1680</v>
      </c>
      <c r="L1690" s="15"/>
    </row>
    <row r="1691" ht="81.4" customHeight="true" spans="1:12">
      <c r="A1691" s="6"/>
      <c r="B1691" s="6"/>
      <c r="C1691" s="7"/>
      <c r="D1691" s="6"/>
      <c r="E1691" s="6" t="s">
        <v>1663</v>
      </c>
      <c r="F1691" s="6" t="s">
        <v>1664</v>
      </c>
      <c r="G1691" s="6" t="s">
        <v>4270</v>
      </c>
      <c r="H1691" s="9" t="s">
        <v>1666</v>
      </c>
      <c r="I1691" s="9" t="s">
        <v>2590</v>
      </c>
      <c r="J1691" s="9" t="s">
        <v>1693</v>
      </c>
      <c r="K1691" s="9" t="s">
        <v>1680</v>
      </c>
      <c r="L1691" s="15"/>
    </row>
    <row r="1692" ht="54.25" customHeight="true" spans="1:12">
      <c r="A1692" s="6"/>
      <c r="B1692" s="6"/>
      <c r="C1692" s="7"/>
      <c r="D1692" s="6"/>
      <c r="E1692" s="6" t="s">
        <v>1663</v>
      </c>
      <c r="F1692" s="6" t="s">
        <v>1683</v>
      </c>
      <c r="G1692" s="6" t="s">
        <v>4271</v>
      </c>
      <c r="H1692" s="9" t="s">
        <v>1685</v>
      </c>
      <c r="I1692" s="9" t="s">
        <v>1698</v>
      </c>
      <c r="J1692" s="9" t="s">
        <v>1918</v>
      </c>
      <c r="K1692" s="9" t="s">
        <v>1680</v>
      </c>
      <c r="L1692" s="15"/>
    </row>
    <row r="1693" ht="40.7" customHeight="true" spans="1:12">
      <c r="A1693" s="6"/>
      <c r="B1693" s="6"/>
      <c r="C1693" s="7"/>
      <c r="D1693" s="6"/>
      <c r="E1693" s="6" t="s">
        <v>1670</v>
      </c>
      <c r="F1693" s="6" t="s">
        <v>1924</v>
      </c>
      <c r="G1693" s="6" t="s">
        <v>4272</v>
      </c>
      <c r="H1693" s="9" t="s">
        <v>1685</v>
      </c>
      <c r="I1693" s="9" t="s">
        <v>1698</v>
      </c>
      <c r="J1693" s="9" t="s">
        <v>1988</v>
      </c>
      <c r="K1693" s="9" t="s">
        <v>1708</v>
      </c>
      <c r="L1693" s="15"/>
    </row>
    <row r="1694" ht="131.15" customHeight="true" spans="1:12">
      <c r="A1694" s="6" t="s">
        <v>4273</v>
      </c>
      <c r="B1694" s="6" t="s">
        <v>1856</v>
      </c>
      <c r="C1694" s="20">
        <v>330</v>
      </c>
      <c r="D1694" s="6" t="s">
        <v>4274</v>
      </c>
      <c r="E1694" s="6" t="s">
        <v>1663</v>
      </c>
      <c r="F1694" s="6" t="s">
        <v>1683</v>
      </c>
      <c r="G1694" s="6" t="s">
        <v>4275</v>
      </c>
      <c r="H1694" s="9" t="s">
        <v>1666</v>
      </c>
      <c r="I1694" s="9" t="s">
        <v>1702</v>
      </c>
      <c r="J1694" s="9" t="s">
        <v>1759</v>
      </c>
      <c r="K1694" s="9" t="s">
        <v>1687</v>
      </c>
      <c r="L1694" s="15"/>
    </row>
    <row r="1695" ht="131.15" customHeight="true" spans="1:12">
      <c r="A1695" s="6"/>
      <c r="B1695" s="6"/>
      <c r="C1695" s="7"/>
      <c r="D1695" s="6"/>
      <c r="E1695" s="6" t="s">
        <v>1663</v>
      </c>
      <c r="F1695" s="6" t="s">
        <v>1683</v>
      </c>
      <c r="G1695" s="6" t="s">
        <v>4276</v>
      </c>
      <c r="H1695" s="9" t="s">
        <v>1666</v>
      </c>
      <c r="I1695" s="9" t="s">
        <v>1680</v>
      </c>
      <c r="J1695" s="9" t="s">
        <v>1693</v>
      </c>
      <c r="K1695" s="9" t="s">
        <v>1680</v>
      </c>
      <c r="L1695" s="15"/>
    </row>
    <row r="1696" ht="131.15" customHeight="true" spans="1:12">
      <c r="A1696" s="6"/>
      <c r="B1696" s="6"/>
      <c r="C1696" s="7"/>
      <c r="D1696" s="6"/>
      <c r="E1696" s="6" t="s">
        <v>1663</v>
      </c>
      <c r="F1696" s="6" t="s">
        <v>1683</v>
      </c>
      <c r="G1696" s="6" t="s">
        <v>4277</v>
      </c>
      <c r="H1696" s="9" t="s">
        <v>1685</v>
      </c>
      <c r="I1696" s="9" t="s">
        <v>1698</v>
      </c>
      <c r="J1696" s="9" t="s">
        <v>1918</v>
      </c>
      <c r="K1696" s="9" t="s">
        <v>1680</v>
      </c>
      <c r="L1696" s="15"/>
    </row>
    <row r="1697" ht="131.15" customHeight="true" spans="1:12">
      <c r="A1697" s="6"/>
      <c r="B1697" s="6"/>
      <c r="C1697" s="7"/>
      <c r="D1697" s="6"/>
      <c r="E1697" s="6" t="s">
        <v>1663</v>
      </c>
      <c r="F1697" s="6" t="s">
        <v>1688</v>
      </c>
      <c r="G1697" s="6" t="s">
        <v>4278</v>
      </c>
      <c r="H1697" s="9" t="s">
        <v>1666</v>
      </c>
      <c r="I1697" s="9" t="s">
        <v>1686</v>
      </c>
      <c r="J1697" s="9" t="s">
        <v>1668</v>
      </c>
      <c r="K1697" s="9" t="s">
        <v>1680</v>
      </c>
      <c r="L1697" s="15"/>
    </row>
    <row r="1698" ht="131.15" customHeight="true" spans="1:12">
      <c r="A1698" s="6"/>
      <c r="B1698" s="6"/>
      <c r="C1698" s="7"/>
      <c r="D1698" s="6"/>
      <c r="E1698" s="6" t="s">
        <v>1670</v>
      </c>
      <c r="F1698" s="6" t="s">
        <v>1924</v>
      </c>
      <c r="G1698" s="6" t="s">
        <v>4279</v>
      </c>
      <c r="H1698" s="9" t="s">
        <v>1685</v>
      </c>
      <c r="I1698" s="9" t="s">
        <v>2058</v>
      </c>
      <c r="J1698" s="9" t="s">
        <v>1668</v>
      </c>
      <c r="K1698" s="9" t="s">
        <v>1687</v>
      </c>
      <c r="L1698" s="15"/>
    </row>
    <row r="1699" ht="131.15" customHeight="true" spans="1:12">
      <c r="A1699" s="6"/>
      <c r="B1699" s="6"/>
      <c r="C1699" s="7"/>
      <c r="D1699" s="6"/>
      <c r="E1699" s="6" t="s">
        <v>1670</v>
      </c>
      <c r="F1699" s="6" t="s">
        <v>1924</v>
      </c>
      <c r="G1699" s="6" t="s">
        <v>4280</v>
      </c>
      <c r="H1699" s="9" t="s">
        <v>1666</v>
      </c>
      <c r="I1699" s="9" t="s">
        <v>1698</v>
      </c>
      <c r="J1699" s="9" t="s">
        <v>1918</v>
      </c>
      <c r="K1699" s="9" t="s">
        <v>1687</v>
      </c>
      <c r="L1699" s="15"/>
    </row>
    <row r="1700" ht="312.05" customHeight="true" spans="1:12">
      <c r="A1700" s="6" t="s">
        <v>4281</v>
      </c>
      <c r="B1700" s="6" t="s">
        <v>1856</v>
      </c>
      <c r="C1700" s="20">
        <v>475</v>
      </c>
      <c r="D1700" s="6" t="s">
        <v>4282</v>
      </c>
      <c r="E1700" s="6" t="s">
        <v>1663</v>
      </c>
      <c r="F1700" s="6" t="s">
        <v>1683</v>
      </c>
      <c r="G1700" s="6" t="s">
        <v>4283</v>
      </c>
      <c r="H1700" s="9" t="s">
        <v>1685</v>
      </c>
      <c r="I1700" s="9" t="s">
        <v>1740</v>
      </c>
      <c r="J1700" s="9" t="s">
        <v>1759</v>
      </c>
      <c r="K1700" s="9" t="s">
        <v>1716</v>
      </c>
      <c r="L1700" s="15"/>
    </row>
    <row r="1701" ht="312.05" customHeight="true" spans="1:12">
      <c r="A1701" s="6"/>
      <c r="B1701" s="6"/>
      <c r="C1701" s="7"/>
      <c r="D1701" s="6"/>
      <c r="E1701" s="6" t="s">
        <v>1663</v>
      </c>
      <c r="F1701" s="6" t="s">
        <v>1683</v>
      </c>
      <c r="G1701" s="6" t="s">
        <v>4284</v>
      </c>
      <c r="H1701" s="9" t="s">
        <v>1666</v>
      </c>
      <c r="I1701" s="9" t="s">
        <v>1680</v>
      </c>
      <c r="J1701" s="9" t="s">
        <v>2391</v>
      </c>
      <c r="K1701" s="9" t="s">
        <v>1716</v>
      </c>
      <c r="L1701" s="15"/>
    </row>
    <row r="1702" ht="312.05" customHeight="true" spans="1:12">
      <c r="A1702" s="6"/>
      <c r="B1702" s="6"/>
      <c r="C1702" s="7"/>
      <c r="D1702" s="6"/>
      <c r="E1702" s="6" t="s">
        <v>1670</v>
      </c>
      <c r="F1702" s="6" t="s">
        <v>1924</v>
      </c>
      <c r="G1702" s="6" t="s">
        <v>4285</v>
      </c>
      <c r="H1702" s="9" t="s">
        <v>1666</v>
      </c>
      <c r="I1702" s="9" t="s">
        <v>1686</v>
      </c>
      <c r="J1702" s="9" t="s">
        <v>1668</v>
      </c>
      <c r="K1702" s="9" t="s">
        <v>1708</v>
      </c>
      <c r="L1702" s="15"/>
    </row>
    <row r="1703" ht="56.95" customHeight="true" spans="1:12">
      <c r="A1703" s="6" t="s">
        <v>4286</v>
      </c>
      <c r="B1703" s="6" t="s">
        <v>1856</v>
      </c>
      <c r="C1703" s="20">
        <v>170</v>
      </c>
      <c r="D1703" s="6" t="s">
        <v>4287</v>
      </c>
      <c r="E1703" s="6" t="s">
        <v>1663</v>
      </c>
      <c r="F1703" s="6" t="s">
        <v>1683</v>
      </c>
      <c r="G1703" s="6" t="s">
        <v>4288</v>
      </c>
      <c r="H1703" s="9" t="s">
        <v>1666</v>
      </c>
      <c r="I1703" s="9" t="s">
        <v>1692</v>
      </c>
      <c r="J1703" s="9" t="s">
        <v>1759</v>
      </c>
      <c r="K1703" s="9" t="s">
        <v>1687</v>
      </c>
      <c r="L1703" s="15"/>
    </row>
    <row r="1704" ht="56.95" customHeight="true" spans="1:12">
      <c r="A1704" s="6"/>
      <c r="B1704" s="6"/>
      <c r="C1704" s="7"/>
      <c r="D1704" s="6"/>
      <c r="E1704" s="6" t="s">
        <v>1663</v>
      </c>
      <c r="F1704" s="6" t="s">
        <v>1683</v>
      </c>
      <c r="G1704" s="6" t="s">
        <v>4289</v>
      </c>
      <c r="H1704" s="9" t="s">
        <v>1685</v>
      </c>
      <c r="I1704" s="9" t="s">
        <v>1698</v>
      </c>
      <c r="J1704" s="9" t="s">
        <v>1918</v>
      </c>
      <c r="K1704" s="9" t="s">
        <v>1687</v>
      </c>
      <c r="L1704" s="15"/>
    </row>
    <row r="1705" ht="56.95" customHeight="true" spans="1:12">
      <c r="A1705" s="6"/>
      <c r="B1705" s="6"/>
      <c r="C1705" s="7"/>
      <c r="D1705" s="6"/>
      <c r="E1705" s="6" t="s">
        <v>1663</v>
      </c>
      <c r="F1705" s="6" t="s">
        <v>1683</v>
      </c>
      <c r="G1705" s="6" t="s">
        <v>4290</v>
      </c>
      <c r="H1705" s="9" t="s">
        <v>1666</v>
      </c>
      <c r="I1705" s="9" t="s">
        <v>1698</v>
      </c>
      <c r="J1705" s="9" t="s">
        <v>1693</v>
      </c>
      <c r="K1705" s="9" t="s">
        <v>1680</v>
      </c>
      <c r="L1705" s="15"/>
    </row>
    <row r="1706" ht="56.95" customHeight="true" spans="1:12">
      <c r="A1706" s="6"/>
      <c r="B1706" s="6"/>
      <c r="C1706" s="7"/>
      <c r="D1706" s="6"/>
      <c r="E1706" s="6" t="s">
        <v>1663</v>
      </c>
      <c r="F1706" s="6" t="s">
        <v>1683</v>
      </c>
      <c r="G1706" s="6" t="s">
        <v>4291</v>
      </c>
      <c r="H1706" s="9" t="s">
        <v>1685</v>
      </c>
      <c r="I1706" s="9" t="s">
        <v>1698</v>
      </c>
      <c r="J1706" s="9" t="s">
        <v>1693</v>
      </c>
      <c r="K1706" s="9" t="s">
        <v>1680</v>
      </c>
      <c r="L1706" s="15"/>
    </row>
    <row r="1707" ht="56.95" customHeight="true" spans="1:12">
      <c r="A1707" s="6"/>
      <c r="B1707" s="6"/>
      <c r="C1707" s="7"/>
      <c r="D1707" s="6"/>
      <c r="E1707" s="6" t="s">
        <v>1670</v>
      </c>
      <c r="F1707" s="6" t="s">
        <v>1924</v>
      </c>
      <c r="G1707" s="6" t="s">
        <v>4292</v>
      </c>
      <c r="H1707" s="9" t="s">
        <v>1685</v>
      </c>
      <c r="I1707" s="9" t="s">
        <v>1698</v>
      </c>
      <c r="J1707" s="9" t="s">
        <v>1988</v>
      </c>
      <c r="K1707" s="9" t="s">
        <v>1674</v>
      </c>
      <c r="L1707" s="15"/>
    </row>
    <row r="1708" ht="27.1" customHeight="true" spans="1:12">
      <c r="A1708" s="6" t="s">
        <v>4293</v>
      </c>
      <c r="B1708" s="6" t="s">
        <v>1856</v>
      </c>
      <c r="C1708" s="20">
        <v>720</v>
      </c>
      <c r="D1708" s="6" t="s">
        <v>4294</v>
      </c>
      <c r="E1708" s="6" t="s">
        <v>1663</v>
      </c>
      <c r="F1708" s="6" t="s">
        <v>1683</v>
      </c>
      <c r="G1708" s="6" t="s">
        <v>4295</v>
      </c>
      <c r="H1708" s="9" t="s">
        <v>1666</v>
      </c>
      <c r="I1708" s="9" t="s">
        <v>1687</v>
      </c>
      <c r="J1708" s="9" t="s">
        <v>1693</v>
      </c>
      <c r="K1708" s="9" t="s">
        <v>1680</v>
      </c>
      <c r="L1708" s="15"/>
    </row>
    <row r="1709" ht="54.25" customHeight="true" spans="1:12">
      <c r="A1709" s="6"/>
      <c r="B1709" s="6"/>
      <c r="C1709" s="7"/>
      <c r="D1709" s="6"/>
      <c r="E1709" s="6" t="s">
        <v>1663</v>
      </c>
      <c r="F1709" s="6" t="s">
        <v>1683</v>
      </c>
      <c r="G1709" s="6" t="s">
        <v>4296</v>
      </c>
      <c r="H1709" s="9" t="s">
        <v>1666</v>
      </c>
      <c r="I1709" s="9" t="s">
        <v>1692</v>
      </c>
      <c r="J1709" s="9" t="s">
        <v>1693</v>
      </c>
      <c r="K1709" s="9" t="s">
        <v>1680</v>
      </c>
      <c r="L1709" s="15"/>
    </row>
    <row r="1710" ht="67.8" customHeight="true" spans="1:12">
      <c r="A1710" s="6"/>
      <c r="B1710" s="6"/>
      <c r="C1710" s="7"/>
      <c r="D1710" s="6"/>
      <c r="E1710" s="6" t="s">
        <v>1663</v>
      </c>
      <c r="F1710" s="6" t="s">
        <v>1683</v>
      </c>
      <c r="G1710" s="6" t="s">
        <v>4297</v>
      </c>
      <c r="H1710" s="9" t="s">
        <v>1666</v>
      </c>
      <c r="I1710" s="9" t="s">
        <v>1698</v>
      </c>
      <c r="J1710" s="9" t="s">
        <v>1693</v>
      </c>
      <c r="K1710" s="9" t="s">
        <v>1687</v>
      </c>
      <c r="L1710" s="15"/>
    </row>
    <row r="1711" ht="67.8" customHeight="true" spans="1:12">
      <c r="A1711" s="6"/>
      <c r="B1711" s="6"/>
      <c r="C1711" s="7"/>
      <c r="D1711" s="6"/>
      <c r="E1711" s="6" t="s">
        <v>1663</v>
      </c>
      <c r="F1711" s="6" t="s">
        <v>1683</v>
      </c>
      <c r="G1711" s="6" t="s">
        <v>4298</v>
      </c>
      <c r="H1711" s="9" t="s">
        <v>1666</v>
      </c>
      <c r="I1711" s="9" t="s">
        <v>1698</v>
      </c>
      <c r="J1711" s="9" t="s">
        <v>1693</v>
      </c>
      <c r="K1711" s="9" t="s">
        <v>1687</v>
      </c>
      <c r="L1711" s="15"/>
    </row>
    <row r="1712" ht="67.8" customHeight="true" spans="1:12">
      <c r="A1712" s="6"/>
      <c r="B1712" s="6"/>
      <c r="C1712" s="7"/>
      <c r="D1712" s="6"/>
      <c r="E1712" s="6" t="s">
        <v>1670</v>
      </c>
      <c r="F1712" s="6" t="s">
        <v>1924</v>
      </c>
      <c r="G1712" s="6" t="s">
        <v>4299</v>
      </c>
      <c r="H1712" s="9" t="s">
        <v>1666</v>
      </c>
      <c r="I1712" s="9" t="s">
        <v>1715</v>
      </c>
      <c r="J1712" s="9" t="s">
        <v>1693</v>
      </c>
      <c r="K1712" s="9" t="s">
        <v>1674</v>
      </c>
      <c r="L1712" s="15"/>
    </row>
    <row r="1713" ht="27.1" customHeight="true" spans="1:12">
      <c r="A1713" s="6" t="s">
        <v>4300</v>
      </c>
      <c r="B1713" s="6" t="s">
        <v>1856</v>
      </c>
      <c r="C1713" s="20">
        <v>20</v>
      </c>
      <c r="D1713" s="6" t="s">
        <v>4301</v>
      </c>
      <c r="E1713" s="6" t="s">
        <v>1663</v>
      </c>
      <c r="F1713" s="6" t="s">
        <v>1683</v>
      </c>
      <c r="G1713" s="6" t="s">
        <v>4302</v>
      </c>
      <c r="H1713" s="9" t="s">
        <v>1685</v>
      </c>
      <c r="I1713" s="9" t="s">
        <v>1698</v>
      </c>
      <c r="J1713" s="9" t="s">
        <v>1918</v>
      </c>
      <c r="K1713" s="9" t="s">
        <v>1756</v>
      </c>
      <c r="L1713" s="15"/>
    </row>
    <row r="1714" ht="27.1" customHeight="true" spans="1:12">
      <c r="A1714" s="6"/>
      <c r="B1714" s="6"/>
      <c r="C1714" s="7"/>
      <c r="D1714" s="6"/>
      <c r="E1714" s="6" t="s">
        <v>1670</v>
      </c>
      <c r="F1714" s="6" t="s">
        <v>1671</v>
      </c>
      <c r="G1714" s="6" t="s">
        <v>4303</v>
      </c>
      <c r="H1714" s="9" t="s">
        <v>1685</v>
      </c>
      <c r="I1714" s="9" t="s">
        <v>1698</v>
      </c>
      <c r="J1714" s="9" t="s">
        <v>1918</v>
      </c>
      <c r="K1714" s="9" t="s">
        <v>1674</v>
      </c>
      <c r="L1714" s="15"/>
    </row>
    <row r="1715" ht="19.9" customHeight="true" spans="1:12">
      <c r="A1715" s="6" t="s">
        <v>4304</v>
      </c>
      <c r="B1715" s="6" t="s">
        <v>1705</v>
      </c>
      <c r="C1715" s="20">
        <v>36</v>
      </c>
      <c r="D1715" s="6" t="s">
        <v>4305</v>
      </c>
      <c r="E1715" s="6" t="s">
        <v>1663</v>
      </c>
      <c r="F1715" s="6" t="s">
        <v>1683</v>
      </c>
      <c r="G1715" s="6" t="s">
        <v>4306</v>
      </c>
      <c r="H1715" s="9" t="s">
        <v>1666</v>
      </c>
      <c r="I1715" s="9" t="s">
        <v>1800</v>
      </c>
      <c r="J1715" s="9" t="s">
        <v>2003</v>
      </c>
      <c r="K1715" s="9" t="s">
        <v>1669</v>
      </c>
      <c r="L1715" s="15"/>
    </row>
    <row r="1716" ht="40.7" customHeight="true" spans="1:12">
      <c r="A1716" s="6"/>
      <c r="B1716" s="6"/>
      <c r="C1716" s="7"/>
      <c r="D1716" s="6"/>
      <c r="E1716" s="6" t="s">
        <v>1670</v>
      </c>
      <c r="F1716" s="6" t="s">
        <v>1671</v>
      </c>
      <c r="G1716" s="6" t="s">
        <v>4307</v>
      </c>
      <c r="H1716" s="9" t="s">
        <v>1691</v>
      </c>
      <c r="I1716" s="9" t="s">
        <v>1698</v>
      </c>
      <c r="J1716" s="9" t="s">
        <v>2213</v>
      </c>
      <c r="K1716" s="9" t="s">
        <v>1674</v>
      </c>
      <c r="L1716" s="15"/>
    </row>
    <row r="1717" ht="19.9" customHeight="true" spans="1:12">
      <c r="A1717" s="6"/>
      <c r="B1717" s="6"/>
      <c r="C1717" s="7"/>
      <c r="D1717" s="6"/>
      <c r="E1717" s="6" t="s">
        <v>1675</v>
      </c>
      <c r="F1717" s="6" t="s">
        <v>1676</v>
      </c>
      <c r="G1717" s="6" t="s">
        <v>4308</v>
      </c>
      <c r="H1717" s="9" t="s">
        <v>1666</v>
      </c>
      <c r="I1717" s="9" t="s">
        <v>1667</v>
      </c>
      <c r="J1717" s="9" t="s">
        <v>1668</v>
      </c>
      <c r="K1717" s="9" t="s">
        <v>1680</v>
      </c>
      <c r="L1717" s="15"/>
    </row>
    <row r="1718" ht="54.25" customHeight="true" spans="1:12">
      <c r="A1718" s="6" t="s">
        <v>4309</v>
      </c>
      <c r="B1718" s="6" t="s">
        <v>1705</v>
      </c>
      <c r="C1718" s="20">
        <v>500</v>
      </c>
      <c r="D1718" s="6" t="s">
        <v>4310</v>
      </c>
      <c r="E1718" s="6" t="s">
        <v>1663</v>
      </c>
      <c r="F1718" s="6" t="s">
        <v>1664</v>
      </c>
      <c r="G1718" s="6" t="s">
        <v>4311</v>
      </c>
      <c r="H1718" s="9" t="s">
        <v>1666</v>
      </c>
      <c r="I1718" s="9" t="s">
        <v>1667</v>
      </c>
      <c r="J1718" s="9" t="s">
        <v>1668</v>
      </c>
      <c r="K1718" s="9" t="s">
        <v>1680</v>
      </c>
      <c r="L1718" s="15"/>
    </row>
    <row r="1719" ht="25.15" customHeight="true" spans="1:12">
      <c r="A1719" s="6"/>
      <c r="B1719" s="6"/>
      <c r="C1719" s="7"/>
      <c r="D1719" s="6"/>
      <c r="E1719" s="6" t="s">
        <v>1663</v>
      </c>
      <c r="F1719" s="6" t="s">
        <v>1683</v>
      </c>
      <c r="G1719" s="6" t="s">
        <v>4312</v>
      </c>
      <c r="H1719" s="9" t="s">
        <v>1666</v>
      </c>
      <c r="I1719" s="9" t="s">
        <v>2052</v>
      </c>
      <c r="J1719" s="9" t="s">
        <v>2003</v>
      </c>
      <c r="K1719" s="9" t="s">
        <v>1687</v>
      </c>
      <c r="L1719" s="15"/>
    </row>
    <row r="1720" ht="40.7" customHeight="true" spans="1:12">
      <c r="A1720" s="6"/>
      <c r="B1720" s="6"/>
      <c r="C1720" s="7"/>
      <c r="D1720" s="6"/>
      <c r="E1720" s="6" t="s">
        <v>1663</v>
      </c>
      <c r="F1720" s="6" t="s">
        <v>1688</v>
      </c>
      <c r="G1720" s="6" t="s">
        <v>4313</v>
      </c>
      <c r="H1720" s="9" t="s">
        <v>1666</v>
      </c>
      <c r="I1720" s="9" t="s">
        <v>1669</v>
      </c>
      <c r="J1720" s="9" t="s">
        <v>1668</v>
      </c>
      <c r="K1720" s="9" t="s">
        <v>1687</v>
      </c>
      <c r="L1720" s="15"/>
    </row>
    <row r="1721" ht="54.25" customHeight="true" spans="1:12">
      <c r="A1721" s="6"/>
      <c r="B1721" s="6"/>
      <c r="C1721" s="7"/>
      <c r="D1721" s="6"/>
      <c r="E1721" s="6" t="s">
        <v>1670</v>
      </c>
      <c r="F1721" s="6" t="s">
        <v>1709</v>
      </c>
      <c r="G1721" s="6" t="s">
        <v>4314</v>
      </c>
      <c r="H1721" s="9" t="s">
        <v>1666</v>
      </c>
      <c r="I1721" s="9" t="s">
        <v>4315</v>
      </c>
      <c r="J1721" s="9" t="s">
        <v>2703</v>
      </c>
      <c r="K1721" s="9" t="s">
        <v>1680</v>
      </c>
      <c r="L1721" s="15"/>
    </row>
    <row r="1722" ht="271.35" customHeight="true" spans="1:12">
      <c r="A1722" s="6"/>
      <c r="B1722" s="6"/>
      <c r="C1722" s="7"/>
      <c r="D1722" s="6"/>
      <c r="E1722" s="6" t="s">
        <v>1670</v>
      </c>
      <c r="F1722" s="6" t="s">
        <v>1671</v>
      </c>
      <c r="G1722" s="6" t="s">
        <v>4316</v>
      </c>
      <c r="H1722" s="9" t="s">
        <v>1726</v>
      </c>
      <c r="I1722" s="9" t="s">
        <v>2917</v>
      </c>
      <c r="J1722" s="9"/>
      <c r="K1722" s="9" t="s">
        <v>1680</v>
      </c>
      <c r="L1722" s="15"/>
    </row>
    <row r="1723" ht="40.7" customHeight="true" spans="1:12">
      <c r="A1723" s="6"/>
      <c r="B1723" s="6"/>
      <c r="C1723" s="7"/>
      <c r="D1723" s="6"/>
      <c r="E1723" s="6" t="s">
        <v>1670</v>
      </c>
      <c r="F1723" s="6" t="s">
        <v>1671</v>
      </c>
      <c r="G1723" s="6" t="s">
        <v>4317</v>
      </c>
      <c r="H1723" s="9" t="s">
        <v>1691</v>
      </c>
      <c r="I1723" s="9" t="s">
        <v>1674</v>
      </c>
      <c r="J1723" s="9" t="s">
        <v>1668</v>
      </c>
      <c r="K1723" s="9" t="s">
        <v>1680</v>
      </c>
      <c r="L1723" s="15"/>
    </row>
    <row r="1724" ht="27.1" customHeight="true" spans="1:12">
      <c r="A1724" s="6"/>
      <c r="B1724" s="6"/>
      <c r="C1724" s="7"/>
      <c r="D1724" s="6"/>
      <c r="E1724" s="6" t="s">
        <v>1675</v>
      </c>
      <c r="F1724" s="6" t="s">
        <v>1676</v>
      </c>
      <c r="G1724" s="6" t="s">
        <v>4318</v>
      </c>
      <c r="H1724" s="9" t="s">
        <v>1666</v>
      </c>
      <c r="I1724" s="9" t="s">
        <v>1667</v>
      </c>
      <c r="J1724" s="9" t="s">
        <v>1668</v>
      </c>
      <c r="K1724" s="9" t="s">
        <v>1680</v>
      </c>
      <c r="L1724" s="15"/>
    </row>
    <row r="1725" ht="27.1" customHeight="true" spans="1:12">
      <c r="A1725" s="6" t="s">
        <v>4319</v>
      </c>
      <c r="B1725" s="6" t="s">
        <v>1705</v>
      </c>
      <c r="C1725" s="20">
        <v>100</v>
      </c>
      <c r="D1725" s="6" t="s">
        <v>4320</v>
      </c>
      <c r="E1725" s="6" t="s">
        <v>1663</v>
      </c>
      <c r="F1725" s="6" t="s">
        <v>1664</v>
      </c>
      <c r="G1725" s="6" t="s">
        <v>4321</v>
      </c>
      <c r="H1725" s="9" t="s">
        <v>1666</v>
      </c>
      <c r="I1725" s="9" t="s">
        <v>1680</v>
      </c>
      <c r="J1725" s="9" t="s">
        <v>1932</v>
      </c>
      <c r="K1725" s="9" t="s">
        <v>1687</v>
      </c>
      <c r="L1725" s="15"/>
    </row>
    <row r="1726" ht="27.1" customHeight="true" spans="1:12">
      <c r="A1726" s="6"/>
      <c r="B1726" s="6"/>
      <c r="C1726" s="7"/>
      <c r="D1726" s="6"/>
      <c r="E1726" s="6" t="s">
        <v>1663</v>
      </c>
      <c r="F1726" s="6" t="s">
        <v>1688</v>
      </c>
      <c r="G1726" s="6" t="s">
        <v>4322</v>
      </c>
      <c r="H1726" s="9" t="s">
        <v>1691</v>
      </c>
      <c r="I1726" s="9" t="s">
        <v>1692</v>
      </c>
      <c r="J1726" s="9" t="s">
        <v>1668</v>
      </c>
      <c r="K1726" s="9" t="s">
        <v>1687</v>
      </c>
      <c r="L1726" s="15"/>
    </row>
    <row r="1727" ht="27.1" customHeight="true" spans="1:12">
      <c r="A1727" s="6"/>
      <c r="B1727" s="6"/>
      <c r="C1727" s="7"/>
      <c r="D1727" s="6"/>
      <c r="E1727" s="6" t="s">
        <v>1670</v>
      </c>
      <c r="F1727" s="6" t="s">
        <v>1671</v>
      </c>
      <c r="G1727" s="6" t="s">
        <v>4323</v>
      </c>
      <c r="H1727" s="9" t="s">
        <v>1691</v>
      </c>
      <c r="I1727" s="9" t="s">
        <v>1692</v>
      </c>
      <c r="J1727" s="9" t="s">
        <v>1668</v>
      </c>
      <c r="K1727" s="9" t="s">
        <v>1708</v>
      </c>
      <c r="L1727" s="15"/>
    </row>
    <row r="1728" ht="23.7" customHeight="true" spans="1:12">
      <c r="A1728" s="6"/>
      <c r="B1728" s="6"/>
      <c r="C1728" s="7"/>
      <c r="D1728" s="6"/>
      <c r="E1728" s="6" t="s">
        <v>1675</v>
      </c>
      <c r="F1728" s="6" t="s">
        <v>1676</v>
      </c>
      <c r="G1728" s="6" t="s">
        <v>4324</v>
      </c>
      <c r="H1728" s="9" t="s">
        <v>1666</v>
      </c>
      <c r="I1728" s="9" t="s">
        <v>1669</v>
      </c>
      <c r="J1728" s="9" t="s">
        <v>1668</v>
      </c>
      <c r="K1728" s="9" t="s">
        <v>1680</v>
      </c>
      <c r="L1728" s="15"/>
    </row>
    <row r="1729" ht="49.7" customHeight="true" spans="1:12">
      <c r="A1729" s="6" t="s">
        <v>4325</v>
      </c>
      <c r="B1729" s="6" t="s">
        <v>3365</v>
      </c>
      <c r="C1729" s="20">
        <v>388.84</v>
      </c>
      <c r="D1729" s="6" t="s">
        <v>4326</v>
      </c>
      <c r="E1729" s="6" t="s">
        <v>1663</v>
      </c>
      <c r="F1729" s="6" t="s">
        <v>1683</v>
      </c>
      <c r="G1729" s="6" t="s">
        <v>4327</v>
      </c>
      <c r="H1729" s="9" t="s">
        <v>1666</v>
      </c>
      <c r="I1729" s="9" t="s">
        <v>4328</v>
      </c>
      <c r="J1729" s="9" t="s">
        <v>2482</v>
      </c>
      <c r="K1729" s="9" t="s">
        <v>1674</v>
      </c>
      <c r="L1729" s="15"/>
    </row>
    <row r="1730" ht="49.7" customHeight="true" spans="1:12">
      <c r="A1730" s="6"/>
      <c r="B1730" s="6"/>
      <c r="C1730" s="7"/>
      <c r="D1730" s="6"/>
      <c r="E1730" s="6" t="s">
        <v>1663</v>
      </c>
      <c r="F1730" s="6" t="s">
        <v>1683</v>
      </c>
      <c r="G1730" s="6" t="s">
        <v>4329</v>
      </c>
      <c r="H1730" s="9" t="s">
        <v>1666</v>
      </c>
      <c r="I1730" s="9" t="s">
        <v>4330</v>
      </c>
      <c r="J1730" s="9" t="s">
        <v>2482</v>
      </c>
      <c r="K1730" s="9" t="s">
        <v>1674</v>
      </c>
      <c r="L1730" s="15"/>
    </row>
    <row r="1731" ht="49.7" customHeight="true" spans="1:12">
      <c r="A1731" s="6"/>
      <c r="B1731" s="6"/>
      <c r="C1731" s="7"/>
      <c r="D1731" s="6"/>
      <c r="E1731" s="6" t="s">
        <v>1670</v>
      </c>
      <c r="F1731" s="6" t="s">
        <v>1671</v>
      </c>
      <c r="G1731" s="6" t="s">
        <v>4331</v>
      </c>
      <c r="H1731" s="9" t="s">
        <v>1666</v>
      </c>
      <c r="I1731" s="9" t="s">
        <v>1667</v>
      </c>
      <c r="J1731" s="9" t="s">
        <v>1668</v>
      </c>
      <c r="K1731" s="9" t="s">
        <v>1674</v>
      </c>
      <c r="L1731" s="15"/>
    </row>
    <row r="1732" ht="19.9" customHeight="true" spans="1:12">
      <c r="A1732" s="6" t="s">
        <v>4332</v>
      </c>
      <c r="B1732" s="6" t="s">
        <v>2175</v>
      </c>
      <c r="C1732" s="20">
        <v>400</v>
      </c>
      <c r="D1732" s="6" t="s">
        <v>4333</v>
      </c>
      <c r="E1732" s="6" t="s">
        <v>1663</v>
      </c>
      <c r="F1732" s="6" t="s">
        <v>1683</v>
      </c>
      <c r="G1732" s="6" t="s">
        <v>4334</v>
      </c>
      <c r="H1732" s="9" t="s">
        <v>1666</v>
      </c>
      <c r="I1732" s="9" t="s">
        <v>2590</v>
      </c>
      <c r="J1732" s="9" t="s">
        <v>2003</v>
      </c>
      <c r="K1732" s="9" t="s">
        <v>1708</v>
      </c>
      <c r="L1732" s="15"/>
    </row>
    <row r="1733" ht="27.1" customHeight="true" spans="1:12">
      <c r="A1733" s="6"/>
      <c r="B1733" s="6"/>
      <c r="C1733" s="7"/>
      <c r="D1733" s="6"/>
      <c r="E1733" s="6" t="s">
        <v>1670</v>
      </c>
      <c r="F1733" s="6" t="s">
        <v>1671</v>
      </c>
      <c r="G1733" s="6" t="s">
        <v>4335</v>
      </c>
      <c r="H1733" s="9" t="s">
        <v>1666</v>
      </c>
      <c r="I1733" s="9" t="s">
        <v>1673</v>
      </c>
      <c r="J1733" s="9" t="s">
        <v>1668</v>
      </c>
      <c r="K1733" s="9" t="s">
        <v>1708</v>
      </c>
      <c r="L1733" s="15"/>
    </row>
    <row r="1734" ht="19.9" customHeight="true" spans="1:12">
      <c r="A1734" s="6"/>
      <c r="B1734" s="6"/>
      <c r="C1734" s="7"/>
      <c r="D1734" s="6"/>
      <c r="E1734" s="6" t="s">
        <v>1675</v>
      </c>
      <c r="F1734" s="6" t="s">
        <v>1676</v>
      </c>
      <c r="G1734" s="6" t="s">
        <v>2179</v>
      </c>
      <c r="H1734" s="9" t="s">
        <v>1666</v>
      </c>
      <c r="I1734" s="9" t="s">
        <v>1680</v>
      </c>
      <c r="J1734" s="9" t="s">
        <v>1668</v>
      </c>
      <c r="K1734" s="9" t="s">
        <v>1680</v>
      </c>
      <c r="L1734" s="15"/>
    </row>
    <row r="1735" ht="19.9" customHeight="true" spans="1:12">
      <c r="A1735" s="6" t="s">
        <v>4336</v>
      </c>
      <c r="B1735" s="6" t="s">
        <v>2175</v>
      </c>
      <c r="C1735" s="20">
        <v>220</v>
      </c>
      <c r="D1735" s="6" t="s">
        <v>4337</v>
      </c>
      <c r="E1735" s="6" t="s">
        <v>1663</v>
      </c>
      <c r="F1735" s="6" t="s">
        <v>1683</v>
      </c>
      <c r="G1735" s="6" t="s">
        <v>4334</v>
      </c>
      <c r="H1735" s="9" t="s">
        <v>1666</v>
      </c>
      <c r="I1735" s="9" t="s">
        <v>1788</v>
      </c>
      <c r="J1735" s="9" t="s">
        <v>2003</v>
      </c>
      <c r="K1735" s="9" t="s">
        <v>1669</v>
      </c>
      <c r="L1735" s="15"/>
    </row>
    <row r="1736" ht="27.1" customHeight="true" spans="1:12">
      <c r="A1736" s="6"/>
      <c r="B1736" s="6"/>
      <c r="C1736" s="7"/>
      <c r="D1736" s="6"/>
      <c r="E1736" s="6" t="s">
        <v>1670</v>
      </c>
      <c r="F1736" s="6" t="s">
        <v>1671</v>
      </c>
      <c r="G1736" s="6" t="s">
        <v>4338</v>
      </c>
      <c r="H1736" s="9" t="s">
        <v>1666</v>
      </c>
      <c r="I1736" s="9" t="s">
        <v>4339</v>
      </c>
      <c r="J1736" s="9" t="s">
        <v>1699</v>
      </c>
      <c r="K1736" s="9" t="s">
        <v>1674</v>
      </c>
      <c r="L1736" s="15"/>
    </row>
    <row r="1737" ht="19.9" customHeight="true" spans="1:12">
      <c r="A1737" s="6"/>
      <c r="B1737" s="6"/>
      <c r="C1737" s="7"/>
      <c r="D1737" s="6"/>
      <c r="E1737" s="6" t="s">
        <v>1675</v>
      </c>
      <c r="F1737" s="6" t="s">
        <v>1676</v>
      </c>
      <c r="G1737" s="6" t="s">
        <v>4340</v>
      </c>
      <c r="H1737" s="9" t="s">
        <v>1666</v>
      </c>
      <c r="I1737" s="9" t="s">
        <v>1680</v>
      </c>
      <c r="J1737" s="9" t="s">
        <v>1668</v>
      </c>
      <c r="K1737" s="9" t="s">
        <v>1680</v>
      </c>
      <c r="L1737" s="15"/>
    </row>
    <row r="1738" ht="19.9" customHeight="true" spans="1:12">
      <c r="A1738" s="6" t="s">
        <v>4341</v>
      </c>
      <c r="B1738" s="6" t="s">
        <v>2175</v>
      </c>
      <c r="C1738" s="20">
        <v>100</v>
      </c>
      <c r="D1738" s="6" t="s">
        <v>4342</v>
      </c>
      <c r="E1738" s="6" t="s">
        <v>1663</v>
      </c>
      <c r="F1738" s="6" t="s">
        <v>1683</v>
      </c>
      <c r="G1738" s="6" t="s">
        <v>4343</v>
      </c>
      <c r="H1738" s="9" t="s">
        <v>1666</v>
      </c>
      <c r="I1738" s="9" t="s">
        <v>2496</v>
      </c>
      <c r="J1738" s="9" t="s">
        <v>1798</v>
      </c>
      <c r="K1738" s="9" t="s">
        <v>1669</v>
      </c>
      <c r="L1738" s="15"/>
    </row>
    <row r="1739" ht="27.1" customHeight="true" spans="1:12">
      <c r="A1739" s="6"/>
      <c r="B1739" s="6"/>
      <c r="C1739" s="7"/>
      <c r="D1739" s="6"/>
      <c r="E1739" s="6" t="s">
        <v>1670</v>
      </c>
      <c r="F1739" s="6" t="s">
        <v>1671</v>
      </c>
      <c r="G1739" s="6" t="s">
        <v>4335</v>
      </c>
      <c r="H1739" s="9" t="s">
        <v>1666</v>
      </c>
      <c r="I1739" s="9" t="s">
        <v>1680</v>
      </c>
      <c r="J1739" s="9" t="s">
        <v>1668</v>
      </c>
      <c r="K1739" s="9" t="s">
        <v>1674</v>
      </c>
      <c r="L1739" s="15"/>
    </row>
    <row r="1740" ht="19.9" customHeight="true" spans="1:12">
      <c r="A1740" s="6"/>
      <c r="B1740" s="6"/>
      <c r="C1740" s="7"/>
      <c r="D1740" s="6"/>
      <c r="E1740" s="6" t="s">
        <v>1675</v>
      </c>
      <c r="F1740" s="6" t="s">
        <v>1676</v>
      </c>
      <c r="G1740" s="6" t="s">
        <v>2179</v>
      </c>
      <c r="H1740" s="9" t="s">
        <v>1666</v>
      </c>
      <c r="I1740" s="9" t="s">
        <v>1667</v>
      </c>
      <c r="J1740" s="9" t="s">
        <v>1668</v>
      </c>
      <c r="K1740" s="9" t="s">
        <v>1680</v>
      </c>
      <c r="L1740" s="15"/>
    </row>
    <row r="1741" ht="36.15" customHeight="true" spans="1:12">
      <c r="A1741" s="6" t="s">
        <v>4344</v>
      </c>
      <c r="B1741" s="6" t="s">
        <v>1984</v>
      </c>
      <c r="C1741" s="20">
        <v>83</v>
      </c>
      <c r="D1741" s="6" t="s">
        <v>4345</v>
      </c>
      <c r="E1741" s="6" t="s">
        <v>1663</v>
      </c>
      <c r="F1741" s="6" t="s">
        <v>1683</v>
      </c>
      <c r="G1741" s="6" t="s">
        <v>4346</v>
      </c>
      <c r="H1741" s="9" t="s">
        <v>1666</v>
      </c>
      <c r="I1741" s="9" t="s">
        <v>1669</v>
      </c>
      <c r="J1741" s="9" t="s">
        <v>1757</v>
      </c>
      <c r="K1741" s="9" t="s">
        <v>1708</v>
      </c>
      <c r="L1741" s="15"/>
    </row>
    <row r="1742" ht="36.15" customHeight="true" spans="1:12">
      <c r="A1742" s="6"/>
      <c r="B1742" s="6"/>
      <c r="C1742" s="7"/>
      <c r="D1742" s="6"/>
      <c r="E1742" s="6" t="s">
        <v>1670</v>
      </c>
      <c r="F1742" s="6" t="s">
        <v>1671</v>
      </c>
      <c r="G1742" s="6" t="s">
        <v>4347</v>
      </c>
      <c r="H1742" s="9" t="s">
        <v>1666</v>
      </c>
      <c r="I1742" s="9" t="s">
        <v>1669</v>
      </c>
      <c r="J1742" s="9" t="s">
        <v>1668</v>
      </c>
      <c r="K1742" s="9" t="s">
        <v>1708</v>
      </c>
      <c r="L1742" s="15"/>
    </row>
    <row r="1743" ht="36.15" customHeight="true" spans="1:12">
      <c r="A1743" s="6"/>
      <c r="B1743" s="6"/>
      <c r="C1743" s="7"/>
      <c r="D1743" s="6"/>
      <c r="E1743" s="6" t="s">
        <v>1675</v>
      </c>
      <c r="F1743" s="6" t="s">
        <v>1676</v>
      </c>
      <c r="G1743" s="6" t="s">
        <v>4348</v>
      </c>
      <c r="H1743" s="9" t="s">
        <v>1666</v>
      </c>
      <c r="I1743" s="9" t="s">
        <v>1679</v>
      </c>
      <c r="J1743" s="9" t="s">
        <v>1668</v>
      </c>
      <c r="K1743" s="9" t="s">
        <v>1680</v>
      </c>
      <c r="L1743" s="15"/>
    </row>
    <row r="1744" ht="27.1" customHeight="true" spans="1:12">
      <c r="A1744" s="6" t="s">
        <v>4349</v>
      </c>
      <c r="B1744" s="6" t="s">
        <v>1887</v>
      </c>
      <c r="C1744" s="21">
        <v>4686.19</v>
      </c>
      <c r="D1744" s="6" t="s">
        <v>4350</v>
      </c>
      <c r="E1744" s="6" t="s">
        <v>1663</v>
      </c>
      <c r="F1744" s="6" t="s">
        <v>1683</v>
      </c>
      <c r="G1744" s="6" t="s">
        <v>4351</v>
      </c>
      <c r="H1744" s="9" t="s">
        <v>1666</v>
      </c>
      <c r="I1744" s="9" t="s">
        <v>1680</v>
      </c>
      <c r="J1744" s="9" t="s">
        <v>1693</v>
      </c>
      <c r="K1744" s="9" t="s">
        <v>1687</v>
      </c>
      <c r="L1744" s="15"/>
    </row>
    <row r="1745" ht="27.1" customHeight="true" spans="1:12">
      <c r="A1745" s="6"/>
      <c r="B1745" s="6"/>
      <c r="C1745" s="7"/>
      <c r="D1745" s="6"/>
      <c r="E1745" s="6" t="s">
        <v>1663</v>
      </c>
      <c r="F1745" s="6" t="s">
        <v>1683</v>
      </c>
      <c r="G1745" s="6" t="s">
        <v>4352</v>
      </c>
      <c r="H1745" s="9" t="s">
        <v>1666</v>
      </c>
      <c r="I1745" s="9" t="s">
        <v>2907</v>
      </c>
      <c r="J1745" s="9" t="s">
        <v>2427</v>
      </c>
      <c r="K1745" s="9" t="s">
        <v>1687</v>
      </c>
      <c r="L1745" s="15"/>
    </row>
    <row r="1746" ht="27.1" customHeight="true" spans="1:12">
      <c r="A1746" s="6"/>
      <c r="B1746" s="6"/>
      <c r="C1746" s="7"/>
      <c r="D1746" s="6"/>
      <c r="E1746" s="6" t="s">
        <v>1663</v>
      </c>
      <c r="F1746" s="6" t="s">
        <v>1683</v>
      </c>
      <c r="G1746" s="6" t="s">
        <v>4353</v>
      </c>
      <c r="H1746" s="9" t="s">
        <v>1666</v>
      </c>
      <c r="I1746" s="9" t="s">
        <v>2189</v>
      </c>
      <c r="J1746" s="9" t="s">
        <v>2511</v>
      </c>
      <c r="K1746" s="9" t="s">
        <v>1687</v>
      </c>
      <c r="L1746" s="15"/>
    </row>
    <row r="1747" ht="19.9" customHeight="true" spans="1:12">
      <c r="A1747" s="6"/>
      <c r="B1747" s="6"/>
      <c r="C1747" s="7"/>
      <c r="D1747" s="6"/>
      <c r="E1747" s="6" t="s">
        <v>1670</v>
      </c>
      <c r="F1747" s="6" t="s">
        <v>1671</v>
      </c>
      <c r="G1747" s="6" t="s">
        <v>4354</v>
      </c>
      <c r="H1747" s="9" t="s">
        <v>1666</v>
      </c>
      <c r="I1747" s="9" t="s">
        <v>1669</v>
      </c>
      <c r="J1747" s="9" t="s">
        <v>2703</v>
      </c>
      <c r="K1747" s="9" t="s">
        <v>1680</v>
      </c>
      <c r="L1747" s="15"/>
    </row>
    <row r="1748" ht="27.1" customHeight="true" spans="1:12">
      <c r="A1748" s="6"/>
      <c r="B1748" s="6"/>
      <c r="C1748" s="7"/>
      <c r="D1748" s="6"/>
      <c r="E1748" s="6" t="s">
        <v>1670</v>
      </c>
      <c r="F1748" s="6" t="s">
        <v>1671</v>
      </c>
      <c r="G1748" s="6" t="s">
        <v>4355</v>
      </c>
      <c r="H1748" s="9" t="s">
        <v>1666</v>
      </c>
      <c r="I1748" s="9" t="s">
        <v>1667</v>
      </c>
      <c r="J1748" s="9" t="s">
        <v>1668</v>
      </c>
      <c r="K1748" s="9" t="s">
        <v>1680</v>
      </c>
      <c r="L1748" s="15"/>
    </row>
    <row r="1749" ht="19.9" customHeight="true" spans="1:12">
      <c r="A1749" s="6"/>
      <c r="B1749" s="6"/>
      <c r="C1749" s="7"/>
      <c r="D1749" s="6"/>
      <c r="E1749" s="6" t="s">
        <v>1675</v>
      </c>
      <c r="F1749" s="6" t="s">
        <v>1676</v>
      </c>
      <c r="G1749" s="6" t="s">
        <v>3518</v>
      </c>
      <c r="H1749" s="9" t="s">
        <v>1666</v>
      </c>
      <c r="I1749" s="9" t="s">
        <v>1667</v>
      </c>
      <c r="J1749" s="9" t="s">
        <v>1668</v>
      </c>
      <c r="K1749" s="9" t="s">
        <v>1680</v>
      </c>
      <c r="L1749" s="15"/>
    </row>
    <row r="1750" ht="40.7" customHeight="true" spans="1:12">
      <c r="A1750" s="6" t="s">
        <v>4356</v>
      </c>
      <c r="B1750" s="6" t="s">
        <v>1721</v>
      </c>
      <c r="C1750" s="21">
        <v>1203</v>
      </c>
      <c r="D1750" s="6" t="s">
        <v>4357</v>
      </c>
      <c r="E1750" s="6" t="s">
        <v>1663</v>
      </c>
      <c r="F1750" s="6" t="s">
        <v>1683</v>
      </c>
      <c r="G1750" s="6" t="s">
        <v>4358</v>
      </c>
      <c r="H1750" s="9" t="s">
        <v>1666</v>
      </c>
      <c r="I1750" s="9" t="s">
        <v>1686</v>
      </c>
      <c r="J1750" s="9" t="s">
        <v>1668</v>
      </c>
      <c r="K1750" s="9" t="s">
        <v>1708</v>
      </c>
      <c r="L1750" s="15"/>
    </row>
    <row r="1751" ht="27.1" customHeight="true" spans="1:12">
      <c r="A1751" s="6"/>
      <c r="B1751" s="6"/>
      <c r="C1751" s="7"/>
      <c r="D1751" s="6"/>
      <c r="E1751" s="6" t="s">
        <v>1670</v>
      </c>
      <c r="F1751" s="6" t="s">
        <v>1671</v>
      </c>
      <c r="G1751" s="6" t="s">
        <v>4359</v>
      </c>
      <c r="H1751" s="9" t="s">
        <v>1666</v>
      </c>
      <c r="I1751" s="9" t="s">
        <v>1667</v>
      </c>
      <c r="J1751" s="9" t="s">
        <v>1668</v>
      </c>
      <c r="K1751" s="9" t="s">
        <v>1708</v>
      </c>
      <c r="L1751" s="15"/>
    </row>
    <row r="1752" ht="19.9" customHeight="true" spans="1:12">
      <c r="A1752" s="6"/>
      <c r="B1752" s="6"/>
      <c r="C1752" s="7"/>
      <c r="D1752" s="6"/>
      <c r="E1752" s="6" t="s">
        <v>1675</v>
      </c>
      <c r="F1752" s="6" t="s">
        <v>1676</v>
      </c>
      <c r="G1752" s="6" t="s">
        <v>4360</v>
      </c>
      <c r="H1752" s="9" t="s">
        <v>1666</v>
      </c>
      <c r="I1752" s="9" t="s">
        <v>1752</v>
      </c>
      <c r="J1752" s="9" t="s">
        <v>1668</v>
      </c>
      <c r="K1752" s="9" t="s">
        <v>1680</v>
      </c>
      <c r="L1752" s="15"/>
    </row>
    <row r="1753" ht="19.9" customHeight="true" spans="1:12">
      <c r="A1753" s="6" t="s">
        <v>4361</v>
      </c>
      <c r="B1753" s="6" t="s">
        <v>4362</v>
      </c>
      <c r="C1753" s="21">
        <v>2388</v>
      </c>
      <c r="D1753" s="6" t="s">
        <v>4363</v>
      </c>
      <c r="E1753" s="6" t="s">
        <v>1663</v>
      </c>
      <c r="F1753" s="6" t="s">
        <v>1683</v>
      </c>
      <c r="G1753" s="6" t="s">
        <v>4364</v>
      </c>
      <c r="H1753" s="9" t="s">
        <v>1666</v>
      </c>
      <c r="I1753" s="9" t="s">
        <v>4365</v>
      </c>
      <c r="J1753" s="9" t="s">
        <v>2070</v>
      </c>
      <c r="K1753" s="9" t="s">
        <v>1669</v>
      </c>
      <c r="L1753" s="15"/>
    </row>
    <row r="1754" ht="19.9" customHeight="true" spans="1:12">
      <c r="A1754" s="6"/>
      <c r="B1754" s="6"/>
      <c r="C1754" s="7"/>
      <c r="D1754" s="6"/>
      <c r="E1754" s="6" t="s">
        <v>1670</v>
      </c>
      <c r="F1754" s="6" t="s">
        <v>1671</v>
      </c>
      <c r="G1754" s="6" t="s">
        <v>4366</v>
      </c>
      <c r="H1754" s="9" t="s">
        <v>1666</v>
      </c>
      <c r="I1754" s="9" t="s">
        <v>4315</v>
      </c>
      <c r="J1754" s="9" t="s">
        <v>1918</v>
      </c>
      <c r="K1754" s="9" t="s">
        <v>1708</v>
      </c>
      <c r="L1754" s="15"/>
    </row>
    <row r="1755" ht="27.1" customHeight="true" spans="1:12">
      <c r="A1755" s="6" t="s">
        <v>4367</v>
      </c>
      <c r="B1755" s="6" t="s">
        <v>4368</v>
      </c>
      <c r="C1755" s="21">
        <v>3800</v>
      </c>
      <c r="D1755" s="6" t="s">
        <v>4369</v>
      </c>
      <c r="E1755" s="6" t="s">
        <v>1663</v>
      </c>
      <c r="F1755" s="6" t="s">
        <v>1683</v>
      </c>
      <c r="G1755" s="6" t="s">
        <v>4370</v>
      </c>
      <c r="H1755" s="9" t="s">
        <v>1666</v>
      </c>
      <c r="I1755" s="9" t="s">
        <v>1756</v>
      </c>
      <c r="J1755" s="9" t="s">
        <v>2703</v>
      </c>
      <c r="K1755" s="9" t="s">
        <v>1708</v>
      </c>
      <c r="L1755" s="15"/>
    </row>
    <row r="1756" ht="40.7" customHeight="true" spans="1:12">
      <c r="A1756" s="6"/>
      <c r="B1756" s="6"/>
      <c r="C1756" s="7"/>
      <c r="D1756" s="6"/>
      <c r="E1756" s="6" t="s">
        <v>1670</v>
      </c>
      <c r="F1756" s="6" t="s">
        <v>1671</v>
      </c>
      <c r="G1756" s="6" t="s">
        <v>4371</v>
      </c>
      <c r="H1756" s="9" t="s">
        <v>1691</v>
      </c>
      <c r="I1756" s="9" t="s">
        <v>4372</v>
      </c>
      <c r="J1756" s="9" t="s">
        <v>2669</v>
      </c>
      <c r="K1756" s="9" t="s">
        <v>1708</v>
      </c>
      <c r="L1756" s="15"/>
    </row>
    <row r="1757" ht="19.9" customHeight="true" spans="1:12">
      <c r="A1757" s="6"/>
      <c r="B1757" s="6"/>
      <c r="C1757" s="7"/>
      <c r="D1757" s="6"/>
      <c r="E1757" s="6" t="s">
        <v>1675</v>
      </c>
      <c r="F1757" s="6" t="s">
        <v>1676</v>
      </c>
      <c r="G1757" s="6" t="s">
        <v>2022</v>
      </c>
      <c r="H1757" s="9" t="s">
        <v>1685</v>
      </c>
      <c r="I1757" s="9" t="s">
        <v>1667</v>
      </c>
      <c r="J1757" s="9" t="s">
        <v>1668</v>
      </c>
      <c r="K1757" s="9" t="s">
        <v>1680</v>
      </c>
      <c r="L1757" s="15"/>
    </row>
    <row r="1758" ht="27.1" customHeight="true" spans="1:12">
      <c r="A1758" s="6" t="s">
        <v>4373</v>
      </c>
      <c r="B1758" s="6" t="s">
        <v>1887</v>
      </c>
      <c r="C1758" s="21">
        <v>4000</v>
      </c>
      <c r="D1758" s="6" t="s">
        <v>4374</v>
      </c>
      <c r="E1758" s="6" t="s">
        <v>1663</v>
      </c>
      <c r="F1758" s="6" t="s">
        <v>1683</v>
      </c>
      <c r="G1758" s="6" t="s">
        <v>4375</v>
      </c>
      <c r="H1758" s="9" t="s">
        <v>1666</v>
      </c>
      <c r="I1758" s="9" t="s">
        <v>1998</v>
      </c>
      <c r="J1758" s="9" t="s">
        <v>1918</v>
      </c>
      <c r="K1758" s="9" t="s">
        <v>1716</v>
      </c>
      <c r="L1758" s="15"/>
    </row>
    <row r="1759" ht="27.1" customHeight="true" spans="1:12">
      <c r="A1759" s="6"/>
      <c r="B1759" s="6"/>
      <c r="C1759" s="7"/>
      <c r="D1759" s="6"/>
      <c r="E1759" s="6" t="s">
        <v>1663</v>
      </c>
      <c r="F1759" s="6" t="s">
        <v>1688</v>
      </c>
      <c r="G1759" s="6" t="s">
        <v>4376</v>
      </c>
      <c r="H1759" s="9" t="s">
        <v>1666</v>
      </c>
      <c r="I1759" s="9" t="s">
        <v>1686</v>
      </c>
      <c r="J1759" s="9" t="s">
        <v>1668</v>
      </c>
      <c r="K1759" s="9" t="s">
        <v>1716</v>
      </c>
      <c r="L1759" s="15"/>
    </row>
    <row r="1760" ht="27.1" customHeight="true" spans="1:12">
      <c r="A1760" s="6"/>
      <c r="B1760" s="6"/>
      <c r="C1760" s="7"/>
      <c r="D1760" s="6"/>
      <c r="E1760" s="6" t="s">
        <v>1670</v>
      </c>
      <c r="F1760" s="6" t="s">
        <v>1709</v>
      </c>
      <c r="G1760" s="6" t="s">
        <v>4377</v>
      </c>
      <c r="H1760" s="9" t="s">
        <v>1666</v>
      </c>
      <c r="I1760" s="9" t="s">
        <v>1673</v>
      </c>
      <c r="J1760" s="9" t="s">
        <v>1668</v>
      </c>
      <c r="K1760" s="9" t="s">
        <v>1674</v>
      </c>
      <c r="L1760" s="15"/>
    </row>
    <row r="1761" ht="19.9" customHeight="true" spans="1:12">
      <c r="A1761" s="6"/>
      <c r="B1761" s="6"/>
      <c r="C1761" s="7"/>
      <c r="D1761" s="6"/>
      <c r="E1761" s="6" t="s">
        <v>1675</v>
      </c>
      <c r="F1761" s="6" t="s">
        <v>1676</v>
      </c>
      <c r="G1761" s="6" t="s">
        <v>3518</v>
      </c>
      <c r="H1761" s="9" t="s">
        <v>1666</v>
      </c>
      <c r="I1761" s="9" t="s">
        <v>1686</v>
      </c>
      <c r="J1761" s="9" t="s">
        <v>1668</v>
      </c>
      <c r="K1761" s="9" t="s">
        <v>1680</v>
      </c>
      <c r="L1761" s="15"/>
    </row>
    <row r="1762" ht="40.7" customHeight="true" spans="1:12">
      <c r="A1762" s="6" t="s">
        <v>4378</v>
      </c>
      <c r="B1762" s="6" t="s">
        <v>1887</v>
      </c>
      <c r="C1762" s="21">
        <v>6000</v>
      </c>
      <c r="D1762" s="6" t="s">
        <v>4379</v>
      </c>
      <c r="E1762" s="6" t="s">
        <v>1663</v>
      </c>
      <c r="F1762" s="6" t="s">
        <v>1683</v>
      </c>
      <c r="G1762" s="6" t="s">
        <v>4380</v>
      </c>
      <c r="H1762" s="9" t="s">
        <v>1666</v>
      </c>
      <c r="I1762" s="9" t="s">
        <v>4381</v>
      </c>
      <c r="J1762" s="9" t="s">
        <v>1776</v>
      </c>
      <c r="K1762" s="9" t="s">
        <v>1708</v>
      </c>
      <c r="L1762" s="15"/>
    </row>
    <row r="1763" ht="22.6" customHeight="true" spans="1:12">
      <c r="A1763" s="6"/>
      <c r="B1763" s="6"/>
      <c r="C1763" s="7"/>
      <c r="D1763" s="6"/>
      <c r="E1763" s="6" t="s">
        <v>1670</v>
      </c>
      <c r="F1763" s="6" t="s">
        <v>1750</v>
      </c>
      <c r="G1763" s="6" t="s">
        <v>4382</v>
      </c>
      <c r="H1763" s="9" t="s">
        <v>1666</v>
      </c>
      <c r="I1763" s="9" t="s">
        <v>4383</v>
      </c>
      <c r="J1763" s="9" t="s">
        <v>1801</v>
      </c>
      <c r="K1763" s="9" t="s">
        <v>1708</v>
      </c>
      <c r="L1763" s="15"/>
    </row>
    <row r="1764" ht="22.6" customHeight="true" spans="1:12">
      <c r="A1764" s="6"/>
      <c r="B1764" s="6"/>
      <c r="C1764" s="7"/>
      <c r="D1764" s="6"/>
      <c r="E1764" s="6" t="s">
        <v>1675</v>
      </c>
      <c r="F1764" s="6" t="s">
        <v>1676</v>
      </c>
      <c r="G1764" s="6" t="s">
        <v>1676</v>
      </c>
      <c r="H1764" s="9" t="s">
        <v>1666</v>
      </c>
      <c r="I1764" s="9" t="s">
        <v>1667</v>
      </c>
      <c r="J1764" s="9" t="s">
        <v>1668</v>
      </c>
      <c r="K1764" s="9" t="s">
        <v>1680</v>
      </c>
      <c r="L1764" s="15"/>
    </row>
    <row r="1765" ht="19.9" customHeight="true" spans="1:12">
      <c r="A1765" s="6" t="s">
        <v>4384</v>
      </c>
      <c r="B1765" s="6" t="s">
        <v>1879</v>
      </c>
      <c r="C1765" s="21">
        <v>1975</v>
      </c>
      <c r="D1765" s="6" t="s">
        <v>4385</v>
      </c>
      <c r="E1765" s="6" t="s">
        <v>1663</v>
      </c>
      <c r="F1765" s="6" t="s">
        <v>1683</v>
      </c>
      <c r="G1765" s="6" t="s">
        <v>4386</v>
      </c>
      <c r="H1765" s="9" t="s">
        <v>1666</v>
      </c>
      <c r="I1765" s="9" t="s">
        <v>1680</v>
      </c>
      <c r="J1765" s="9" t="s">
        <v>2703</v>
      </c>
      <c r="K1765" s="9" t="s">
        <v>1687</v>
      </c>
      <c r="L1765" s="15"/>
    </row>
    <row r="1766" ht="27.1" customHeight="true" spans="1:12">
      <c r="A1766" s="6"/>
      <c r="B1766" s="6"/>
      <c r="C1766" s="7"/>
      <c r="D1766" s="6"/>
      <c r="E1766" s="6" t="s">
        <v>1663</v>
      </c>
      <c r="F1766" s="6" t="s">
        <v>1683</v>
      </c>
      <c r="G1766" s="6" t="s">
        <v>4387</v>
      </c>
      <c r="H1766" s="9" t="s">
        <v>1666</v>
      </c>
      <c r="I1766" s="9" t="s">
        <v>1800</v>
      </c>
      <c r="J1766" s="9" t="s">
        <v>2021</v>
      </c>
      <c r="K1766" s="9" t="s">
        <v>1687</v>
      </c>
      <c r="L1766" s="15"/>
    </row>
    <row r="1767" ht="27.1" customHeight="true" spans="1:12">
      <c r="A1767" s="6"/>
      <c r="B1767" s="6"/>
      <c r="C1767" s="7"/>
      <c r="D1767" s="6"/>
      <c r="E1767" s="6" t="s">
        <v>1663</v>
      </c>
      <c r="F1767" s="6" t="s">
        <v>1683</v>
      </c>
      <c r="G1767" s="6" t="s">
        <v>4388</v>
      </c>
      <c r="H1767" s="9" t="s">
        <v>1666</v>
      </c>
      <c r="I1767" s="9" t="s">
        <v>1698</v>
      </c>
      <c r="J1767" s="9" t="s">
        <v>2021</v>
      </c>
      <c r="K1767" s="9" t="s">
        <v>1680</v>
      </c>
      <c r="L1767" s="15"/>
    </row>
    <row r="1768" ht="27.1" customHeight="true" spans="1:12">
      <c r="A1768" s="6"/>
      <c r="B1768" s="6"/>
      <c r="C1768" s="7"/>
      <c r="D1768" s="6"/>
      <c r="E1768" s="6" t="s">
        <v>1663</v>
      </c>
      <c r="F1768" s="6" t="s">
        <v>1683</v>
      </c>
      <c r="G1768" s="6" t="s">
        <v>4389</v>
      </c>
      <c r="H1768" s="9" t="s">
        <v>1666</v>
      </c>
      <c r="I1768" s="9" t="s">
        <v>1680</v>
      </c>
      <c r="J1768" s="9" t="s">
        <v>1759</v>
      </c>
      <c r="K1768" s="9" t="s">
        <v>1680</v>
      </c>
      <c r="L1768" s="15"/>
    </row>
    <row r="1769" ht="19.9" customHeight="true" spans="1:12">
      <c r="A1769" s="6"/>
      <c r="B1769" s="6"/>
      <c r="C1769" s="7"/>
      <c r="D1769" s="6"/>
      <c r="E1769" s="6" t="s">
        <v>1670</v>
      </c>
      <c r="F1769" s="6" t="s">
        <v>1709</v>
      </c>
      <c r="G1769" s="6" t="s">
        <v>4390</v>
      </c>
      <c r="H1769" s="9" t="s">
        <v>1685</v>
      </c>
      <c r="I1769" s="9" t="s">
        <v>1669</v>
      </c>
      <c r="J1769" s="9" t="s">
        <v>2021</v>
      </c>
      <c r="K1769" s="9" t="s">
        <v>1687</v>
      </c>
      <c r="L1769" s="15"/>
    </row>
    <row r="1770" ht="40.7" customHeight="true" spans="1:12">
      <c r="A1770" s="6"/>
      <c r="B1770" s="6"/>
      <c r="C1770" s="7"/>
      <c r="D1770" s="6"/>
      <c r="E1770" s="6" t="s">
        <v>1675</v>
      </c>
      <c r="F1770" s="6" t="s">
        <v>1676</v>
      </c>
      <c r="G1770" s="6" t="s">
        <v>4391</v>
      </c>
      <c r="H1770" s="9" t="s">
        <v>1666</v>
      </c>
      <c r="I1770" s="9" t="s">
        <v>1667</v>
      </c>
      <c r="J1770" s="9" t="s">
        <v>1668</v>
      </c>
      <c r="K1770" s="9" t="s">
        <v>1680</v>
      </c>
      <c r="L1770" s="15"/>
    </row>
    <row r="1771" ht="74.6" customHeight="true" spans="1:12">
      <c r="A1771" s="6" t="s">
        <v>4392</v>
      </c>
      <c r="B1771" s="6" t="s">
        <v>1879</v>
      </c>
      <c r="C1771" s="21">
        <v>12000</v>
      </c>
      <c r="D1771" s="6" t="s">
        <v>4393</v>
      </c>
      <c r="E1771" s="6" t="s">
        <v>1663</v>
      </c>
      <c r="F1771" s="6" t="s">
        <v>1683</v>
      </c>
      <c r="G1771" s="6" t="s">
        <v>4394</v>
      </c>
      <c r="H1771" s="9" t="s">
        <v>1666</v>
      </c>
      <c r="I1771" s="9" t="s">
        <v>1715</v>
      </c>
      <c r="J1771" s="9" t="s">
        <v>2703</v>
      </c>
      <c r="K1771" s="9" t="s">
        <v>1669</v>
      </c>
      <c r="L1771" s="15"/>
    </row>
    <row r="1772" ht="74.6" customHeight="true" spans="1:12">
      <c r="A1772" s="6"/>
      <c r="B1772" s="6"/>
      <c r="C1772" s="7"/>
      <c r="D1772" s="6"/>
      <c r="E1772" s="6" t="s">
        <v>1670</v>
      </c>
      <c r="F1772" s="6" t="s">
        <v>1750</v>
      </c>
      <c r="G1772" s="6" t="s">
        <v>4395</v>
      </c>
      <c r="H1772" s="9" t="s">
        <v>1666</v>
      </c>
      <c r="I1772" s="9" t="s">
        <v>4396</v>
      </c>
      <c r="J1772" s="9" t="s">
        <v>2610</v>
      </c>
      <c r="K1772" s="9" t="s">
        <v>1708</v>
      </c>
      <c r="L1772" s="15"/>
    </row>
    <row r="1773" ht="27.1" customHeight="true" spans="1:12">
      <c r="A1773" s="6" t="s">
        <v>4397</v>
      </c>
      <c r="B1773" s="6" t="s">
        <v>4119</v>
      </c>
      <c r="C1773" s="20">
        <v>10</v>
      </c>
      <c r="D1773" s="6" t="s">
        <v>4398</v>
      </c>
      <c r="E1773" s="6" t="s">
        <v>1663</v>
      </c>
      <c r="F1773" s="6" t="s">
        <v>1664</v>
      </c>
      <c r="G1773" s="6" t="s">
        <v>4399</v>
      </c>
      <c r="H1773" s="9" t="s">
        <v>1685</v>
      </c>
      <c r="I1773" s="9" t="s">
        <v>1686</v>
      </c>
      <c r="J1773" s="9" t="s">
        <v>1668</v>
      </c>
      <c r="K1773" s="9" t="s">
        <v>1669</v>
      </c>
      <c r="L1773" s="15"/>
    </row>
    <row r="1774" ht="27.1" customHeight="true" spans="1:12">
      <c r="A1774" s="6"/>
      <c r="B1774" s="6"/>
      <c r="C1774" s="7"/>
      <c r="D1774" s="6"/>
      <c r="E1774" s="6" t="s">
        <v>1670</v>
      </c>
      <c r="F1774" s="6" t="s">
        <v>1671</v>
      </c>
      <c r="G1774" s="6" t="s">
        <v>4400</v>
      </c>
      <c r="H1774" s="9" t="s">
        <v>1666</v>
      </c>
      <c r="I1774" s="9" t="s">
        <v>1680</v>
      </c>
      <c r="J1774" s="9" t="s">
        <v>2703</v>
      </c>
      <c r="K1774" s="9" t="s">
        <v>1708</v>
      </c>
      <c r="L1774" s="15"/>
    </row>
    <row r="1775" ht="19.9" customHeight="true" spans="1:12">
      <c r="A1775" s="6" t="s">
        <v>4401</v>
      </c>
      <c r="B1775" s="6" t="s">
        <v>3708</v>
      </c>
      <c r="C1775" s="21">
        <v>60000</v>
      </c>
      <c r="D1775" s="6" t="s">
        <v>4402</v>
      </c>
      <c r="E1775" s="6" t="s">
        <v>1663</v>
      </c>
      <c r="F1775" s="6" t="s">
        <v>1683</v>
      </c>
      <c r="G1775" s="6" t="s">
        <v>4403</v>
      </c>
      <c r="H1775" s="9" t="s">
        <v>1666</v>
      </c>
      <c r="I1775" s="9" t="s">
        <v>4159</v>
      </c>
      <c r="J1775" s="9" t="s">
        <v>1801</v>
      </c>
      <c r="K1775" s="9" t="s">
        <v>1708</v>
      </c>
      <c r="L1775" s="15"/>
    </row>
    <row r="1776" ht="27.1" customHeight="true" spans="1:12">
      <c r="A1776" s="6"/>
      <c r="B1776" s="6"/>
      <c r="C1776" s="7"/>
      <c r="D1776" s="6"/>
      <c r="E1776" s="6" t="s">
        <v>1670</v>
      </c>
      <c r="F1776" s="6" t="s">
        <v>1671</v>
      </c>
      <c r="G1776" s="6" t="s">
        <v>3713</v>
      </c>
      <c r="H1776" s="9" t="s">
        <v>1666</v>
      </c>
      <c r="I1776" s="9" t="s">
        <v>1752</v>
      </c>
      <c r="J1776" s="9" t="s">
        <v>1668</v>
      </c>
      <c r="K1776" s="9" t="s">
        <v>1708</v>
      </c>
      <c r="L1776" s="15"/>
    </row>
    <row r="1777" ht="40.7" customHeight="true" spans="1:12">
      <c r="A1777" s="6"/>
      <c r="B1777" s="6"/>
      <c r="C1777" s="7"/>
      <c r="D1777" s="6"/>
      <c r="E1777" s="6" t="s">
        <v>1675</v>
      </c>
      <c r="F1777" s="6" t="s">
        <v>1676</v>
      </c>
      <c r="G1777" s="6" t="s">
        <v>4404</v>
      </c>
      <c r="H1777" s="9" t="s">
        <v>1666</v>
      </c>
      <c r="I1777" s="9" t="s">
        <v>1667</v>
      </c>
      <c r="J1777" s="9" t="s">
        <v>1668</v>
      </c>
      <c r="K1777" s="9" t="s">
        <v>1680</v>
      </c>
      <c r="L1777" s="15"/>
    </row>
    <row r="1778" ht="19.9" customHeight="true" spans="1:12">
      <c r="A1778" s="6" t="s">
        <v>4405</v>
      </c>
      <c r="B1778" s="6" t="s">
        <v>3647</v>
      </c>
      <c r="C1778" s="20">
        <v>80.97</v>
      </c>
      <c r="D1778" s="6" t="s">
        <v>4406</v>
      </c>
      <c r="E1778" s="6" t="s">
        <v>1663</v>
      </c>
      <c r="F1778" s="6" t="s">
        <v>1683</v>
      </c>
      <c r="G1778" s="6" t="s">
        <v>4407</v>
      </c>
      <c r="H1778" s="9" t="s">
        <v>1666</v>
      </c>
      <c r="I1778" s="9" t="s">
        <v>2086</v>
      </c>
      <c r="J1778" s="9" t="s">
        <v>2099</v>
      </c>
      <c r="K1778" s="9" t="s">
        <v>1674</v>
      </c>
      <c r="L1778" s="15"/>
    </row>
    <row r="1779" ht="19.9" customHeight="true" spans="1:12">
      <c r="A1779" s="6"/>
      <c r="B1779" s="6"/>
      <c r="C1779" s="7"/>
      <c r="D1779" s="6"/>
      <c r="E1779" s="6" t="s">
        <v>1663</v>
      </c>
      <c r="F1779" s="6" t="s">
        <v>1688</v>
      </c>
      <c r="G1779" s="6" t="s">
        <v>3643</v>
      </c>
      <c r="H1779" s="9" t="s">
        <v>1666</v>
      </c>
      <c r="I1779" s="9" t="s">
        <v>1752</v>
      </c>
      <c r="J1779" s="9" t="s">
        <v>1668</v>
      </c>
      <c r="K1779" s="9" t="s">
        <v>1674</v>
      </c>
      <c r="L1779" s="15"/>
    </row>
    <row r="1780" ht="27.1" customHeight="true" spans="1:12">
      <c r="A1780" s="6"/>
      <c r="B1780" s="6"/>
      <c r="C1780" s="7"/>
      <c r="D1780" s="6"/>
      <c r="E1780" s="6" t="s">
        <v>1670</v>
      </c>
      <c r="F1780" s="6" t="s">
        <v>1709</v>
      </c>
      <c r="G1780" s="6" t="s">
        <v>4408</v>
      </c>
      <c r="H1780" s="9" t="s">
        <v>1726</v>
      </c>
      <c r="I1780" s="9" t="s">
        <v>3652</v>
      </c>
      <c r="J1780" s="9"/>
      <c r="K1780" s="9" t="s">
        <v>1687</v>
      </c>
      <c r="L1780" s="15"/>
    </row>
    <row r="1781" ht="40.7" customHeight="true" spans="1:12">
      <c r="A1781" s="6"/>
      <c r="B1781" s="6"/>
      <c r="C1781" s="7"/>
      <c r="D1781" s="6"/>
      <c r="E1781" s="6" t="s">
        <v>1675</v>
      </c>
      <c r="F1781" s="6" t="s">
        <v>1676</v>
      </c>
      <c r="G1781" s="6" t="s">
        <v>4409</v>
      </c>
      <c r="H1781" s="9" t="s">
        <v>1726</v>
      </c>
      <c r="I1781" s="9" t="s">
        <v>4410</v>
      </c>
      <c r="J1781" s="9"/>
      <c r="K1781" s="9" t="s">
        <v>1680</v>
      </c>
      <c r="L1781" s="15"/>
    </row>
    <row r="1782" ht="27.1" customHeight="true" spans="1:12">
      <c r="A1782" s="6"/>
      <c r="B1782" s="6" t="s">
        <v>4411</v>
      </c>
      <c r="C1782" s="20">
        <v>6</v>
      </c>
      <c r="D1782" s="6" t="s">
        <v>4412</v>
      </c>
      <c r="E1782" s="6" t="s">
        <v>1663</v>
      </c>
      <c r="F1782" s="6" t="s">
        <v>1683</v>
      </c>
      <c r="G1782" s="6" t="s">
        <v>3642</v>
      </c>
      <c r="H1782" s="9" t="s">
        <v>1666</v>
      </c>
      <c r="I1782" s="9" t="s">
        <v>1669</v>
      </c>
      <c r="J1782" s="9" t="s">
        <v>1759</v>
      </c>
      <c r="K1782" s="9" t="s">
        <v>1716</v>
      </c>
      <c r="L1782" s="15"/>
    </row>
    <row r="1783" ht="27.1" customHeight="true" spans="1:12">
      <c r="A1783" s="6"/>
      <c r="B1783" s="6"/>
      <c r="C1783" s="7"/>
      <c r="D1783" s="6"/>
      <c r="E1783" s="6" t="s">
        <v>1663</v>
      </c>
      <c r="F1783" s="6" t="s">
        <v>1688</v>
      </c>
      <c r="G1783" s="6" t="s">
        <v>4413</v>
      </c>
      <c r="H1783" s="9" t="s">
        <v>1666</v>
      </c>
      <c r="I1783" s="9" t="s">
        <v>1669</v>
      </c>
      <c r="J1783" s="9" t="s">
        <v>1668</v>
      </c>
      <c r="K1783" s="9" t="s">
        <v>1716</v>
      </c>
      <c r="L1783" s="15"/>
    </row>
    <row r="1784" ht="19.9" customHeight="true" spans="1:12">
      <c r="A1784" s="6"/>
      <c r="B1784" s="6"/>
      <c r="C1784" s="7"/>
      <c r="D1784" s="6"/>
      <c r="E1784" s="6" t="s">
        <v>2114</v>
      </c>
      <c r="F1784" s="6" t="s">
        <v>2115</v>
      </c>
      <c r="G1784" s="6" t="s">
        <v>4414</v>
      </c>
      <c r="H1784" s="9" t="s">
        <v>1691</v>
      </c>
      <c r="I1784" s="9" t="s">
        <v>4415</v>
      </c>
      <c r="J1784" s="9" t="s">
        <v>2908</v>
      </c>
      <c r="K1784" s="9" t="s">
        <v>1687</v>
      </c>
      <c r="L1784" s="15"/>
    </row>
    <row r="1785" ht="27.1" customHeight="true" spans="1:12">
      <c r="A1785" s="6"/>
      <c r="B1785" s="6"/>
      <c r="C1785" s="7"/>
      <c r="D1785" s="6"/>
      <c r="E1785" s="6" t="s">
        <v>1670</v>
      </c>
      <c r="F1785" s="6" t="s">
        <v>1709</v>
      </c>
      <c r="G1785" s="6" t="s">
        <v>4416</v>
      </c>
      <c r="H1785" s="9" t="s">
        <v>1726</v>
      </c>
      <c r="I1785" s="9" t="s">
        <v>3652</v>
      </c>
      <c r="J1785" s="9"/>
      <c r="K1785" s="9" t="s">
        <v>1687</v>
      </c>
      <c r="L1785" s="15"/>
    </row>
    <row r="1786" ht="37.3" customHeight="true" spans="1:12">
      <c r="A1786" s="6" t="s">
        <v>4417</v>
      </c>
      <c r="B1786" s="6" t="s">
        <v>2552</v>
      </c>
      <c r="C1786" s="20">
        <v>191.91</v>
      </c>
      <c r="D1786" s="6" t="s">
        <v>4418</v>
      </c>
      <c r="E1786" s="6" t="s">
        <v>1663</v>
      </c>
      <c r="F1786" s="6" t="s">
        <v>1683</v>
      </c>
      <c r="G1786" s="6" t="s">
        <v>4419</v>
      </c>
      <c r="H1786" s="9" t="s">
        <v>1691</v>
      </c>
      <c r="I1786" s="9" t="s">
        <v>1680</v>
      </c>
      <c r="J1786" s="9" t="s">
        <v>3003</v>
      </c>
      <c r="K1786" s="9" t="s">
        <v>1687</v>
      </c>
      <c r="L1786" s="15"/>
    </row>
    <row r="1787" ht="37.3" customHeight="true" spans="1:12">
      <c r="A1787" s="6"/>
      <c r="B1787" s="6"/>
      <c r="C1787" s="7"/>
      <c r="D1787" s="6"/>
      <c r="E1787" s="6" t="s">
        <v>1663</v>
      </c>
      <c r="F1787" s="6" t="s">
        <v>1683</v>
      </c>
      <c r="G1787" s="6" t="s">
        <v>4420</v>
      </c>
      <c r="H1787" s="9" t="s">
        <v>1685</v>
      </c>
      <c r="I1787" s="9" t="s">
        <v>1686</v>
      </c>
      <c r="J1787" s="9" t="s">
        <v>1668</v>
      </c>
      <c r="K1787" s="9" t="s">
        <v>1674</v>
      </c>
      <c r="L1787" s="15"/>
    </row>
    <row r="1788" ht="40.7" customHeight="true" spans="1:12">
      <c r="A1788" s="6"/>
      <c r="B1788" s="6"/>
      <c r="C1788" s="7"/>
      <c r="D1788" s="6"/>
      <c r="E1788" s="6" t="s">
        <v>1670</v>
      </c>
      <c r="F1788" s="6" t="s">
        <v>1671</v>
      </c>
      <c r="G1788" s="6" t="s">
        <v>4421</v>
      </c>
      <c r="H1788" s="9" t="s">
        <v>1666</v>
      </c>
      <c r="I1788" s="9" t="s">
        <v>2431</v>
      </c>
      <c r="J1788" s="9" t="s">
        <v>3321</v>
      </c>
      <c r="K1788" s="9" t="s">
        <v>1674</v>
      </c>
      <c r="L1788" s="15"/>
    </row>
    <row r="1789" ht="37.3" customHeight="true" spans="1:12">
      <c r="A1789" s="6"/>
      <c r="B1789" s="6"/>
      <c r="C1789" s="7"/>
      <c r="D1789" s="6"/>
      <c r="E1789" s="6" t="s">
        <v>1675</v>
      </c>
      <c r="F1789" s="6" t="s">
        <v>1676</v>
      </c>
      <c r="G1789" s="6" t="s">
        <v>4422</v>
      </c>
      <c r="H1789" s="9" t="s">
        <v>1666</v>
      </c>
      <c r="I1789" s="9" t="s">
        <v>1752</v>
      </c>
      <c r="J1789" s="9" t="s">
        <v>1668</v>
      </c>
      <c r="K1789" s="9" t="s">
        <v>1680</v>
      </c>
      <c r="L1789" s="15"/>
    </row>
    <row r="1790" ht="19.9" customHeight="true" spans="1:12">
      <c r="A1790" s="6" t="s">
        <v>4423</v>
      </c>
      <c r="B1790" s="6" t="s">
        <v>1984</v>
      </c>
      <c r="C1790" s="20">
        <v>52.97</v>
      </c>
      <c r="D1790" s="6" t="s">
        <v>4424</v>
      </c>
      <c r="E1790" s="6" t="s">
        <v>1663</v>
      </c>
      <c r="F1790" s="6" t="s">
        <v>1683</v>
      </c>
      <c r="G1790" s="6" t="s">
        <v>4425</v>
      </c>
      <c r="H1790" s="9" t="s">
        <v>1666</v>
      </c>
      <c r="I1790" s="9" t="s">
        <v>1756</v>
      </c>
      <c r="J1790" s="9" t="s">
        <v>1699</v>
      </c>
      <c r="K1790" s="9" t="s">
        <v>1708</v>
      </c>
      <c r="L1790" s="15"/>
    </row>
    <row r="1791" ht="27.1" customHeight="true" spans="1:12">
      <c r="A1791" s="6"/>
      <c r="B1791" s="6"/>
      <c r="C1791" s="7"/>
      <c r="D1791" s="6"/>
      <c r="E1791" s="6" t="s">
        <v>1670</v>
      </c>
      <c r="F1791" s="6" t="s">
        <v>1671</v>
      </c>
      <c r="G1791" s="6" t="s">
        <v>4426</v>
      </c>
      <c r="H1791" s="9" t="s">
        <v>1666</v>
      </c>
      <c r="I1791" s="9" t="s">
        <v>1756</v>
      </c>
      <c r="J1791" s="9" t="s">
        <v>1668</v>
      </c>
      <c r="K1791" s="9" t="s">
        <v>1708</v>
      </c>
      <c r="L1791" s="15"/>
    </row>
    <row r="1792" ht="19.9" customHeight="true" spans="1:12">
      <c r="A1792" s="6"/>
      <c r="B1792" s="6"/>
      <c r="C1792" s="7"/>
      <c r="D1792" s="6"/>
      <c r="E1792" s="6" t="s">
        <v>1675</v>
      </c>
      <c r="F1792" s="6" t="s">
        <v>1676</v>
      </c>
      <c r="G1792" s="6" t="s">
        <v>4427</v>
      </c>
      <c r="H1792" s="9" t="s">
        <v>1666</v>
      </c>
      <c r="I1792" s="9" t="s">
        <v>1756</v>
      </c>
      <c r="J1792" s="9" t="s">
        <v>1668</v>
      </c>
      <c r="K1792" s="9" t="s">
        <v>1680</v>
      </c>
      <c r="L1792" s="15"/>
    </row>
    <row r="1793" ht="108.5" customHeight="true" spans="1:12">
      <c r="A1793" s="6" t="s">
        <v>4428</v>
      </c>
      <c r="B1793" s="6" t="s">
        <v>4429</v>
      </c>
      <c r="C1793" s="20">
        <v>45</v>
      </c>
      <c r="D1793" s="6" t="s">
        <v>4430</v>
      </c>
      <c r="E1793" s="6" t="s">
        <v>1663</v>
      </c>
      <c r="F1793" s="6" t="s">
        <v>1683</v>
      </c>
      <c r="G1793" s="6" t="s">
        <v>4431</v>
      </c>
      <c r="H1793" s="9" t="s">
        <v>1666</v>
      </c>
      <c r="I1793" s="9" t="s">
        <v>1698</v>
      </c>
      <c r="J1793" s="9" t="s">
        <v>1759</v>
      </c>
      <c r="K1793" s="9" t="s">
        <v>1669</v>
      </c>
      <c r="L1793" s="15"/>
    </row>
    <row r="1794" ht="108.5" customHeight="true" spans="1:12">
      <c r="A1794" s="6"/>
      <c r="B1794" s="6"/>
      <c r="C1794" s="7"/>
      <c r="D1794" s="6"/>
      <c r="E1794" s="6" t="s">
        <v>1670</v>
      </c>
      <c r="F1794" s="6" t="s">
        <v>1671</v>
      </c>
      <c r="G1794" s="6" t="s">
        <v>4432</v>
      </c>
      <c r="H1794" s="9" t="s">
        <v>1685</v>
      </c>
      <c r="I1794" s="9" t="s">
        <v>1686</v>
      </c>
      <c r="J1794" s="9" t="s">
        <v>1668</v>
      </c>
      <c r="K1794" s="9" t="s">
        <v>1708</v>
      </c>
      <c r="L1794" s="15"/>
    </row>
    <row r="1795" ht="67.8" customHeight="true" spans="1:12">
      <c r="A1795" s="6" t="s">
        <v>4433</v>
      </c>
      <c r="B1795" s="6" t="s">
        <v>3620</v>
      </c>
      <c r="C1795" s="20">
        <v>158</v>
      </c>
      <c r="D1795" s="6" t="s">
        <v>4434</v>
      </c>
      <c r="E1795" s="6" t="s">
        <v>1663</v>
      </c>
      <c r="F1795" s="6" t="s">
        <v>1688</v>
      </c>
      <c r="G1795" s="6" t="s">
        <v>4435</v>
      </c>
      <c r="H1795" s="9" t="s">
        <v>1666</v>
      </c>
      <c r="I1795" s="9" t="s">
        <v>1788</v>
      </c>
      <c r="J1795" s="9" t="s">
        <v>1988</v>
      </c>
      <c r="K1795" s="9" t="s">
        <v>1708</v>
      </c>
      <c r="L1795" s="15"/>
    </row>
    <row r="1796" ht="40.7" customHeight="true" spans="1:12">
      <c r="A1796" s="6"/>
      <c r="B1796" s="6"/>
      <c r="C1796" s="7"/>
      <c r="D1796" s="6"/>
      <c r="E1796" s="6" t="s">
        <v>1670</v>
      </c>
      <c r="F1796" s="6" t="s">
        <v>1671</v>
      </c>
      <c r="G1796" s="6" t="s">
        <v>4436</v>
      </c>
      <c r="H1796" s="9" t="s">
        <v>1666</v>
      </c>
      <c r="I1796" s="9" t="s">
        <v>1800</v>
      </c>
      <c r="J1796" s="9" t="s">
        <v>2099</v>
      </c>
      <c r="K1796" s="9" t="s">
        <v>1708</v>
      </c>
      <c r="L1796" s="15"/>
    </row>
    <row r="1797" ht="19.9" customHeight="true" spans="1:12">
      <c r="A1797" s="6"/>
      <c r="B1797" s="6"/>
      <c r="C1797" s="7"/>
      <c r="D1797" s="6"/>
      <c r="E1797" s="6" t="s">
        <v>1675</v>
      </c>
      <c r="F1797" s="6" t="s">
        <v>1676</v>
      </c>
      <c r="G1797" s="6" t="s">
        <v>4437</v>
      </c>
      <c r="H1797" s="9" t="s">
        <v>1666</v>
      </c>
      <c r="I1797" s="9" t="s">
        <v>2058</v>
      </c>
      <c r="J1797" s="9" t="s">
        <v>1668</v>
      </c>
      <c r="K1797" s="9" t="s">
        <v>1680</v>
      </c>
      <c r="L1797" s="15"/>
    </row>
    <row r="1798" ht="27.1" customHeight="true" spans="1:12">
      <c r="A1798" s="6" t="s">
        <v>4438</v>
      </c>
      <c r="B1798" s="6" t="s">
        <v>2048</v>
      </c>
      <c r="C1798" s="21">
        <v>2700</v>
      </c>
      <c r="D1798" s="6" t="s">
        <v>4439</v>
      </c>
      <c r="E1798" s="6" t="s">
        <v>1663</v>
      </c>
      <c r="F1798" s="6" t="s">
        <v>1664</v>
      </c>
      <c r="G1798" s="6" t="s">
        <v>4440</v>
      </c>
      <c r="H1798" s="9" t="s">
        <v>1666</v>
      </c>
      <c r="I1798" s="9" t="s">
        <v>1667</v>
      </c>
      <c r="J1798" s="9" t="s">
        <v>1668</v>
      </c>
      <c r="K1798" s="9" t="s">
        <v>1687</v>
      </c>
      <c r="L1798" s="15"/>
    </row>
    <row r="1799" ht="27.1" customHeight="true" spans="1:12">
      <c r="A1799" s="6"/>
      <c r="B1799" s="6"/>
      <c r="C1799" s="7"/>
      <c r="D1799" s="6"/>
      <c r="E1799" s="6" t="s">
        <v>1663</v>
      </c>
      <c r="F1799" s="6" t="s">
        <v>1688</v>
      </c>
      <c r="G1799" s="6" t="s">
        <v>4441</v>
      </c>
      <c r="H1799" s="9" t="s">
        <v>1666</v>
      </c>
      <c r="I1799" s="9" t="s">
        <v>1686</v>
      </c>
      <c r="J1799" s="9" t="s">
        <v>1668</v>
      </c>
      <c r="K1799" s="9" t="s">
        <v>1708</v>
      </c>
      <c r="L1799" s="15"/>
    </row>
    <row r="1800" ht="27.1" customHeight="true" spans="1:12">
      <c r="A1800" s="6"/>
      <c r="B1800" s="6"/>
      <c r="C1800" s="7"/>
      <c r="D1800" s="6"/>
      <c r="E1800" s="6" t="s">
        <v>1670</v>
      </c>
      <c r="F1800" s="6" t="s">
        <v>1750</v>
      </c>
      <c r="G1800" s="6" t="s">
        <v>4442</v>
      </c>
      <c r="H1800" s="9" t="s">
        <v>1666</v>
      </c>
      <c r="I1800" s="9" t="s">
        <v>1673</v>
      </c>
      <c r="J1800" s="9" t="s">
        <v>1668</v>
      </c>
      <c r="K1800" s="9" t="s">
        <v>1674</v>
      </c>
      <c r="L1800" s="15"/>
    </row>
    <row r="1801" ht="47.45" customHeight="true" spans="1:12">
      <c r="A1801" s="6" t="s">
        <v>4443</v>
      </c>
      <c r="B1801" s="6" t="s">
        <v>1879</v>
      </c>
      <c r="C1801" s="20">
        <v>500</v>
      </c>
      <c r="D1801" s="6" t="s">
        <v>4444</v>
      </c>
      <c r="E1801" s="6" t="s">
        <v>1663</v>
      </c>
      <c r="F1801" s="6" t="s">
        <v>1688</v>
      </c>
      <c r="G1801" s="6" t="s">
        <v>4445</v>
      </c>
      <c r="H1801" s="9" t="s">
        <v>1666</v>
      </c>
      <c r="I1801" s="9" t="s">
        <v>2058</v>
      </c>
      <c r="J1801" s="9" t="s">
        <v>1668</v>
      </c>
      <c r="K1801" s="9" t="s">
        <v>1669</v>
      </c>
      <c r="L1801" s="15"/>
    </row>
    <row r="1802" ht="47.45" customHeight="true" spans="1:12">
      <c r="A1802" s="6"/>
      <c r="B1802" s="6"/>
      <c r="C1802" s="7"/>
      <c r="D1802" s="6"/>
      <c r="E1802" s="6" t="s">
        <v>1670</v>
      </c>
      <c r="F1802" s="6" t="s">
        <v>1750</v>
      </c>
      <c r="G1802" s="6" t="s">
        <v>4446</v>
      </c>
      <c r="H1802" s="9" t="s">
        <v>1666</v>
      </c>
      <c r="I1802" s="9" t="s">
        <v>1667</v>
      </c>
      <c r="J1802" s="9" t="s">
        <v>1668</v>
      </c>
      <c r="K1802" s="9" t="s">
        <v>1708</v>
      </c>
      <c r="L1802" s="15"/>
    </row>
    <row r="1803" ht="67.8" customHeight="true" spans="1:12">
      <c r="A1803" s="6" t="s">
        <v>4447</v>
      </c>
      <c r="B1803" s="6" t="s">
        <v>2038</v>
      </c>
      <c r="C1803" s="21">
        <v>3129.72</v>
      </c>
      <c r="D1803" s="6" t="s">
        <v>4448</v>
      </c>
      <c r="E1803" s="6" t="s">
        <v>1663</v>
      </c>
      <c r="F1803" s="6" t="s">
        <v>1683</v>
      </c>
      <c r="G1803" s="6" t="s">
        <v>4449</v>
      </c>
      <c r="H1803" s="9" t="s">
        <v>1666</v>
      </c>
      <c r="I1803" s="9" t="s">
        <v>2597</v>
      </c>
      <c r="J1803" s="9" t="s">
        <v>3699</v>
      </c>
      <c r="K1803" s="9" t="s">
        <v>1674</v>
      </c>
      <c r="L1803" s="15"/>
    </row>
    <row r="1804" ht="67.8" customHeight="true" spans="1:12">
      <c r="A1804" s="6"/>
      <c r="B1804" s="6"/>
      <c r="C1804" s="7"/>
      <c r="D1804" s="6"/>
      <c r="E1804" s="6" t="s">
        <v>1663</v>
      </c>
      <c r="F1804" s="6" t="s">
        <v>1688</v>
      </c>
      <c r="G1804" s="6" t="s">
        <v>4450</v>
      </c>
      <c r="H1804" s="9" t="s">
        <v>1691</v>
      </c>
      <c r="I1804" s="9" t="s">
        <v>2943</v>
      </c>
      <c r="J1804" s="9" t="s">
        <v>1668</v>
      </c>
      <c r="K1804" s="9" t="s">
        <v>1674</v>
      </c>
      <c r="L1804" s="15"/>
    </row>
    <row r="1805" ht="67.8" customHeight="true" spans="1:12">
      <c r="A1805" s="6"/>
      <c r="B1805" s="6"/>
      <c r="C1805" s="7"/>
      <c r="D1805" s="6"/>
      <c r="E1805" s="6" t="s">
        <v>1670</v>
      </c>
      <c r="F1805" s="6" t="s">
        <v>1671</v>
      </c>
      <c r="G1805" s="6" t="s">
        <v>4451</v>
      </c>
      <c r="H1805" s="9" t="s">
        <v>1726</v>
      </c>
      <c r="I1805" s="9" t="s">
        <v>2265</v>
      </c>
      <c r="J1805" s="9"/>
      <c r="K1805" s="9" t="s">
        <v>1674</v>
      </c>
      <c r="L1805" s="15"/>
    </row>
    <row r="1806" ht="27.1" customHeight="true" spans="1:12">
      <c r="A1806" s="6" t="s">
        <v>4452</v>
      </c>
      <c r="B1806" s="6" t="s">
        <v>4453</v>
      </c>
      <c r="C1806" s="20">
        <v>561.94</v>
      </c>
      <c r="D1806" s="6" t="s">
        <v>4454</v>
      </c>
      <c r="E1806" s="6" t="s">
        <v>1663</v>
      </c>
      <c r="F1806" s="6" t="s">
        <v>1688</v>
      </c>
      <c r="G1806" s="6" t="s">
        <v>4455</v>
      </c>
      <c r="H1806" s="9" t="s">
        <v>1685</v>
      </c>
      <c r="I1806" s="9" t="s">
        <v>1686</v>
      </c>
      <c r="J1806" s="9" t="s">
        <v>1668</v>
      </c>
      <c r="K1806" s="9" t="s">
        <v>1708</v>
      </c>
      <c r="L1806" s="15"/>
    </row>
    <row r="1807" ht="27.1" customHeight="true" spans="1:12">
      <c r="A1807" s="6"/>
      <c r="B1807" s="6"/>
      <c r="C1807" s="7"/>
      <c r="D1807" s="6"/>
      <c r="E1807" s="6" t="s">
        <v>1670</v>
      </c>
      <c r="F1807" s="6" t="s">
        <v>1671</v>
      </c>
      <c r="G1807" s="6" t="s">
        <v>4456</v>
      </c>
      <c r="H1807" s="9" t="s">
        <v>1685</v>
      </c>
      <c r="I1807" s="9" t="s">
        <v>1686</v>
      </c>
      <c r="J1807" s="9" t="s">
        <v>1668</v>
      </c>
      <c r="K1807" s="9" t="s">
        <v>1708</v>
      </c>
      <c r="L1807" s="15"/>
    </row>
    <row r="1808" ht="27.1" customHeight="true" spans="1:12">
      <c r="A1808" s="6"/>
      <c r="B1808" s="6"/>
      <c r="C1808" s="7"/>
      <c r="D1808" s="6"/>
      <c r="E1808" s="6" t="s">
        <v>1675</v>
      </c>
      <c r="F1808" s="6" t="s">
        <v>1676</v>
      </c>
      <c r="G1808" s="6" t="s">
        <v>4457</v>
      </c>
      <c r="H1808" s="9" t="s">
        <v>1666</v>
      </c>
      <c r="I1808" s="9" t="s">
        <v>1667</v>
      </c>
      <c r="J1808" s="9" t="s">
        <v>1668</v>
      </c>
      <c r="K1808" s="9" t="s">
        <v>1680</v>
      </c>
      <c r="L1808" s="15"/>
    </row>
    <row r="1809" ht="27.1" customHeight="true" spans="1:12">
      <c r="A1809" s="6" t="s">
        <v>4458</v>
      </c>
      <c r="B1809" s="6" t="s">
        <v>1803</v>
      </c>
      <c r="C1809" s="20">
        <v>140</v>
      </c>
      <c r="D1809" s="6" t="s">
        <v>4459</v>
      </c>
      <c r="E1809" s="6" t="s">
        <v>1663</v>
      </c>
      <c r="F1809" s="6" t="s">
        <v>1683</v>
      </c>
      <c r="G1809" s="6" t="s">
        <v>4460</v>
      </c>
      <c r="H1809" s="9" t="s">
        <v>1666</v>
      </c>
      <c r="I1809" s="9" t="s">
        <v>2983</v>
      </c>
      <c r="J1809" s="9" t="s">
        <v>1869</v>
      </c>
      <c r="K1809" s="9" t="s">
        <v>1669</v>
      </c>
      <c r="L1809" s="15"/>
    </row>
    <row r="1810" ht="54.25" customHeight="true" spans="1:12">
      <c r="A1810" s="6"/>
      <c r="B1810" s="6"/>
      <c r="C1810" s="7"/>
      <c r="D1810" s="6"/>
      <c r="E1810" s="6" t="s">
        <v>1670</v>
      </c>
      <c r="F1810" s="6" t="s">
        <v>1671</v>
      </c>
      <c r="G1810" s="6" t="s">
        <v>4461</v>
      </c>
      <c r="H1810" s="9" t="s">
        <v>1666</v>
      </c>
      <c r="I1810" s="9" t="s">
        <v>1667</v>
      </c>
      <c r="J1810" s="9" t="s">
        <v>1668</v>
      </c>
      <c r="K1810" s="9" t="s">
        <v>1708</v>
      </c>
      <c r="L1810" s="15"/>
    </row>
    <row r="1811" ht="50.85" customHeight="true" spans="1:12">
      <c r="A1811" s="6"/>
      <c r="B1811" s="6" t="s">
        <v>2582</v>
      </c>
      <c r="C1811" s="20">
        <v>124</v>
      </c>
      <c r="D1811" s="6" t="s">
        <v>4462</v>
      </c>
      <c r="E1811" s="6" t="s">
        <v>1663</v>
      </c>
      <c r="F1811" s="6" t="s">
        <v>1683</v>
      </c>
      <c r="G1811" s="6" t="s">
        <v>4463</v>
      </c>
      <c r="H1811" s="9" t="s">
        <v>1666</v>
      </c>
      <c r="I1811" s="9" t="s">
        <v>1698</v>
      </c>
      <c r="J1811" s="9" t="s">
        <v>1693</v>
      </c>
      <c r="K1811" s="9" t="s">
        <v>1674</v>
      </c>
      <c r="L1811" s="15"/>
    </row>
    <row r="1812" ht="50.85" customHeight="true" spans="1:12">
      <c r="A1812" s="6"/>
      <c r="B1812" s="6"/>
      <c r="C1812" s="7"/>
      <c r="D1812" s="6"/>
      <c r="E1812" s="6" t="s">
        <v>1663</v>
      </c>
      <c r="F1812" s="6" t="s">
        <v>1688</v>
      </c>
      <c r="G1812" s="6" t="s">
        <v>4464</v>
      </c>
      <c r="H1812" s="9" t="s">
        <v>1685</v>
      </c>
      <c r="I1812" s="9" t="s">
        <v>1686</v>
      </c>
      <c r="J1812" s="9" t="s">
        <v>1668</v>
      </c>
      <c r="K1812" s="9" t="s">
        <v>1674</v>
      </c>
      <c r="L1812" s="15"/>
    </row>
    <row r="1813" ht="50.85" customHeight="true" spans="1:12">
      <c r="A1813" s="6"/>
      <c r="B1813" s="6"/>
      <c r="C1813" s="7"/>
      <c r="D1813" s="6"/>
      <c r="E1813" s="6" t="s">
        <v>1670</v>
      </c>
      <c r="F1813" s="6" t="s">
        <v>1671</v>
      </c>
      <c r="G1813" s="6" t="s">
        <v>4465</v>
      </c>
      <c r="H1813" s="9" t="s">
        <v>1666</v>
      </c>
      <c r="I1813" s="9" t="s">
        <v>1667</v>
      </c>
      <c r="J1813" s="9" t="s">
        <v>1668</v>
      </c>
      <c r="K1813" s="9" t="s">
        <v>1687</v>
      </c>
      <c r="L1813" s="15"/>
    </row>
    <row r="1814" ht="50.85" customHeight="true" spans="1:12">
      <c r="A1814" s="6"/>
      <c r="B1814" s="6"/>
      <c r="C1814" s="7"/>
      <c r="D1814" s="6"/>
      <c r="E1814" s="6" t="s">
        <v>1675</v>
      </c>
      <c r="F1814" s="6" t="s">
        <v>1676</v>
      </c>
      <c r="G1814" s="6" t="s">
        <v>4466</v>
      </c>
      <c r="H1814" s="9" t="s">
        <v>1666</v>
      </c>
      <c r="I1814" s="9" t="s">
        <v>1667</v>
      </c>
      <c r="J1814" s="9" t="s">
        <v>1668</v>
      </c>
      <c r="K1814" s="9" t="s">
        <v>1680</v>
      </c>
      <c r="L1814" s="15"/>
    </row>
    <row r="1815" ht="27.1" customHeight="true" spans="1:12">
      <c r="A1815" s="6" t="s">
        <v>4467</v>
      </c>
      <c r="B1815" s="6" t="s">
        <v>2359</v>
      </c>
      <c r="C1815" s="20">
        <v>60</v>
      </c>
      <c r="D1815" s="6" t="s">
        <v>4468</v>
      </c>
      <c r="E1815" s="6" t="s">
        <v>1663</v>
      </c>
      <c r="F1815" s="6" t="s">
        <v>1688</v>
      </c>
      <c r="G1815" s="6" t="s">
        <v>4469</v>
      </c>
      <c r="H1815" s="9" t="s">
        <v>1666</v>
      </c>
      <c r="I1815" s="9" t="s">
        <v>1686</v>
      </c>
      <c r="J1815" s="9" t="s">
        <v>1668</v>
      </c>
      <c r="K1815" s="9" t="s">
        <v>1669</v>
      </c>
      <c r="L1815" s="15"/>
    </row>
    <row r="1816" ht="27.1" customHeight="true" spans="1:12">
      <c r="A1816" s="6"/>
      <c r="B1816" s="6"/>
      <c r="C1816" s="7"/>
      <c r="D1816" s="6"/>
      <c r="E1816" s="6" t="s">
        <v>1670</v>
      </c>
      <c r="F1816" s="6" t="s">
        <v>1671</v>
      </c>
      <c r="G1816" s="6" t="s">
        <v>4470</v>
      </c>
      <c r="H1816" s="9" t="s">
        <v>1691</v>
      </c>
      <c r="I1816" s="9" t="s">
        <v>1872</v>
      </c>
      <c r="J1816" s="9" t="s">
        <v>1668</v>
      </c>
      <c r="K1816" s="9" t="s">
        <v>1708</v>
      </c>
      <c r="L1816" s="15"/>
    </row>
    <row r="1817" ht="54.25" customHeight="true" spans="1:12">
      <c r="A1817" s="6" t="s">
        <v>4471</v>
      </c>
      <c r="B1817" s="6" t="s">
        <v>2038</v>
      </c>
      <c r="C1817" s="21">
        <v>27500</v>
      </c>
      <c r="D1817" s="6" t="s">
        <v>4472</v>
      </c>
      <c r="E1817" s="6" t="s">
        <v>1663</v>
      </c>
      <c r="F1817" s="6" t="s">
        <v>1683</v>
      </c>
      <c r="G1817" s="6" t="s">
        <v>4473</v>
      </c>
      <c r="H1817" s="9" t="s">
        <v>1666</v>
      </c>
      <c r="I1817" s="9" t="s">
        <v>1752</v>
      </c>
      <c r="J1817" s="9" t="s">
        <v>1668</v>
      </c>
      <c r="K1817" s="9" t="s">
        <v>1674</v>
      </c>
      <c r="L1817" s="15"/>
    </row>
    <row r="1818" ht="54.25" customHeight="true" spans="1:12">
      <c r="A1818" s="6"/>
      <c r="B1818" s="6"/>
      <c r="C1818" s="7"/>
      <c r="D1818" s="6"/>
      <c r="E1818" s="6" t="s">
        <v>1663</v>
      </c>
      <c r="F1818" s="6" t="s">
        <v>1688</v>
      </c>
      <c r="G1818" s="6" t="s">
        <v>4474</v>
      </c>
      <c r="H1818" s="9" t="s">
        <v>1685</v>
      </c>
      <c r="I1818" s="9" t="s">
        <v>1686</v>
      </c>
      <c r="J1818" s="9" t="s">
        <v>1668</v>
      </c>
      <c r="K1818" s="9" t="s">
        <v>1674</v>
      </c>
      <c r="L1818" s="15"/>
    </row>
    <row r="1819" ht="54.25" customHeight="true" spans="1:12">
      <c r="A1819" s="6"/>
      <c r="B1819" s="6"/>
      <c r="C1819" s="7"/>
      <c r="D1819" s="6"/>
      <c r="E1819" s="6" t="s">
        <v>1670</v>
      </c>
      <c r="F1819" s="6" t="s">
        <v>1924</v>
      </c>
      <c r="G1819" s="6" t="s">
        <v>4475</v>
      </c>
      <c r="H1819" s="9" t="s">
        <v>1666</v>
      </c>
      <c r="I1819" s="9" t="s">
        <v>1679</v>
      </c>
      <c r="J1819" s="9" t="s">
        <v>1668</v>
      </c>
      <c r="K1819" s="9" t="s">
        <v>1674</v>
      </c>
      <c r="L1819" s="15"/>
    </row>
    <row r="1820" ht="25.15" customHeight="true" spans="1:12">
      <c r="A1820" s="6" t="s">
        <v>4476</v>
      </c>
      <c r="B1820" s="6" t="s">
        <v>2038</v>
      </c>
      <c r="C1820" s="21">
        <v>1876</v>
      </c>
      <c r="D1820" s="6" t="s">
        <v>4477</v>
      </c>
      <c r="E1820" s="6" t="s">
        <v>1663</v>
      </c>
      <c r="F1820" s="6" t="s">
        <v>1683</v>
      </c>
      <c r="G1820" s="6" t="s">
        <v>4478</v>
      </c>
      <c r="H1820" s="9" t="s">
        <v>1666</v>
      </c>
      <c r="I1820" s="9" t="s">
        <v>1692</v>
      </c>
      <c r="J1820" s="9" t="s">
        <v>2511</v>
      </c>
      <c r="K1820" s="9" t="s">
        <v>1687</v>
      </c>
      <c r="L1820" s="15"/>
    </row>
    <row r="1821" ht="25.15" customHeight="true" spans="1:12">
      <c r="A1821" s="6"/>
      <c r="B1821" s="6"/>
      <c r="C1821" s="7"/>
      <c r="D1821" s="6"/>
      <c r="E1821" s="6" t="s">
        <v>1663</v>
      </c>
      <c r="F1821" s="6" t="s">
        <v>1683</v>
      </c>
      <c r="G1821" s="6" t="s">
        <v>4479</v>
      </c>
      <c r="H1821" s="9" t="s">
        <v>1666</v>
      </c>
      <c r="I1821" s="9" t="s">
        <v>1687</v>
      </c>
      <c r="J1821" s="9" t="s">
        <v>2922</v>
      </c>
      <c r="K1821" s="9" t="s">
        <v>1680</v>
      </c>
      <c r="L1821" s="15"/>
    </row>
    <row r="1822" ht="27.1" customHeight="true" spans="1:12">
      <c r="A1822" s="6"/>
      <c r="B1822" s="6"/>
      <c r="C1822" s="7"/>
      <c r="D1822" s="6"/>
      <c r="E1822" s="6" t="s">
        <v>1663</v>
      </c>
      <c r="F1822" s="6" t="s">
        <v>1688</v>
      </c>
      <c r="G1822" s="6" t="s">
        <v>4480</v>
      </c>
      <c r="H1822" s="9" t="s">
        <v>1666</v>
      </c>
      <c r="I1822" s="9" t="s">
        <v>1752</v>
      </c>
      <c r="J1822" s="9" t="s">
        <v>1668</v>
      </c>
      <c r="K1822" s="9" t="s">
        <v>1680</v>
      </c>
      <c r="L1822" s="15"/>
    </row>
    <row r="1823" ht="25.15" customHeight="true" spans="1:12">
      <c r="A1823" s="6"/>
      <c r="B1823" s="6"/>
      <c r="C1823" s="7"/>
      <c r="D1823" s="6"/>
      <c r="E1823" s="6" t="s">
        <v>2114</v>
      </c>
      <c r="F1823" s="6" t="s">
        <v>2115</v>
      </c>
      <c r="G1823" s="6" t="s">
        <v>4481</v>
      </c>
      <c r="H1823" s="9" t="s">
        <v>1691</v>
      </c>
      <c r="I1823" s="9" t="s">
        <v>4482</v>
      </c>
      <c r="J1823" s="9" t="s">
        <v>1801</v>
      </c>
      <c r="K1823" s="9" t="s">
        <v>1680</v>
      </c>
      <c r="L1823" s="15"/>
    </row>
    <row r="1824" ht="27.1" customHeight="true" spans="1:12">
      <c r="A1824" s="6"/>
      <c r="B1824" s="6"/>
      <c r="C1824" s="7"/>
      <c r="D1824" s="6"/>
      <c r="E1824" s="6" t="s">
        <v>1670</v>
      </c>
      <c r="F1824" s="6" t="s">
        <v>1671</v>
      </c>
      <c r="G1824" s="6" t="s">
        <v>4483</v>
      </c>
      <c r="H1824" s="9" t="s">
        <v>1666</v>
      </c>
      <c r="I1824" s="9" t="s">
        <v>1752</v>
      </c>
      <c r="J1824" s="9" t="s">
        <v>1668</v>
      </c>
      <c r="K1824" s="9" t="s">
        <v>1680</v>
      </c>
      <c r="L1824" s="15"/>
    </row>
    <row r="1825" ht="94.95" customHeight="true" spans="1:12">
      <c r="A1825" s="6"/>
      <c r="B1825" s="6"/>
      <c r="C1825" s="7"/>
      <c r="D1825" s="6"/>
      <c r="E1825" s="6" t="s">
        <v>1670</v>
      </c>
      <c r="F1825" s="6" t="s">
        <v>1671</v>
      </c>
      <c r="G1825" s="6" t="s">
        <v>4484</v>
      </c>
      <c r="H1825" s="9" t="s">
        <v>1666</v>
      </c>
      <c r="I1825" s="9" t="s">
        <v>1752</v>
      </c>
      <c r="J1825" s="9" t="s">
        <v>1668</v>
      </c>
      <c r="K1825" s="9" t="s">
        <v>1687</v>
      </c>
      <c r="L1825" s="15"/>
    </row>
    <row r="1826" ht="25.15" customHeight="true" spans="1:12">
      <c r="A1826" s="6"/>
      <c r="B1826" s="6"/>
      <c r="C1826" s="7"/>
      <c r="D1826" s="6"/>
      <c r="E1826" s="6" t="s">
        <v>1675</v>
      </c>
      <c r="F1826" s="6" t="s">
        <v>1676</v>
      </c>
      <c r="G1826" s="6" t="s">
        <v>1676</v>
      </c>
      <c r="H1826" s="9" t="s">
        <v>1666</v>
      </c>
      <c r="I1826" s="9" t="s">
        <v>1752</v>
      </c>
      <c r="J1826" s="9" t="s">
        <v>1668</v>
      </c>
      <c r="K1826" s="9" t="s">
        <v>1680</v>
      </c>
      <c r="L1826" s="15"/>
    </row>
    <row r="1827" ht="27.1" customHeight="true" spans="1:12">
      <c r="A1827" s="6"/>
      <c r="B1827" s="6" t="s">
        <v>1721</v>
      </c>
      <c r="C1827" s="20">
        <v>558.47</v>
      </c>
      <c r="D1827" s="6" t="s">
        <v>4485</v>
      </c>
      <c r="E1827" s="6" t="s">
        <v>1663</v>
      </c>
      <c r="F1827" s="6" t="s">
        <v>1683</v>
      </c>
      <c r="G1827" s="6" t="s">
        <v>4486</v>
      </c>
      <c r="H1827" s="9" t="s">
        <v>1666</v>
      </c>
      <c r="I1827" s="9" t="s">
        <v>2331</v>
      </c>
      <c r="J1827" s="9" t="s">
        <v>2511</v>
      </c>
      <c r="K1827" s="9" t="s">
        <v>1708</v>
      </c>
      <c r="L1827" s="15"/>
    </row>
    <row r="1828" ht="40.7" customHeight="true" spans="1:12">
      <c r="A1828" s="6"/>
      <c r="B1828" s="6"/>
      <c r="C1828" s="7"/>
      <c r="D1828" s="6"/>
      <c r="E1828" s="6" t="s">
        <v>1670</v>
      </c>
      <c r="F1828" s="6" t="s">
        <v>1671</v>
      </c>
      <c r="G1828" s="6" t="s">
        <v>4487</v>
      </c>
      <c r="H1828" s="9" t="s">
        <v>1666</v>
      </c>
      <c r="I1828" s="9" t="s">
        <v>1686</v>
      </c>
      <c r="J1828" s="9" t="s">
        <v>1668</v>
      </c>
      <c r="K1828" s="9" t="s">
        <v>1708</v>
      </c>
      <c r="L1828" s="15"/>
    </row>
    <row r="1829" ht="27.1" customHeight="true" spans="1:12">
      <c r="A1829" s="6"/>
      <c r="B1829" s="6"/>
      <c r="C1829" s="7"/>
      <c r="D1829" s="6"/>
      <c r="E1829" s="6" t="s">
        <v>1675</v>
      </c>
      <c r="F1829" s="6" t="s">
        <v>1676</v>
      </c>
      <c r="G1829" s="6" t="s">
        <v>4488</v>
      </c>
      <c r="H1829" s="9" t="s">
        <v>1666</v>
      </c>
      <c r="I1829" s="9" t="s">
        <v>1679</v>
      </c>
      <c r="J1829" s="9" t="s">
        <v>1668</v>
      </c>
      <c r="K1829" s="9" t="s">
        <v>1680</v>
      </c>
      <c r="L1829" s="15"/>
    </row>
    <row r="1830" ht="19.9" customHeight="true" spans="1:12">
      <c r="A1830" s="6" t="s">
        <v>4489</v>
      </c>
      <c r="B1830" s="6" t="s">
        <v>1901</v>
      </c>
      <c r="C1830" s="20">
        <v>120</v>
      </c>
      <c r="D1830" s="6" t="s">
        <v>4490</v>
      </c>
      <c r="E1830" s="6" t="s">
        <v>1663</v>
      </c>
      <c r="F1830" s="6" t="s">
        <v>1683</v>
      </c>
      <c r="G1830" s="6" t="s">
        <v>4491</v>
      </c>
      <c r="H1830" s="9" t="s">
        <v>1666</v>
      </c>
      <c r="I1830" s="9" t="s">
        <v>1686</v>
      </c>
      <c r="J1830" s="9" t="s">
        <v>1668</v>
      </c>
      <c r="K1830" s="9" t="s">
        <v>1680</v>
      </c>
      <c r="L1830" s="15"/>
    </row>
    <row r="1831" ht="27.1" customHeight="true" spans="1:12">
      <c r="A1831" s="6"/>
      <c r="B1831" s="6"/>
      <c r="C1831" s="7"/>
      <c r="D1831" s="6"/>
      <c r="E1831" s="6" t="s">
        <v>1663</v>
      </c>
      <c r="F1831" s="6" t="s">
        <v>1688</v>
      </c>
      <c r="G1831" s="6" t="s">
        <v>4492</v>
      </c>
      <c r="H1831" s="9" t="s">
        <v>1666</v>
      </c>
      <c r="I1831" s="9" t="s">
        <v>1752</v>
      </c>
      <c r="J1831" s="9" t="s">
        <v>1668</v>
      </c>
      <c r="K1831" s="9" t="s">
        <v>1708</v>
      </c>
      <c r="L1831" s="15"/>
    </row>
    <row r="1832" ht="27.1" customHeight="true" spans="1:12">
      <c r="A1832" s="6"/>
      <c r="B1832" s="6"/>
      <c r="C1832" s="7"/>
      <c r="D1832" s="6"/>
      <c r="E1832" s="6" t="s">
        <v>2114</v>
      </c>
      <c r="F1832" s="6" t="s">
        <v>2115</v>
      </c>
      <c r="G1832" s="6" t="s">
        <v>4493</v>
      </c>
      <c r="H1832" s="9" t="s">
        <v>1691</v>
      </c>
      <c r="I1832" s="9" t="s">
        <v>1715</v>
      </c>
      <c r="J1832" s="9" t="s">
        <v>1801</v>
      </c>
      <c r="K1832" s="9" t="s">
        <v>1687</v>
      </c>
      <c r="L1832" s="15"/>
    </row>
    <row r="1833" ht="19.9" customHeight="true" spans="1:12">
      <c r="A1833" s="6"/>
      <c r="B1833" s="6"/>
      <c r="C1833" s="7"/>
      <c r="D1833" s="6"/>
      <c r="E1833" s="6" t="s">
        <v>1670</v>
      </c>
      <c r="F1833" s="6" t="s">
        <v>1750</v>
      </c>
      <c r="G1833" s="6" t="s">
        <v>1905</v>
      </c>
      <c r="H1833" s="9" t="s">
        <v>1691</v>
      </c>
      <c r="I1833" s="9" t="s">
        <v>1692</v>
      </c>
      <c r="J1833" s="9" t="s">
        <v>1668</v>
      </c>
      <c r="K1833" s="9" t="s">
        <v>1687</v>
      </c>
      <c r="L1833" s="15"/>
    </row>
    <row r="1834" ht="27.1" customHeight="true" spans="1:12">
      <c r="A1834" s="6" t="s">
        <v>4494</v>
      </c>
      <c r="B1834" s="6" t="s">
        <v>1721</v>
      </c>
      <c r="C1834" s="20">
        <v>40</v>
      </c>
      <c r="D1834" s="6" t="s">
        <v>4495</v>
      </c>
      <c r="E1834" s="6" t="s">
        <v>1663</v>
      </c>
      <c r="F1834" s="6" t="s">
        <v>1688</v>
      </c>
      <c r="G1834" s="6" t="s">
        <v>4496</v>
      </c>
      <c r="H1834" s="9" t="s">
        <v>1666</v>
      </c>
      <c r="I1834" s="9" t="s">
        <v>1752</v>
      </c>
      <c r="J1834" s="9" t="s">
        <v>1668</v>
      </c>
      <c r="K1834" s="9" t="s">
        <v>1708</v>
      </c>
      <c r="L1834" s="15"/>
    </row>
    <row r="1835" ht="27.1" customHeight="true" spans="1:12">
      <c r="A1835" s="6"/>
      <c r="B1835" s="6"/>
      <c r="C1835" s="7"/>
      <c r="D1835" s="6"/>
      <c r="E1835" s="6" t="s">
        <v>1670</v>
      </c>
      <c r="F1835" s="6" t="s">
        <v>1924</v>
      </c>
      <c r="G1835" s="6" t="s">
        <v>4497</v>
      </c>
      <c r="H1835" s="9" t="s">
        <v>1666</v>
      </c>
      <c r="I1835" s="9" t="s">
        <v>1687</v>
      </c>
      <c r="J1835" s="9" t="s">
        <v>1668</v>
      </c>
      <c r="K1835" s="9" t="s">
        <v>1708</v>
      </c>
      <c r="L1835" s="15"/>
    </row>
    <row r="1836" ht="27.1" customHeight="true" spans="1:12">
      <c r="A1836" s="6"/>
      <c r="B1836" s="6"/>
      <c r="C1836" s="7"/>
      <c r="D1836" s="6"/>
      <c r="E1836" s="6" t="s">
        <v>1675</v>
      </c>
      <c r="F1836" s="6" t="s">
        <v>1676</v>
      </c>
      <c r="G1836" s="6" t="s">
        <v>4498</v>
      </c>
      <c r="H1836" s="9" t="s">
        <v>1666</v>
      </c>
      <c r="I1836" s="9" t="s">
        <v>1667</v>
      </c>
      <c r="J1836" s="9" t="s">
        <v>1668</v>
      </c>
      <c r="K1836" s="9" t="s">
        <v>1680</v>
      </c>
      <c r="L1836" s="15"/>
    </row>
    <row r="1837" ht="40.7" customHeight="true" spans="1:12">
      <c r="A1837" s="6" t="s">
        <v>4499</v>
      </c>
      <c r="B1837" s="6" t="s">
        <v>4232</v>
      </c>
      <c r="C1837" s="20">
        <v>700</v>
      </c>
      <c r="D1837" s="6" t="s">
        <v>4500</v>
      </c>
      <c r="E1837" s="6" t="s">
        <v>1663</v>
      </c>
      <c r="F1837" s="6" t="s">
        <v>1664</v>
      </c>
      <c r="G1837" s="6" t="s">
        <v>4501</v>
      </c>
      <c r="H1837" s="9" t="s">
        <v>1666</v>
      </c>
      <c r="I1837" s="9" t="s">
        <v>1686</v>
      </c>
      <c r="J1837" s="9" t="s">
        <v>1668</v>
      </c>
      <c r="K1837" s="9" t="s">
        <v>1687</v>
      </c>
      <c r="L1837" s="15"/>
    </row>
    <row r="1838" ht="27.1" customHeight="true" spans="1:12">
      <c r="A1838" s="6"/>
      <c r="B1838" s="6"/>
      <c r="C1838" s="7"/>
      <c r="D1838" s="6"/>
      <c r="E1838" s="6" t="s">
        <v>1663</v>
      </c>
      <c r="F1838" s="6" t="s">
        <v>1683</v>
      </c>
      <c r="G1838" s="6" t="s">
        <v>4502</v>
      </c>
      <c r="H1838" s="9" t="s">
        <v>1691</v>
      </c>
      <c r="I1838" s="9" t="s">
        <v>2558</v>
      </c>
      <c r="J1838" s="9" t="s">
        <v>3699</v>
      </c>
      <c r="K1838" s="9" t="s">
        <v>1687</v>
      </c>
      <c r="L1838" s="15"/>
    </row>
    <row r="1839" ht="27.1" customHeight="true" spans="1:12">
      <c r="A1839" s="6"/>
      <c r="B1839" s="6"/>
      <c r="C1839" s="7"/>
      <c r="D1839" s="6"/>
      <c r="E1839" s="6" t="s">
        <v>1663</v>
      </c>
      <c r="F1839" s="6" t="s">
        <v>1683</v>
      </c>
      <c r="G1839" s="6" t="s">
        <v>4503</v>
      </c>
      <c r="H1839" s="9" t="s">
        <v>1691</v>
      </c>
      <c r="I1839" s="9" t="s">
        <v>2558</v>
      </c>
      <c r="J1839" s="9" t="s">
        <v>3699</v>
      </c>
      <c r="K1839" s="9" t="s">
        <v>1687</v>
      </c>
      <c r="L1839" s="15"/>
    </row>
    <row r="1840" ht="40.7" customHeight="true" spans="1:12">
      <c r="A1840" s="6"/>
      <c r="B1840" s="6"/>
      <c r="C1840" s="7"/>
      <c r="D1840" s="6"/>
      <c r="E1840" s="6" t="s">
        <v>1670</v>
      </c>
      <c r="F1840" s="6" t="s">
        <v>1924</v>
      </c>
      <c r="G1840" s="6" t="s">
        <v>4504</v>
      </c>
      <c r="H1840" s="9" t="s">
        <v>1666</v>
      </c>
      <c r="I1840" s="9" t="s">
        <v>1679</v>
      </c>
      <c r="J1840" s="9" t="s">
        <v>1668</v>
      </c>
      <c r="K1840" s="9" t="s">
        <v>1687</v>
      </c>
      <c r="L1840" s="15"/>
    </row>
    <row r="1841" ht="40.7" customHeight="true" spans="1:12">
      <c r="A1841" s="6"/>
      <c r="B1841" s="6"/>
      <c r="C1841" s="7"/>
      <c r="D1841" s="6"/>
      <c r="E1841" s="6" t="s">
        <v>1675</v>
      </c>
      <c r="F1841" s="6" t="s">
        <v>1676</v>
      </c>
      <c r="G1841" s="6" t="s">
        <v>4505</v>
      </c>
      <c r="H1841" s="9" t="s">
        <v>1666</v>
      </c>
      <c r="I1841" s="9" t="s">
        <v>1679</v>
      </c>
      <c r="J1841" s="9" t="s">
        <v>1668</v>
      </c>
      <c r="K1841" s="9" t="s">
        <v>1680</v>
      </c>
      <c r="L1841" s="15"/>
    </row>
    <row r="1842" ht="27.1" customHeight="true" spans="1:12">
      <c r="A1842" s="6" t="s">
        <v>4506</v>
      </c>
      <c r="B1842" s="6" t="s">
        <v>1721</v>
      </c>
      <c r="C1842" s="20">
        <v>8</v>
      </c>
      <c r="D1842" s="6" t="s">
        <v>4507</v>
      </c>
      <c r="E1842" s="6" t="s">
        <v>1663</v>
      </c>
      <c r="F1842" s="6" t="s">
        <v>1683</v>
      </c>
      <c r="G1842" s="6" t="s">
        <v>4508</v>
      </c>
      <c r="H1842" s="9" t="s">
        <v>1666</v>
      </c>
      <c r="I1842" s="9" t="s">
        <v>4509</v>
      </c>
      <c r="J1842" s="9" t="s">
        <v>1743</v>
      </c>
      <c r="K1842" s="9" t="s">
        <v>1708</v>
      </c>
      <c r="L1842" s="15"/>
    </row>
    <row r="1843" ht="27.1" customHeight="true" spans="1:12">
      <c r="A1843" s="6"/>
      <c r="B1843" s="6"/>
      <c r="C1843" s="7"/>
      <c r="D1843" s="6"/>
      <c r="E1843" s="6" t="s">
        <v>1670</v>
      </c>
      <c r="F1843" s="6" t="s">
        <v>1750</v>
      </c>
      <c r="G1843" s="6" t="s">
        <v>4510</v>
      </c>
      <c r="H1843" s="9" t="s">
        <v>1666</v>
      </c>
      <c r="I1843" s="9" t="s">
        <v>1752</v>
      </c>
      <c r="J1843" s="9" t="s">
        <v>1668</v>
      </c>
      <c r="K1843" s="9" t="s">
        <v>1708</v>
      </c>
      <c r="L1843" s="15"/>
    </row>
    <row r="1844" ht="40.7" customHeight="true" spans="1:12">
      <c r="A1844" s="6"/>
      <c r="B1844" s="6"/>
      <c r="C1844" s="7"/>
      <c r="D1844" s="6"/>
      <c r="E1844" s="6" t="s">
        <v>1675</v>
      </c>
      <c r="F1844" s="6" t="s">
        <v>1676</v>
      </c>
      <c r="G1844" s="6" t="s">
        <v>4511</v>
      </c>
      <c r="H1844" s="9" t="s">
        <v>1666</v>
      </c>
      <c r="I1844" s="9" t="s">
        <v>1752</v>
      </c>
      <c r="J1844" s="9" t="s">
        <v>1668</v>
      </c>
      <c r="K1844" s="9" t="s">
        <v>1680</v>
      </c>
      <c r="L1844" s="15"/>
    </row>
    <row r="1845" ht="23.7" customHeight="true" spans="1:12">
      <c r="A1845" s="6" t="s">
        <v>4512</v>
      </c>
      <c r="B1845" s="6" t="s">
        <v>1815</v>
      </c>
      <c r="C1845" s="21">
        <v>1800</v>
      </c>
      <c r="D1845" s="6" t="s">
        <v>4513</v>
      </c>
      <c r="E1845" s="6" t="s">
        <v>1663</v>
      </c>
      <c r="F1845" s="6" t="s">
        <v>1664</v>
      </c>
      <c r="G1845" s="6" t="s">
        <v>4514</v>
      </c>
      <c r="H1845" s="9" t="s">
        <v>1666</v>
      </c>
      <c r="I1845" s="9" t="s">
        <v>1686</v>
      </c>
      <c r="J1845" s="9" t="s">
        <v>1668</v>
      </c>
      <c r="K1845" s="9" t="s">
        <v>1687</v>
      </c>
      <c r="L1845" s="15"/>
    </row>
    <row r="1846" ht="23.7" customHeight="true" spans="1:12">
      <c r="A1846" s="6"/>
      <c r="B1846" s="6"/>
      <c r="C1846" s="7"/>
      <c r="D1846" s="6"/>
      <c r="E1846" s="6" t="s">
        <v>1663</v>
      </c>
      <c r="F1846" s="6" t="s">
        <v>1688</v>
      </c>
      <c r="G1846" s="6" t="s">
        <v>2897</v>
      </c>
      <c r="H1846" s="9" t="s">
        <v>1685</v>
      </c>
      <c r="I1846" s="9" t="s">
        <v>1686</v>
      </c>
      <c r="J1846" s="9" t="s">
        <v>1668</v>
      </c>
      <c r="K1846" s="9" t="s">
        <v>1674</v>
      </c>
      <c r="L1846" s="15"/>
    </row>
    <row r="1847" ht="23.7" customHeight="true" spans="1:12">
      <c r="A1847" s="6"/>
      <c r="B1847" s="6"/>
      <c r="C1847" s="7"/>
      <c r="D1847" s="6"/>
      <c r="E1847" s="6" t="s">
        <v>1670</v>
      </c>
      <c r="F1847" s="6" t="s">
        <v>1671</v>
      </c>
      <c r="G1847" s="6" t="s">
        <v>3957</v>
      </c>
      <c r="H1847" s="9" t="s">
        <v>1666</v>
      </c>
      <c r="I1847" s="9" t="s">
        <v>1667</v>
      </c>
      <c r="J1847" s="9" t="s">
        <v>1668</v>
      </c>
      <c r="K1847" s="9" t="s">
        <v>1674</v>
      </c>
      <c r="L1847" s="15"/>
    </row>
    <row r="1848" ht="23.7" customHeight="true" spans="1:12">
      <c r="A1848" s="6"/>
      <c r="B1848" s="6"/>
      <c r="C1848" s="7"/>
      <c r="D1848" s="6"/>
      <c r="E1848" s="6" t="s">
        <v>1675</v>
      </c>
      <c r="F1848" s="6" t="s">
        <v>1676</v>
      </c>
      <c r="G1848" s="6" t="s">
        <v>4066</v>
      </c>
      <c r="H1848" s="9" t="s">
        <v>1666</v>
      </c>
      <c r="I1848" s="9" t="s">
        <v>1679</v>
      </c>
      <c r="J1848" s="9" t="s">
        <v>1668</v>
      </c>
      <c r="K1848" s="9" t="s">
        <v>1680</v>
      </c>
      <c r="L1848" s="15"/>
    </row>
    <row r="1849" ht="19.9" customHeight="true" spans="1:12">
      <c r="A1849" s="6"/>
      <c r="B1849" s="6" t="s">
        <v>2196</v>
      </c>
      <c r="C1849" s="20">
        <v>100</v>
      </c>
      <c r="D1849" s="6" t="s">
        <v>4515</v>
      </c>
      <c r="E1849" s="6" t="s">
        <v>1663</v>
      </c>
      <c r="F1849" s="6" t="s">
        <v>1664</v>
      </c>
      <c r="G1849" s="6" t="s">
        <v>4514</v>
      </c>
      <c r="H1849" s="9" t="s">
        <v>1666</v>
      </c>
      <c r="I1849" s="9" t="s">
        <v>1667</v>
      </c>
      <c r="J1849" s="9" t="s">
        <v>1668</v>
      </c>
      <c r="K1849" s="9" t="s">
        <v>1680</v>
      </c>
      <c r="L1849" s="15"/>
    </row>
    <row r="1850" ht="27.1" customHeight="true" spans="1:12">
      <c r="A1850" s="6"/>
      <c r="B1850" s="6"/>
      <c r="C1850" s="7"/>
      <c r="D1850" s="6"/>
      <c r="E1850" s="6" t="s">
        <v>1663</v>
      </c>
      <c r="F1850" s="6" t="s">
        <v>1683</v>
      </c>
      <c r="G1850" s="6" t="s">
        <v>4516</v>
      </c>
      <c r="H1850" s="9" t="s">
        <v>1666</v>
      </c>
      <c r="I1850" s="9" t="s">
        <v>1686</v>
      </c>
      <c r="J1850" s="9" t="s">
        <v>3122</v>
      </c>
      <c r="K1850" s="9" t="s">
        <v>1680</v>
      </c>
      <c r="L1850" s="15"/>
    </row>
    <row r="1851" ht="27.1" customHeight="true" spans="1:12">
      <c r="A1851" s="6"/>
      <c r="B1851" s="6"/>
      <c r="C1851" s="7"/>
      <c r="D1851" s="6"/>
      <c r="E1851" s="6" t="s">
        <v>1663</v>
      </c>
      <c r="F1851" s="6" t="s">
        <v>1683</v>
      </c>
      <c r="G1851" s="6" t="s">
        <v>4517</v>
      </c>
      <c r="H1851" s="9" t="s">
        <v>1666</v>
      </c>
      <c r="I1851" s="9" t="s">
        <v>1669</v>
      </c>
      <c r="J1851" s="9" t="s">
        <v>3122</v>
      </c>
      <c r="K1851" s="9" t="s">
        <v>1680</v>
      </c>
      <c r="L1851" s="15"/>
    </row>
    <row r="1852" ht="19.9" customHeight="true" spans="1:12">
      <c r="A1852" s="6"/>
      <c r="B1852" s="6"/>
      <c r="C1852" s="7"/>
      <c r="D1852" s="6"/>
      <c r="E1852" s="6" t="s">
        <v>1663</v>
      </c>
      <c r="F1852" s="6" t="s">
        <v>1688</v>
      </c>
      <c r="G1852" s="6" t="s">
        <v>4256</v>
      </c>
      <c r="H1852" s="9" t="s">
        <v>1691</v>
      </c>
      <c r="I1852" s="9" t="s">
        <v>1680</v>
      </c>
      <c r="J1852" s="9" t="s">
        <v>1668</v>
      </c>
      <c r="K1852" s="9" t="s">
        <v>1680</v>
      </c>
      <c r="L1852" s="15"/>
    </row>
    <row r="1853" ht="19.9" customHeight="true" spans="1:12">
      <c r="A1853" s="6"/>
      <c r="B1853" s="6"/>
      <c r="C1853" s="7"/>
      <c r="D1853" s="6"/>
      <c r="E1853" s="6" t="s">
        <v>1663</v>
      </c>
      <c r="F1853" s="6" t="s">
        <v>1688</v>
      </c>
      <c r="G1853" s="6" t="s">
        <v>2897</v>
      </c>
      <c r="H1853" s="9" t="s">
        <v>1685</v>
      </c>
      <c r="I1853" s="9" t="s">
        <v>1686</v>
      </c>
      <c r="J1853" s="9" t="s">
        <v>1668</v>
      </c>
      <c r="K1853" s="9" t="s">
        <v>1680</v>
      </c>
      <c r="L1853" s="15"/>
    </row>
    <row r="1854" ht="27.1" customHeight="true" spans="1:12">
      <c r="A1854" s="6"/>
      <c r="B1854" s="6"/>
      <c r="C1854" s="7"/>
      <c r="D1854" s="6"/>
      <c r="E1854" s="6" t="s">
        <v>1663</v>
      </c>
      <c r="F1854" s="6" t="s">
        <v>1688</v>
      </c>
      <c r="G1854" s="6" t="s">
        <v>4518</v>
      </c>
      <c r="H1854" s="9" t="s">
        <v>1666</v>
      </c>
      <c r="I1854" s="9" t="s">
        <v>2058</v>
      </c>
      <c r="J1854" s="9" t="s">
        <v>1668</v>
      </c>
      <c r="K1854" s="9" t="s">
        <v>1680</v>
      </c>
      <c r="L1854" s="15"/>
    </row>
    <row r="1855" ht="19.9" customHeight="true" spans="1:12">
      <c r="A1855" s="6"/>
      <c r="B1855" s="6"/>
      <c r="C1855" s="7"/>
      <c r="D1855" s="6"/>
      <c r="E1855" s="6" t="s">
        <v>1670</v>
      </c>
      <c r="F1855" s="6" t="s">
        <v>1709</v>
      </c>
      <c r="G1855" s="6" t="s">
        <v>4258</v>
      </c>
      <c r="H1855" s="9" t="s">
        <v>1666</v>
      </c>
      <c r="I1855" s="9" t="s">
        <v>1715</v>
      </c>
      <c r="J1855" s="9" t="s">
        <v>1988</v>
      </c>
      <c r="K1855" s="9" t="s">
        <v>1680</v>
      </c>
      <c r="L1855" s="15"/>
    </row>
    <row r="1856" ht="19.9" customHeight="true" spans="1:12">
      <c r="A1856" s="6"/>
      <c r="B1856" s="6"/>
      <c r="C1856" s="7"/>
      <c r="D1856" s="6"/>
      <c r="E1856" s="6" t="s">
        <v>1670</v>
      </c>
      <c r="F1856" s="6" t="s">
        <v>1671</v>
      </c>
      <c r="G1856" s="6" t="s">
        <v>3957</v>
      </c>
      <c r="H1856" s="9" t="s">
        <v>1666</v>
      </c>
      <c r="I1856" s="9" t="s">
        <v>1752</v>
      </c>
      <c r="J1856" s="9" t="s">
        <v>1668</v>
      </c>
      <c r="K1856" s="9" t="s">
        <v>1680</v>
      </c>
      <c r="L1856" s="15"/>
    </row>
    <row r="1857" ht="19.9" customHeight="true" spans="1:12">
      <c r="A1857" s="6"/>
      <c r="B1857" s="6"/>
      <c r="C1857" s="7"/>
      <c r="D1857" s="6"/>
      <c r="E1857" s="6" t="s">
        <v>1675</v>
      </c>
      <c r="F1857" s="6" t="s">
        <v>1676</v>
      </c>
      <c r="G1857" s="6" t="s">
        <v>4066</v>
      </c>
      <c r="H1857" s="9" t="s">
        <v>1666</v>
      </c>
      <c r="I1857" s="9" t="s">
        <v>1667</v>
      </c>
      <c r="J1857" s="9" t="s">
        <v>1668</v>
      </c>
      <c r="K1857" s="9" t="s">
        <v>1680</v>
      </c>
      <c r="L1857" s="15"/>
    </row>
    <row r="1858" ht="27.1" customHeight="true" spans="1:12">
      <c r="A1858" s="6"/>
      <c r="B1858" s="6" t="s">
        <v>1824</v>
      </c>
      <c r="C1858" s="20">
        <v>50</v>
      </c>
      <c r="D1858" s="6" t="s">
        <v>4519</v>
      </c>
      <c r="E1858" s="6" t="s">
        <v>1663</v>
      </c>
      <c r="F1858" s="6" t="s">
        <v>1664</v>
      </c>
      <c r="G1858" s="6" t="s">
        <v>4520</v>
      </c>
      <c r="H1858" s="9" t="s">
        <v>1685</v>
      </c>
      <c r="I1858" s="9" t="s">
        <v>1686</v>
      </c>
      <c r="J1858" s="9" t="s">
        <v>1668</v>
      </c>
      <c r="K1858" s="9" t="s">
        <v>1687</v>
      </c>
      <c r="L1858" s="15"/>
    </row>
    <row r="1859" ht="19.9" customHeight="true" spans="1:12">
      <c r="A1859" s="6"/>
      <c r="B1859" s="6"/>
      <c r="C1859" s="7"/>
      <c r="D1859" s="6"/>
      <c r="E1859" s="6" t="s">
        <v>1663</v>
      </c>
      <c r="F1859" s="6" t="s">
        <v>1683</v>
      </c>
      <c r="G1859" s="6" t="s">
        <v>4521</v>
      </c>
      <c r="H1859" s="9" t="s">
        <v>1666</v>
      </c>
      <c r="I1859" s="9" t="s">
        <v>1686</v>
      </c>
      <c r="J1859" s="9" t="s">
        <v>2213</v>
      </c>
      <c r="K1859" s="9" t="s">
        <v>1687</v>
      </c>
      <c r="L1859" s="15"/>
    </row>
    <row r="1860" ht="19.9" customHeight="true" spans="1:12">
      <c r="A1860" s="6"/>
      <c r="B1860" s="6"/>
      <c r="C1860" s="7"/>
      <c r="D1860" s="6"/>
      <c r="E1860" s="6" t="s">
        <v>1663</v>
      </c>
      <c r="F1860" s="6" t="s">
        <v>1688</v>
      </c>
      <c r="G1860" s="6" t="s">
        <v>4522</v>
      </c>
      <c r="H1860" s="9" t="s">
        <v>1685</v>
      </c>
      <c r="I1860" s="9" t="s">
        <v>1686</v>
      </c>
      <c r="J1860" s="9" t="s">
        <v>1668</v>
      </c>
      <c r="K1860" s="9" t="s">
        <v>1687</v>
      </c>
      <c r="L1860" s="15"/>
    </row>
    <row r="1861" ht="19.9" customHeight="true" spans="1:12">
      <c r="A1861" s="6"/>
      <c r="B1861" s="6"/>
      <c r="C1861" s="7"/>
      <c r="D1861" s="6"/>
      <c r="E1861" s="6" t="s">
        <v>1670</v>
      </c>
      <c r="F1861" s="6" t="s">
        <v>1671</v>
      </c>
      <c r="G1861" s="6" t="s">
        <v>4523</v>
      </c>
      <c r="H1861" s="9" t="s">
        <v>1666</v>
      </c>
      <c r="I1861" s="9" t="s">
        <v>1752</v>
      </c>
      <c r="J1861" s="9" t="s">
        <v>1668</v>
      </c>
      <c r="K1861" s="9" t="s">
        <v>1687</v>
      </c>
      <c r="L1861" s="15"/>
    </row>
    <row r="1862" ht="27.1" customHeight="true" spans="1:12">
      <c r="A1862" s="6"/>
      <c r="B1862" s="6"/>
      <c r="C1862" s="7"/>
      <c r="D1862" s="6"/>
      <c r="E1862" s="6" t="s">
        <v>1675</v>
      </c>
      <c r="F1862" s="6" t="s">
        <v>1676</v>
      </c>
      <c r="G1862" s="6" t="s">
        <v>4524</v>
      </c>
      <c r="H1862" s="9" t="s">
        <v>1666</v>
      </c>
      <c r="I1862" s="9" t="s">
        <v>1752</v>
      </c>
      <c r="J1862" s="9" t="s">
        <v>1668</v>
      </c>
      <c r="K1862" s="9" t="s">
        <v>1680</v>
      </c>
      <c r="L1862" s="15"/>
    </row>
    <row r="1863" ht="27.1" customHeight="true" spans="1:12">
      <c r="A1863" s="6"/>
      <c r="B1863" s="6" t="s">
        <v>1833</v>
      </c>
      <c r="C1863" s="20">
        <v>50</v>
      </c>
      <c r="D1863" s="6" t="s">
        <v>4525</v>
      </c>
      <c r="E1863" s="6" t="s">
        <v>1663</v>
      </c>
      <c r="F1863" s="6" t="s">
        <v>1683</v>
      </c>
      <c r="G1863" s="6" t="s">
        <v>4526</v>
      </c>
      <c r="H1863" s="9" t="s">
        <v>1666</v>
      </c>
      <c r="I1863" s="9" t="s">
        <v>1669</v>
      </c>
      <c r="J1863" s="9" t="s">
        <v>2213</v>
      </c>
      <c r="K1863" s="9" t="s">
        <v>1687</v>
      </c>
      <c r="L1863" s="15"/>
    </row>
    <row r="1864" ht="27.1" customHeight="true" spans="1:12">
      <c r="A1864" s="6"/>
      <c r="B1864" s="6"/>
      <c r="C1864" s="7"/>
      <c r="D1864" s="6"/>
      <c r="E1864" s="6" t="s">
        <v>1663</v>
      </c>
      <c r="F1864" s="6" t="s">
        <v>1688</v>
      </c>
      <c r="G1864" s="6" t="s">
        <v>4527</v>
      </c>
      <c r="H1864" s="9" t="s">
        <v>1666</v>
      </c>
      <c r="I1864" s="9" t="s">
        <v>2058</v>
      </c>
      <c r="J1864" s="9" t="s">
        <v>1668</v>
      </c>
      <c r="K1864" s="9" t="s">
        <v>1674</v>
      </c>
      <c r="L1864" s="15"/>
    </row>
    <row r="1865" ht="19.9" customHeight="true" spans="1:12">
      <c r="A1865" s="6"/>
      <c r="B1865" s="6"/>
      <c r="C1865" s="7"/>
      <c r="D1865" s="6"/>
      <c r="E1865" s="6" t="s">
        <v>1670</v>
      </c>
      <c r="F1865" s="6" t="s">
        <v>1671</v>
      </c>
      <c r="G1865" s="6" t="s">
        <v>3957</v>
      </c>
      <c r="H1865" s="9" t="s">
        <v>1666</v>
      </c>
      <c r="I1865" s="9" t="s">
        <v>1752</v>
      </c>
      <c r="J1865" s="9" t="s">
        <v>1668</v>
      </c>
      <c r="K1865" s="9" t="s">
        <v>1674</v>
      </c>
      <c r="L1865" s="15"/>
    </row>
    <row r="1866" ht="19.9" customHeight="true" spans="1:12">
      <c r="A1866" s="6"/>
      <c r="B1866" s="6"/>
      <c r="C1866" s="7"/>
      <c r="D1866" s="6"/>
      <c r="E1866" s="6" t="s">
        <v>1675</v>
      </c>
      <c r="F1866" s="6" t="s">
        <v>1676</v>
      </c>
      <c r="G1866" s="6" t="s">
        <v>4528</v>
      </c>
      <c r="H1866" s="9" t="s">
        <v>1666</v>
      </c>
      <c r="I1866" s="9" t="s">
        <v>2058</v>
      </c>
      <c r="J1866" s="9" t="s">
        <v>1668</v>
      </c>
      <c r="K1866" s="9" t="s">
        <v>1680</v>
      </c>
      <c r="L1866" s="15"/>
    </row>
    <row r="1867" ht="19.9" customHeight="true" spans="1:12">
      <c r="A1867" s="6"/>
      <c r="B1867" s="6" t="s">
        <v>2215</v>
      </c>
      <c r="C1867" s="20">
        <v>40</v>
      </c>
      <c r="D1867" s="6" t="s">
        <v>4529</v>
      </c>
      <c r="E1867" s="6" t="s">
        <v>1663</v>
      </c>
      <c r="F1867" s="6" t="s">
        <v>1688</v>
      </c>
      <c r="G1867" s="6" t="s">
        <v>4530</v>
      </c>
      <c r="H1867" s="9" t="s">
        <v>1666</v>
      </c>
      <c r="I1867" s="9" t="s">
        <v>2058</v>
      </c>
      <c r="J1867" s="9" t="s">
        <v>1668</v>
      </c>
      <c r="K1867" s="9" t="s">
        <v>1708</v>
      </c>
      <c r="L1867" s="15"/>
    </row>
    <row r="1868" ht="40.7" customHeight="true" spans="1:12">
      <c r="A1868" s="6"/>
      <c r="B1868" s="6"/>
      <c r="C1868" s="7"/>
      <c r="D1868" s="6"/>
      <c r="E1868" s="6" t="s">
        <v>1670</v>
      </c>
      <c r="F1868" s="6" t="s">
        <v>1671</v>
      </c>
      <c r="G1868" s="6" t="s">
        <v>4531</v>
      </c>
      <c r="H1868" s="9" t="s">
        <v>1666</v>
      </c>
      <c r="I1868" s="9" t="s">
        <v>1752</v>
      </c>
      <c r="J1868" s="9" t="s">
        <v>1668</v>
      </c>
      <c r="K1868" s="9" t="s">
        <v>1708</v>
      </c>
      <c r="L1868" s="15"/>
    </row>
    <row r="1869" ht="27.1" customHeight="true" spans="1:12">
      <c r="A1869" s="6"/>
      <c r="B1869" s="6"/>
      <c r="C1869" s="7"/>
      <c r="D1869" s="6"/>
      <c r="E1869" s="6" t="s">
        <v>1675</v>
      </c>
      <c r="F1869" s="6" t="s">
        <v>1676</v>
      </c>
      <c r="G1869" s="6" t="s">
        <v>4532</v>
      </c>
      <c r="H1869" s="9" t="s">
        <v>1666</v>
      </c>
      <c r="I1869" s="9" t="s">
        <v>2058</v>
      </c>
      <c r="J1869" s="9" t="s">
        <v>1668</v>
      </c>
      <c r="K1869" s="9" t="s">
        <v>1680</v>
      </c>
      <c r="L1869" s="15"/>
    </row>
    <row r="1870" ht="19.9" customHeight="true" spans="1:12">
      <c r="A1870" s="6"/>
      <c r="B1870" s="6" t="s">
        <v>2229</v>
      </c>
      <c r="C1870" s="20">
        <v>115</v>
      </c>
      <c r="D1870" s="6" t="s">
        <v>4533</v>
      </c>
      <c r="E1870" s="6" t="s">
        <v>1663</v>
      </c>
      <c r="F1870" s="6" t="s">
        <v>1664</v>
      </c>
      <c r="G1870" s="6" t="s">
        <v>4514</v>
      </c>
      <c r="H1870" s="9" t="s">
        <v>1666</v>
      </c>
      <c r="I1870" s="9" t="s">
        <v>1667</v>
      </c>
      <c r="J1870" s="9" t="s">
        <v>1668</v>
      </c>
      <c r="K1870" s="9" t="s">
        <v>1680</v>
      </c>
      <c r="L1870" s="15"/>
    </row>
    <row r="1871" ht="27.1" customHeight="true" spans="1:12">
      <c r="A1871" s="6"/>
      <c r="B1871" s="6"/>
      <c r="C1871" s="7"/>
      <c r="D1871" s="6"/>
      <c r="E1871" s="6" t="s">
        <v>1663</v>
      </c>
      <c r="F1871" s="6" t="s">
        <v>1683</v>
      </c>
      <c r="G1871" s="6" t="s">
        <v>4534</v>
      </c>
      <c r="H1871" s="9" t="s">
        <v>1666</v>
      </c>
      <c r="I1871" s="9" t="s">
        <v>1669</v>
      </c>
      <c r="J1871" s="9" t="s">
        <v>3122</v>
      </c>
      <c r="K1871" s="9" t="s">
        <v>1680</v>
      </c>
      <c r="L1871" s="15"/>
    </row>
    <row r="1872" ht="27.1" customHeight="true" spans="1:12">
      <c r="A1872" s="6"/>
      <c r="B1872" s="6"/>
      <c r="C1872" s="7"/>
      <c r="D1872" s="6"/>
      <c r="E1872" s="6" t="s">
        <v>1663</v>
      </c>
      <c r="F1872" s="6" t="s">
        <v>1683</v>
      </c>
      <c r="G1872" s="6" t="s">
        <v>4535</v>
      </c>
      <c r="H1872" s="9" t="s">
        <v>1666</v>
      </c>
      <c r="I1872" s="9" t="s">
        <v>1680</v>
      </c>
      <c r="J1872" s="9" t="s">
        <v>3122</v>
      </c>
      <c r="K1872" s="9" t="s">
        <v>1680</v>
      </c>
      <c r="L1872" s="15"/>
    </row>
    <row r="1873" ht="19.9" customHeight="true" spans="1:12">
      <c r="A1873" s="6"/>
      <c r="B1873" s="6"/>
      <c r="C1873" s="7"/>
      <c r="D1873" s="6"/>
      <c r="E1873" s="6" t="s">
        <v>1663</v>
      </c>
      <c r="F1873" s="6" t="s">
        <v>1688</v>
      </c>
      <c r="G1873" s="6" t="s">
        <v>2897</v>
      </c>
      <c r="H1873" s="9" t="s">
        <v>1666</v>
      </c>
      <c r="I1873" s="9" t="s">
        <v>1686</v>
      </c>
      <c r="J1873" s="9" t="s">
        <v>1668</v>
      </c>
      <c r="K1873" s="9" t="s">
        <v>1680</v>
      </c>
      <c r="L1873" s="15"/>
    </row>
    <row r="1874" ht="19.9" customHeight="true" spans="1:12">
      <c r="A1874" s="6"/>
      <c r="B1874" s="6"/>
      <c r="C1874" s="7"/>
      <c r="D1874" s="6"/>
      <c r="E1874" s="6" t="s">
        <v>1663</v>
      </c>
      <c r="F1874" s="6" t="s">
        <v>1688</v>
      </c>
      <c r="G1874" s="6" t="s">
        <v>4536</v>
      </c>
      <c r="H1874" s="9" t="s">
        <v>1666</v>
      </c>
      <c r="I1874" s="9" t="s">
        <v>1667</v>
      </c>
      <c r="J1874" s="9" t="s">
        <v>1668</v>
      </c>
      <c r="K1874" s="9" t="s">
        <v>1687</v>
      </c>
      <c r="L1874" s="15"/>
    </row>
    <row r="1875" ht="19.9" customHeight="true" spans="1:12">
      <c r="A1875" s="6"/>
      <c r="B1875" s="6"/>
      <c r="C1875" s="7"/>
      <c r="D1875" s="6"/>
      <c r="E1875" s="6" t="s">
        <v>1670</v>
      </c>
      <c r="F1875" s="6" t="s">
        <v>1671</v>
      </c>
      <c r="G1875" s="6" t="s">
        <v>4523</v>
      </c>
      <c r="H1875" s="9" t="s">
        <v>1666</v>
      </c>
      <c r="I1875" s="9" t="s">
        <v>1667</v>
      </c>
      <c r="J1875" s="9" t="s">
        <v>1668</v>
      </c>
      <c r="K1875" s="9" t="s">
        <v>1687</v>
      </c>
      <c r="L1875" s="15"/>
    </row>
    <row r="1876" ht="27.1" customHeight="true" spans="1:12">
      <c r="A1876" s="6"/>
      <c r="B1876" s="6"/>
      <c r="C1876" s="7"/>
      <c r="D1876" s="6"/>
      <c r="E1876" s="6" t="s">
        <v>1675</v>
      </c>
      <c r="F1876" s="6" t="s">
        <v>1676</v>
      </c>
      <c r="G1876" s="6" t="s">
        <v>2289</v>
      </c>
      <c r="H1876" s="9" t="s">
        <v>1666</v>
      </c>
      <c r="I1876" s="9" t="s">
        <v>1752</v>
      </c>
      <c r="J1876" s="9" t="s">
        <v>1668</v>
      </c>
      <c r="K1876" s="9" t="s">
        <v>1680</v>
      </c>
      <c r="L1876" s="15"/>
    </row>
    <row r="1877" ht="27.1" customHeight="true" spans="1:12">
      <c r="A1877" s="6"/>
      <c r="B1877" s="6" t="s">
        <v>2240</v>
      </c>
      <c r="C1877" s="20">
        <v>45</v>
      </c>
      <c r="D1877" s="6" t="s">
        <v>4537</v>
      </c>
      <c r="E1877" s="6" t="s">
        <v>1663</v>
      </c>
      <c r="F1877" s="6" t="s">
        <v>1683</v>
      </c>
      <c r="G1877" s="6" t="s">
        <v>4538</v>
      </c>
      <c r="H1877" s="9" t="s">
        <v>1666</v>
      </c>
      <c r="I1877" s="9" t="s">
        <v>1674</v>
      </c>
      <c r="J1877" s="9" t="s">
        <v>3578</v>
      </c>
      <c r="K1877" s="9" t="s">
        <v>1669</v>
      </c>
      <c r="L1877" s="15"/>
    </row>
    <row r="1878" ht="27.1" customHeight="true" spans="1:12">
      <c r="A1878" s="6"/>
      <c r="B1878" s="6"/>
      <c r="C1878" s="7"/>
      <c r="D1878" s="6"/>
      <c r="E1878" s="6" t="s">
        <v>2114</v>
      </c>
      <c r="F1878" s="6" t="s">
        <v>2115</v>
      </c>
      <c r="G1878" s="6" t="s">
        <v>4539</v>
      </c>
      <c r="H1878" s="9" t="s">
        <v>1691</v>
      </c>
      <c r="I1878" s="9" t="s">
        <v>1669</v>
      </c>
      <c r="J1878" s="9" t="s">
        <v>1801</v>
      </c>
      <c r="K1878" s="9" t="s">
        <v>1680</v>
      </c>
      <c r="L1878" s="15"/>
    </row>
    <row r="1879" ht="19.9" customHeight="true" spans="1:12">
      <c r="A1879" s="6"/>
      <c r="B1879" s="6"/>
      <c r="C1879" s="7"/>
      <c r="D1879" s="6"/>
      <c r="E1879" s="6" t="s">
        <v>1670</v>
      </c>
      <c r="F1879" s="6" t="s">
        <v>1671</v>
      </c>
      <c r="G1879" s="6" t="s">
        <v>4540</v>
      </c>
      <c r="H1879" s="9" t="s">
        <v>1666</v>
      </c>
      <c r="I1879" s="9" t="s">
        <v>1752</v>
      </c>
      <c r="J1879" s="9" t="s">
        <v>1668</v>
      </c>
      <c r="K1879" s="9" t="s">
        <v>1674</v>
      </c>
      <c r="L1879" s="15"/>
    </row>
    <row r="1880" ht="19.9" customHeight="true" spans="1:12">
      <c r="A1880" s="6"/>
      <c r="B1880" s="6" t="s">
        <v>2244</v>
      </c>
      <c r="C1880" s="20">
        <v>20</v>
      </c>
      <c r="D1880" s="6" t="s">
        <v>4541</v>
      </c>
      <c r="E1880" s="6" t="s">
        <v>1663</v>
      </c>
      <c r="F1880" s="6" t="s">
        <v>1688</v>
      </c>
      <c r="G1880" s="6" t="s">
        <v>4257</v>
      </c>
      <c r="H1880" s="9" t="s">
        <v>1666</v>
      </c>
      <c r="I1880" s="9" t="s">
        <v>1667</v>
      </c>
      <c r="J1880" s="9" t="s">
        <v>1668</v>
      </c>
      <c r="K1880" s="9" t="s">
        <v>1708</v>
      </c>
      <c r="L1880" s="15"/>
    </row>
    <row r="1881" ht="19.9" customHeight="true" spans="1:12">
      <c r="A1881" s="6"/>
      <c r="B1881" s="6"/>
      <c r="C1881" s="7"/>
      <c r="D1881" s="6"/>
      <c r="E1881" s="6" t="s">
        <v>1670</v>
      </c>
      <c r="F1881" s="6" t="s">
        <v>1671</v>
      </c>
      <c r="G1881" s="6" t="s">
        <v>3957</v>
      </c>
      <c r="H1881" s="9" t="s">
        <v>1666</v>
      </c>
      <c r="I1881" s="9" t="s">
        <v>1673</v>
      </c>
      <c r="J1881" s="9" t="s">
        <v>1668</v>
      </c>
      <c r="K1881" s="9" t="s">
        <v>1708</v>
      </c>
      <c r="L1881" s="15"/>
    </row>
    <row r="1882" ht="19.9" customHeight="true" spans="1:12">
      <c r="A1882" s="6"/>
      <c r="B1882" s="6"/>
      <c r="C1882" s="7"/>
      <c r="D1882" s="6"/>
      <c r="E1882" s="6" t="s">
        <v>1675</v>
      </c>
      <c r="F1882" s="6" t="s">
        <v>1676</v>
      </c>
      <c r="G1882" s="6" t="s">
        <v>4066</v>
      </c>
      <c r="H1882" s="9" t="s">
        <v>1666</v>
      </c>
      <c r="I1882" s="9" t="s">
        <v>1673</v>
      </c>
      <c r="J1882" s="9" t="s">
        <v>1668</v>
      </c>
      <c r="K1882" s="9" t="s">
        <v>1680</v>
      </c>
      <c r="L1882" s="15"/>
    </row>
    <row r="1883" ht="19.9" customHeight="true" spans="1:12">
      <c r="A1883" s="6"/>
      <c r="B1883" s="6" t="s">
        <v>2249</v>
      </c>
      <c r="C1883" s="20">
        <v>27</v>
      </c>
      <c r="D1883" s="6" t="s">
        <v>4541</v>
      </c>
      <c r="E1883" s="6" t="s">
        <v>1663</v>
      </c>
      <c r="F1883" s="6" t="s">
        <v>1688</v>
      </c>
      <c r="G1883" s="6" t="s">
        <v>4257</v>
      </c>
      <c r="H1883" s="9" t="s">
        <v>1666</v>
      </c>
      <c r="I1883" s="9" t="s">
        <v>1667</v>
      </c>
      <c r="J1883" s="9" t="s">
        <v>1668</v>
      </c>
      <c r="K1883" s="9" t="s">
        <v>1708</v>
      </c>
      <c r="L1883" s="15"/>
    </row>
    <row r="1884" ht="19.9" customHeight="true" spans="1:12">
      <c r="A1884" s="6"/>
      <c r="B1884" s="6"/>
      <c r="C1884" s="7"/>
      <c r="D1884" s="6"/>
      <c r="E1884" s="6" t="s">
        <v>1670</v>
      </c>
      <c r="F1884" s="6" t="s">
        <v>1671</v>
      </c>
      <c r="G1884" s="6" t="s">
        <v>3957</v>
      </c>
      <c r="H1884" s="9" t="s">
        <v>1666</v>
      </c>
      <c r="I1884" s="9" t="s">
        <v>1673</v>
      </c>
      <c r="J1884" s="9" t="s">
        <v>1668</v>
      </c>
      <c r="K1884" s="9" t="s">
        <v>1708</v>
      </c>
      <c r="L1884" s="15"/>
    </row>
    <row r="1885" ht="19.9" customHeight="true" spans="1:12">
      <c r="A1885" s="6"/>
      <c r="B1885" s="6"/>
      <c r="C1885" s="7"/>
      <c r="D1885" s="6"/>
      <c r="E1885" s="6" t="s">
        <v>1675</v>
      </c>
      <c r="F1885" s="6" t="s">
        <v>1676</v>
      </c>
      <c r="G1885" s="6" t="s">
        <v>4066</v>
      </c>
      <c r="H1885" s="9" t="s">
        <v>1666</v>
      </c>
      <c r="I1885" s="9" t="s">
        <v>1673</v>
      </c>
      <c r="J1885" s="9" t="s">
        <v>1668</v>
      </c>
      <c r="K1885" s="9" t="s">
        <v>1680</v>
      </c>
      <c r="L1885" s="15"/>
    </row>
    <row r="1886" ht="19.9" customHeight="true" spans="1:12">
      <c r="A1886" s="6"/>
      <c r="B1886" s="6" t="s">
        <v>2253</v>
      </c>
      <c r="C1886" s="20">
        <v>9</v>
      </c>
      <c r="D1886" s="6" t="s">
        <v>4525</v>
      </c>
      <c r="E1886" s="6" t="s">
        <v>1663</v>
      </c>
      <c r="F1886" s="6" t="s">
        <v>1683</v>
      </c>
      <c r="G1886" s="6" t="s">
        <v>4255</v>
      </c>
      <c r="H1886" s="9" t="s">
        <v>1666</v>
      </c>
      <c r="I1886" s="9" t="s">
        <v>1756</v>
      </c>
      <c r="J1886" s="9" t="s">
        <v>1668</v>
      </c>
      <c r="K1886" s="9" t="s">
        <v>1680</v>
      </c>
      <c r="L1886" s="15"/>
    </row>
    <row r="1887" ht="19.9" customHeight="true" spans="1:12">
      <c r="A1887" s="6"/>
      <c r="B1887" s="6"/>
      <c r="C1887" s="7"/>
      <c r="D1887" s="6"/>
      <c r="E1887" s="6" t="s">
        <v>1663</v>
      </c>
      <c r="F1887" s="6" t="s">
        <v>1688</v>
      </c>
      <c r="G1887" s="6" t="s">
        <v>4256</v>
      </c>
      <c r="H1887" s="9" t="s">
        <v>1691</v>
      </c>
      <c r="I1887" s="9" t="s">
        <v>1692</v>
      </c>
      <c r="J1887" s="9" t="s">
        <v>1668</v>
      </c>
      <c r="K1887" s="9" t="s">
        <v>1680</v>
      </c>
      <c r="L1887" s="15"/>
    </row>
    <row r="1888" ht="19.9" customHeight="true" spans="1:12">
      <c r="A1888" s="6"/>
      <c r="B1888" s="6"/>
      <c r="C1888" s="7"/>
      <c r="D1888" s="6"/>
      <c r="E1888" s="6" t="s">
        <v>1663</v>
      </c>
      <c r="F1888" s="6" t="s">
        <v>1688</v>
      </c>
      <c r="G1888" s="6" t="s">
        <v>4257</v>
      </c>
      <c r="H1888" s="9" t="s">
        <v>1666</v>
      </c>
      <c r="I1888" s="9" t="s">
        <v>1686</v>
      </c>
      <c r="J1888" s="9" t="s">
        <v>1668</v>
      </c>
      <c r="K1888" s="9" t="s">
        <v>1687</v>
      </c>
      <c r="L1888" s="15"/>
    </row>
    <row r="1889" ht="27.1" customHeight="true" spans="1:12">
      <c r="A1889" s="6"/>
      <c r="B1889" s="6"/>
      <c r="C1889" s="7"/>
      <c r="D1889" s="6"/>
      <c r="E1889" s="6" t="s">
        <v>1663</v>
      </c>
      <c r="F1889" s="6" t="s">
        <v>1688</v>
      </c>
      <c r="G1889" s="6" t="s">
        <v>4518</v>
      </c>
      <c r="H1889" s="9" t="s">
        <v>1666</v>
      </c>
      <c r="I1889" s="9" t="s">
        <v>1686</v>
      </c>
      <c r="J1889" s="9" t="s">
        <v>1668</v>
      </c>
      <c r="K1889" s="9" t="s">
        <v>1687</v>
      </c>
      <c r="L1889" s="15"/>
    </row>
    <row r="1890" ht="19.9" customHeight="true" spans="1:12">
      <c r="A1890" s="6"/>
      <c r="B1890" s="6"/>
      <c r="C1890" s="7"/>
      <c r="D1890" s="6"/>
      <c r="E1890" s="6" t="s">
        <v>1670</v>
      </c>
      <c r="F1890" s="6" t="s">
        <v>1671</v>
      </c>
      <c r="G1890" s="6" t="s">
        <v>3957</v>
      </c>
      <c r="H1890" s="9" t="s">
        <v>1666</v>
      </c>
      <c r="I1890" s="9" t="s">
        <v>1686</v>
      </c>
      <c r="J1890" s="9" t="s">
        <v>1668</v>
      </c>
      <c r="K1890" s="9" t="s">
        <v>1687</v>
      </c>
      <c r="L1890" s="15"/>
    </row>
    <row r="1891" ht="19.9" customHeight="true" spans="1:12">
      <c r="A1891" s="6"/>
      <c r="B1891" s="6"/>
      <c r="C1891" s="7"/>
      <c r="D1891" s="6"/>
      <c r="E1891" s="6" t="s">
        <v>1675</v>
      </c>
      <c r="F1891" s="6" t="s">
        <v>1676</v>
      </c>
      <c r="G1891" s="6" t="s">
        <v>4542</v>
      </c>
      <c r="H1891" s="9" t="s">
        <v>1666</v>
      </c>
      <c r="I1891" s="9" t="s">
        <v>1692</v>
      </c>
      <c r="J1891" s="9" t="s">
        <v>1668</v>
      </c>
      <c r="K1891" s="9" t="s">
        <v>1680</v>
      </c>
      <c r="L1891" s="15"/>
    </row>
    <row r="1892" ht="19.9" customHeight="true" spans="1:12">
      <c r="A1892" s="6"/>
      <c r="B1892" s="6" t="s">
        <v>2260</v>
      </c>
      <c r="C1892" s="20">
        <v>100</v>
      </c>
      <c r="D1892" s="6" t="s">
        <v>4543</v>
      </c>
      <c r="E1892" s="6" t="s">
        <v>1663</v>
      </c>
      <c r="F1892" s="6" t="s">
        <v>1688</v>
      </c>
      <c r="G1892" s="6" t="s">
        <v>4256</v>
      </c>
      <c r="H1892" s="9" t="s">
        <v>1691</v>
      </c>
      <c r="I1892" s="9" t="s">
        <v>1692</v>
      </c>
      <c r="J1892" s="9" t="s">
        <v>1668</v>
      </c>
      <c r="K1892" s="9" t="s">
        <v>1687</v>
      </c>
      <c r="L1892" s="15"/>
    </row>
    <row r="1893" ht="19.9" customHeight="true" spans="1:12">
      <c r="A1893" s="6"/>
      <c r="B1893" s="6"/>
      <c r="C1893" s="7"/>
      <c r="D1893" s="6"/>
      <c r="E1893" s="6" t="s">
        <v>1663</v>
      </c>
      <c r="F1893" s="6" t="s">
        <v>1688</v>
      </c>
      <c r="G1893" s="6" t="s">
        <v>4257</v>
      </c>
      <c r="H1893" s="9" t="s">
        <v>1666</v>
      </c>
      <c r="I1893" s="9" t="s">
        <v>1686</v>
      </c>
      <c r="J1893" s="9" t="s">
        <v>1668</v>
      </c>
      <c r="K1893" s="9" t="s">
        <v>1674</v>
      </c>
      <c r="L1893" s="15"/>
    </row>
    <row r="1894" ht="19.9" customHeight="true" spans="1:12">
      <c r="A1894" s="6"/>
      <c r="B1894" s="6"/>
      <c r="C1894" s="7"/>
      <c r="D1894" s="6"/>
      <c r="E1894" s="6" t="s">
        <v>1670</v>
      </c>
      <c r="F1894" s="6" t="s">
        <v>1671</v>
      </c>
      <c r="G1894" s="6" t="s">
        <v>3957</v>
      </c>
      <c r="H1894" s="9" t="s">
        <v>1666</v>
      </c>
      <c r="I1894" s="9" t="s">
        <v>1686</v>
      </c>
      <c r="J1894" s="9" t="s">
        <v>1668</v>
      </c>
      <c r="K1894" s="9" t="s">
        <v>1674</v>
      </c>
      <c r="L1894" s="15"/>
    </row>
    <row r="1895" ht="19.9" customHeight="true" spans="1:12">
      <c r="A1895" s="6"/>
      <c r="B1895" s="6"/>
      <c r="C1895" s="7"/>
      <c r="D1895" s="6"/>
      <c r="E1895" s="6" t="s">
        <v>1675</v>
      </c>
      <c r="F1895" s="6" t="s">
        <v>1676</v>
      </c>
      <c r="G1895" s="6" t="s">
        <v>4066</v>
      </c>
      <c r="H1895" s="9" t="s">
        <v>1666</v>
      </c>
      <c r="I1895" s="9" t="s">
        <v>1679</v>
      </c>
      <c r="J1895" s="9" t="s">
        <v>1668</v>
      </c>
      <c r="K1895" s="9" t="s">
        <v>1680</v>
      </c>
      <c r="L1895" s="15"/>
    </row>
    <row r="1896" ht="19.9" customHeight="true" spans="1:12">
      <c r="A1896" s="6"/>
      <c r="B1896" s="6" t="s">
        <v>2262</v>
      </c>
      <c r="C1896" s="20">
        <v>5</v>
      </c>
      <c r="D1896" s="6" t="s">
        <v>4544</v>
      </c>
      <c r="E1896" s="6" t="s">
        <v>1663</v>
      </c>
      <c r="F1896" s="6" t="s">
        <v>1683</v>
      </c>
      <c r="G1896" s="6" t="s">
        <v>4255</v>
      </c>
      <c r="H1896" s="9" t="s">
        <v>1666</v>
      </c>
      <c r="I1896" s="9" t="s">
        <v>1673</v>
      </c>
      <c r="J1896" s="9" t="s">
        <v>1668</v>
      </c>
      <c r="K1896" s="9" t="s">
        <v>1680</v>
      </c>
      <c r="L1896" s="15"/>
    </row>
    <row r="1897" ht="19.9" customHeight="true" spans="1:12">
      <c r="A1897" s="6"/>
      <c r="B1897" s="6"/>
      <c r="C1897" s="7"/>
      <c r="D1897" s="6"/>
      <c r="E1897" s="6" t="s">
        <v>1663</v>
      </c>
      <c r="F1897" s="6" t="s">
        <v>1683</v>
      </c>
      <c r="G1897" s="6" t="s">
        <v>3956</v>
      </c>
      <c r="H1897" s="9" t="s">
        <v>1666</v>
      </c>
      <c r="I1897" s="9" t="s">
        <v>1740</v>
      </c>
      <c r="J1897" s="9" t="s">
        <v>2213</v>
      </c>
      <c r="K1897" s="9" t="s">
        <v>1680</v>
      </c>
      <c r="L1897" s="15"/>
    </row>
    <row r="1898" ht="19.9" customHeight="true" spans="1:12">
      <c r="A1898" s="6"/>
      <c r="B1898" s="6"/>
      <c r="C1898" s="7"/>
      <c r="D1898" s="6"/>
      <c r="E1898" s="6" t="s">
        <v>1663</v>
      </c>
      <c r="F1898" s="6" t="s">
        <v>1688</v>
      </c>
      <c r="G1898" s="6" t="s">
        <v>4256</v>
      </c>
      <c r="H1898" s="9" t="s">
        <v>1691</v>
      </c>
      <c r="I1898" s="9" t="s">
        <v>1692</v>
      </c>
      <c r="J1898" s="9" t="s">
        <v>1668</v>
      </c>
      <c r="K1898" s="9" t="s">
        <v>1687</v>
      </c>
      <c r="L1898" s="15"/>
    </row>
    <row r="1899" ht="19.9" customHeight="true" spans="1:12">
      <c r="A1899" s="6"/>
      <c r="B1899" s="6"/>
      <c r="C1899" s="7"/>
      <c r="D1899" s="6"/>
      <c r="E1899" s="6" t="s">
        <v>1663</v>
      </c>
      <c r="F1899" s="6" t="s">
        <v>1688</v>
      </c>
      <c r="G1899" s="6" t="s">
        <v>4257</v>
      </c>
      <c r="H1899" s="9" t="s">
        <v>1666</v>
      </c>
      <c r="I1899" s="9" t="s">
        <v>1752</v>
      </c>
      <c r="J1899" s="9" t="s">
        <v>1668</v>
      </c>
      <c r="K1899" s="9" t="s">
        <v>1680</v>
      </c>
      <c r="L1899" s="15"/>
    </row>
    <row r="1900" ht="27.1" customHeight="true" spans="1:12">
      <c r="A1900" s="6"/>
      <c r="B1900" s="6"/>
      <c r="C1900" s="7"/>
      <c r="D1900" s="6"/>
      <c r="E1900" s="6" t="s">
        <v>1663</v>
      </c>
      <c r="F1900" s="6" t="s">
        <v>1688</v>
      </c>
      <c r="G1900" s="6" t="s">
        <v>4545</v>
      </c>
      <c r="H1900" s="9" t="s">
        <v>1666</v>
      </c>
      <c r="I1900" s="9" t="s">
        <v>1686</v>
      </c>
      <c r="J1900" s="9" t="s">
        <v>1668</v>
      </c>
      <c r="K1900" s="9" t="s">
        <v>1680</v>
      </c>
      <c r="L1900" s="15"/>
    </row>
    <row r="1901" ht="19.9" customHeight="true" spans="1:12">
      <c r="A1901" s="6"/>
      <c r="B1901" s="6"/>
      <c r="C1901" s="7"/>
      <c r="D1901" s="6"/>
      <c r="E1901" s="6" t="s">
        <v>1670</v>
      </c>
      <c r="F1901" s="6" t="s">
        <v>1671</v>
      </c>
      <c r="G1901" s="6" t="s">
        <v>4546</v>
      </c>
      <c r="H1901" s="9" t="s">
        <v>1666</v>
      </c>
      <c r="I1901" s="9" t="s">
        <v>1752</v>
      </c>
      <c r="J1901" s="9" t="s">
        <v>1668</v>
      </c>
      <c r="K1901" s="9" t="s">
        <v>1687</v>
      </c>
      <c r="L1901" s="15"/>
    </row>
    <row r="1902" ht="27.1" customHeight="true" spans="1:12">
      <c r="A1902" s="6"/>
      <c r="B1902" s="6"/>
      <c r="C1902" s="7"/>
      <c r="D1902" s="6"/>
      <c r="E1902" s="6" t="s">
        <v>1675</v>
      </c>
      <c r="F1902" s="6" t="s">
        <v>1676</v>
      </c>
      <c r="G1902" s="6" t="s">
        <v>4547</v>
      </c>
      <c r="H1902" s="9" t="s">
        <v>1666</v>
      </c>
      <c r="I1902" s="9" t="s">
        <v>1752</v>
      </c>
      <c r="J1902" s="9" t="s">
        <v>1668</v>
      </c>
      <c r="K1902" s="9" t="s">
        <v>1680</v>
      </c>
      <c r="L1902" s="15"/>
    </row>
    <row r="1903" ht="27.1" customHeight="true" spans="1:12">
      <c r="A1903" s="6"/>
      <c r="B1903" s="6" t="s">
        <v>3456</v>
      </c>
      <c r="C1903" s="20">
        <v>19</v>
      </c>
      <c r="D1903" s="6" t="s">
        <v>4548</v>
      </c>
      <c r="E1903" s="6" t="s">
        <v>1663</v>
      </c>
      <c r="F1903" s="6" t="s">
        <v>1683</v>
      </c>
      <c r="G1903" s="6" t="s">
        <v>4516</v>
      </c>
      <c r="H1903" s="9" t="s">
        <v>1666</v>
      </c>
      <c r="I1903" s="9" t="s">
        <v>1687</v>
      </c>
      <c r="J1903" s="9" t="s">
        <v>3578</v>
      </c>
      <c r="K1903" s="9" t="s">
        <v>1716</v>
      </c>
      <c r="L1903" s="15"/>
    </row>
    <row r="1904" ht="19.9" customHeight="true" spans="1:12">
      <c r="A1904" s="6"/>
      <c r="B1904" s="6"/>
      <c r="C1904" s="7"/>
      <c r="D1904" s="6"/>
      <c r="E1904" s="6" t="s">
        <v>1663</v>
      </c>
      <c r="F1904" s="6" t="s">
        <v>1688</v>
      </c>
      <c r="G1904" s="6" t="s">
        <v>2897</v>
      </c>
      <c r="H1904" s="9" t="s">
        <v>1685</v>
      </c>
      <c r="I1904" s="9" t="s">
        <v>1686</v>
      </c>
      <c r="J1904" s="9" t="s">
        <v>1668</v>
      </c>
      <c r="K1904" s="9" t="s">
        <v>1716</v>
      </c>
      <c r="L1904" s="15"/>
    </row>
    <row r="1905" ht="19.9" customHeight="true" spans="1:12">
      <c r="A1905" s="6"/>
      <c r="B1905" s="6"/>
      <c r="C1905" s="7"/>
      <c r="D1905" s="6"/>
      <c r="E1905" s="6" t="s">
        <v>2114</v>
      </c>
      <c r="F1905" s="6" t="s">
        <v>2115</v>
      </c>
      <c r="G1905" s="6" t="s">
        <v>4024</v>
      </c>
      <c r="H1905" s="9" t="s">
        <v>1691</v>
      </c>
      <c r="I1905" s="9" t="s">
        <v>1788</v>
      </c>
      <c r="J1905" s="9" t="s">
        <v>1801</v>
      </c>
      <c r="K1905" s="9" t="s">
        <v>1687</v>
      </c>
      <c r="L1905" s="15"/>
    </row>
    <row r="1906" ht="19.9" customHeight="true" spans="1:12">
      <c r="A1906" s="6"/>
      <c r="B1906" s="6"/>
      <c r="C1906" s="7"/>
      <c r="D1906" s="6"/>
      <c r="E1906" s="6" t="s">
        <v>1670</v>
      </c>
      <c r="F1906" s="6" t="s">
        <v>1671</v>
      </c>
      <c r="G1906" s="6" t="s">
        <v>3957</v>
      </c>
      <c r="H1906" s="9" t="s">
        <v>1666</v>
      </c>
      <c r="I1906" s="9" t="s">
        <v>1667</v>
      </c>
      <c r="J1906" s="9" t="s">
        <v>1668</v>
      </c>
      <c r="K1906" s="9" t="s">
        <v>1687</v>
      </c>
      <c r="L1906" s="15"/>
    </row>
    <row r="1907" ht="50.85" customHeight="true" spans="1:12">
      <c r="A1907" s="6"/>
      <c r="B1907" s="6" t="s">
        <v>2918</v>
      </c>
      <c r="C1907" s="20">
        <v>300</v>
      </c>
      <c r="D1907" s="6" t="s">
        <v>4549</v>
      </c>
      <c r="E1907" s="6" t="s">
        <v>1663</v>
      </c>
      <c r="F1907" s="6" t="s">
        <v>1683</v>
      </c>
      <c r="G1907" s="6" t="s">
        <v>4550</v>
      </c>
      <c r="H1907" s="9" t="s">
        <v>1666</v>
      </c>
      <c r="I1907" s="9" t="s">
        <v>2086</v>
      </c>
      <c r="J1907" s="9" t="s">
        <v>3573</v>
      </c>
      <c r="K1907" s="9" t="s">
        <v>1716</v>
      </c>
      <c r="L1907" s="15"/>
    </row>
    <row r="1908" ht="50.85" customHeight="true" spans="1:12">
      <c r="A1908" s="6"/>
      <c r="B1908" s="6"/>
      <c r="C1908" s="7"/>
      <c r="D1908" s="6"/>
      <c r="E1908" s="6" t="s">
        <v>1663</v>
      </c>
      <c r="F1908" s="6" t="s">
        <v>1688</v>
      </c>
      <c r="G1908" s="6" t="s">
        <v>4551</v>
      </c>
      <c r="H1908" s="9" t="s">
        <v>1685</v>
      </c>
      <c r="I1908" s="9" t="s">
        <v>1686</v>
      </c>
      <c r="J1908" s="9" t="s">
        <v>1668</v>
      </c>
      <c r="K1908" s="9" t="s">
        <v>1716</v>
      </c>
      <c r="L1908" s="15"/>
    </row>
    <row r="1909" ht="50.85" customHeight="true" spans="1:12">
      <c r="A1909" s="6"/>
      <c r="B1909" s="6"/>
      <c r="C1909" s="7"/>
      <c r="D1909" s="6"/>
      <c r="E1909" s="6" t="s">
        <v>2114</v>
      </c>
      <c r="F1909" s="6" t="s">
        <v>2115</v>
      </c>
      <c r="G1909" s="6" t="s">
        <v>4552</v>
      </c>
      <c r="H1909" s="9" t="s">
        <v>1691</v>
      </c>
      <c r="I1909" s="9" t="s">
        <v>2983</v>
      </c>
      <c r="J1909" s="9" t="s">
        <v>1801</v>
      </c>
      <c r="K1909" s="9" t="s">
        <v>1687</v>
      </c>
      <c r="L1909" s="15"/>
    </row>
    <row r="1910" ht="50.85" customHeight="true" spans="1:12">
      <c r="A1910" s="6"/>
      <c r="B1910" s="6"/>
      <c r="C1910" s="7"/>
      <c r="D1910" s="6"/>
      <c r="E1910" s="6" t="s">
        <v>1670</v>
      </c>
      <c r="F1910" s="6" t="s">
        <v>1671</v>
      </c>
      <c r="G1910" s="6" t="s">
        <v>4553</v>
      </c>
      <c r="H1910" s="9" t="s">
        <v>1666</v>
      </c>
      <c r="I1910" s="9" t="s">
        <v>1667</v>
      </c>
      <c r="J1910" s="9" t="s">
        <v>1668</v>
      </c>
      <c r="K1910" s="9" t="s">
        <v>1687</v>
      </c>
      <c r="L1910" s="15"/>
    </row>
    <row r="1911" ht="19.9" customHeight="true" spans="1:12">
      <c r="A1911" s="6"/>
      <c r="B1911" s="6" t="s">
        <v>4554</v>
      </c>
      <c r="C1911" s="20">
        <v>100</v>
      </c>
      <c r="D1911" s="6" t="s">
        <v>4555</v>
      </c>
      <c r="E1911" s="6" t="s">
        <v>1663</v>
      </c>
      <c r="F1911" s="6" t="s">
        <v>1683</v>
      </c>
      <c r="G1911" s="6" t="s">
        <v>4556</v>
      </c>
      <c r="H1911" s="9" t="s">
        <v>1666</v>
      </c>
      <c r="I1911" s="9" t="s">
        <v>1698</v>
      </c>
      <c r="J1911" s="9" t="s">
        <v>3122</v>
      </c>
      <c r="K1911" s="9" t="s">
        <v>1687</v>
      </c>
      <c r="L1911" s="15"/>
    </row>
    <row r="1912" ht="27.1" customHeight="true" spans="1:12">
      <c r="A1912" s="6"/>
      <c r="B1912" s="6"/>
      <c r="C1912" s="7"/>
      <c r="D1912" s="6"/>
      <c r="E1912" s="6" t="s">
        <v>1663</v>
      </c>
      <c r="F1912" s="6" t="s">
        <v>1683</v>
      </c>
      <c r="G1912" s="6" t="s">
        <v>4557</v>
      </c>
      <c r="H1912" s="9" t="s">
        <v>1666</v>
      </c>
      <c r="I1912" s="9" t="s">
        <v>1673</v>
      </c>
      <c r="J1912" s="9" t="s">
        <v>1668</v>
      </c>
      <c r="K1912" s="9" t="s">
        <v>1687</v>
      </c>
      <c r="L1912" s="15"/>
    </row>
    <row r="1913" ht="19.9" customHeight="true" spans="1:12">
      <c r="A1913" s="6"/>
      <c r="B1913" s="6"/>
      <c r="C1913" s="7"/>
      <c r="D1913" s="6"/>
      <c r="E1913" s="6" t="s">
        <v>1663</v>
      </c>
      <c r="F1913" s="6" t="s">
        <v>1688</v>
      </c>
      <c r="G1913" s="6" t="s">
        <v>4258</v>
      </c>
      <c r="H1913" s="9" t="s">
        <v>1666</v>
      </c>
      <c r="I1913" s="9" t="s">
        <v>1692</v>
      </c>
      <c r="J1913" s="9" t="s">
        <v>1988</v>
      </c>
      <c r="K1913" s="9" t="s">
        <v>1687</v>
      </c>
      <c r="L1913" s="15"/>
    </row>
    <row r="1914" ht="19.9" customHeight="true" spans="1:12">
      <c r="A1914" s="6"/>
      <c r="B1914" s="6"/>
      <c r="C1914" s="7"/>
      <c r="D1914" s="6"/>
      <c r="E1914" s="6" t="s">
        <v>1670</v>
      </c>
      <c r="F1914" s="6" t="s">
        <v>1924</v>
      </c>
      <c r="G1914" s="6" t="s">
        <v>4558</v>
      </c>
      <c r="H1914" s="9" t="s">
        <v>1666</v>
      </c>
      <c r="I1914" s="9" t="s">
        <v>1673</v>
      </c>
      <c r="J1914" s="9" t="s">
        <v>1668</v>
      </c>
      <c r="K1914" s="9" t="s">
        <v>1687</v>
      </c>
      <c r="L1914" s="15"/>
    </row>
    <row r="1915" ht="19.9" customHeight="true" spans="1:12">
      <c r="A1915" s="6"/>
      <c r="B1915" s="6" t="s">
        <v>2105</v>
      </c>
      <c r="C1915" s="21">
        <v>1500</v>
      </c>
      <c r="D1915" s="6" t="s">
        <v>4559</v>
      </c>
      <c r="E1915" s="6" t="s">
        <v>1663</v>
      </c>
      <c r="F1915" s="6" t="s">
        <v>1683</v>
      </c>
      <c r="G1915" s="6" t="s">
        <v>3956</v>
      </c>
      <c r="H1915" s="9" t="s">
        <v>1666</v>
      </c>
      <c r="I1915" s="9" t="s">
        <v>1692</v>
      </c>
      <c r="J1915" s="9" t="s">
        <v>3578</v>
      </c>
      <c r="K1915" s="9" t="s">
        <v>1708</v>
      </c>
      <c r="L1915" s="15"/>
    </row>
    <row r="1916" ht="19.9" customHeight="true" spans="1:12">
      <c r="A1916" s="6"/>
      <c r="B1916" s="6"/>
      <c r="C1916" s="7"/>
      <c r="D1916" s="6"/>
      <c r="E1916" s="6" t="s">
        <v>1663</v>
      </c>
      <c r="F1916" s="6" t="s">
        <v>1688</v>
      </c>
      <c r="G1916" s="6" t="s">
        <v>4560</v>
      </c>
      <c r="H1916" s="9" t="s">
        <v>1666</v>
      </c>
      <c r="I1916" s="9" t="s">
        <v>1686</v>
      </c>
      <c r="J1916" s="9" t="s">
        <v>1668</v>
      </c>
      <c r="K1916" s="9" t="s">
        <v>1680</v>
      </c>
      <c r="L1916" s="15"/>
    </row>
    <row r="1917" ht="19.9" customHeight="true" spans="1:12">
      <c r="A1917" s="6"/>
      <c r="B1917" s="6"/>
      <c r="C1917" s="7"/>
      <c r="D1917" s="6"/>
      <c r="E1917" s="6" t="s">
        <v>1663</v>
      </c>
      <c r="F1917" s="6" t="s">
        <v>1688</v>
      </c>
      <c r="G1917" s="6" t="s">
        <v>4257</v>
      </c>
      <c r="H1917" s="9" t="s">
        <v>1666</v>
      </c>
      <c r="I1917" s="9" t="s">
        <v>1686</v>
      </c>
      <c r="J1917" s="9" t="s">
        <v>1668</v>
      </c>
      <c r="K1917" s="9" t="s">
        <v>1680</v>
      </c>
      <c r="L1917" s="15"/>
    </row>
    <row r="1918" ht="19.9" customHeight="true" spans="1:12">
      <c r="A1918" s="6"/>
      <c r="B1918" s="6"/>
      <c r="C1918" s="7"/>
      <c r="D1918" s="6"/>
      <c r="E1918" s="6" t="s">
        <v>1670</v>
      </c>
      <c r="F1918" s="6" t="s">
        <v>1671</v>
      </c>
      <c r="G1918" s="6" t="s">
        <v>4546</v>
      </c>
      <c r="H1918" s="9" t="s">
        <v>1666</v>
      </c>
      <c r="I1918" s="9" t="s">
        <v>1686</v>
      </c>
      <c r="J1918" s="9" t="s">
        <v>1668</v>
      </c>
      <c r="K1918" s="9" t="s">
        <v>1687</v>
      </c>
      <c r="L1918" s="15"/>
    </row>
    <row r="1919" ht="19.9" customHeight="true" spans="1:12">
      <c r="A1919" s="6"/>
      <c r="B1919" s="6"/>
      <c r="C1919" s="7"/>
      <c r="D1919" s="6"/>
      <c r="E1919" s="6" t="s">
        <v>1675</v>
      </c>
      <c r="F1919" s="6" t="s">
        <v>1676</v>
      </c>
      <c r="G1919" s="6" t="s">
        <v>4066</v>
      </c>
      <c r="H1919" s="9" t="s">
        <v>1666</v>
      </c>
      <c r="I1919" s="9" t="s">
        <v>2058</v>
      </c>
      <c r="J1919" s="9" t="s">
        <v>1668</v>
      </c>
      <c r="K1919" s="9" t="s">
        <v>1680</v>
      </c>
      <c r="L1919" s="15"/>
    </row>
    <row r="1920" ht="20.35" customHeight="true" spans="1:12">
      <c r="A1920" s="6"/>
      <c r="B1920" s="6" t="s">
        <v>2338</v>
      </c>
      <c r="C1920" s="21">
        <v>2000</v>
      </c>
      <c r="D1920" s="6" t="s">
        <v>4561</v>
      </c>
      <c r="E1920" s="6" t="s">
        <v>1663</v>
      </c>
      <c r="F1920" s="6" t="s">
        <v>1683</v>
      </c>
      <c r="G1920" s="6" t="s">
        <v>4255</v>
      </c>
      <c r="H1920" s="9" t="s">
        <v>1666</v>
      </c>
      <c r="I1920" s="9" t="s">
        <v>1667</v>
      </c>
      <c r="J1920" s="9" t="s">
        <v>1668</v>
      </c>
      <c r="K1920" s="9" t="s">
        <v>1708</v>
      </c>
      <c r="L1920" s="15"/>
    </row>
    <row r="1921" ht="20.35" customHeight="true" spans="1:12">
      <c r="A1921" s="6"/>
      <c r="B1921" s="6"/>
      <c r="C1921" s="7"/>
      <c r="D1921" s="6"/>
      <c r="E1921" s="6" t="s">
        <v>1663</v>
      </c>
      <c r="F1921" s="6" t="s">
        <v>1688</v>
      </c>
      <c r="G1921" s="6" t="s">
        <v>4256</v>
      </c>
      <c r="H1921" s="9" t="s">
        <v>1691</v>
      </c>
      <c r="I1921" s="9" t="s">
        <v>1680</v>
      </c>
      <c r="J1921" s="9" t="s">
        <v>1668</v>
      </c>
      <c r="K1921" s="9" t="s">
        <v>1687</v>
      </c>
      <c r="L1921" s="15"/>
    </row>
    <row r="1922" ht="20.35" customHeight="true" spans="1:12">
      <c r="A1922" s="6"/>
      <c r="B1922" s="6"/>
      <c r="C1922" s="7"/>
      <c r="D1922" s="6"/>
      <c r="E1922" s="6" t="s">
        <v>1670</v>
      </c>
      <c r="F1922" s="6" t="s">
        <v>1750</v>
      </c>
      <c r="G1922" s="6" t="s">
        <v>3957</v>
      </c>
      <c r="H1922" s="9" t="s">
        <v>1666</v>
      </c>
      <c r="I1922" s="9" t="s">
        <v>1667</v>
      </c>
      <c r="J1922" s="9" t="s">
        <v>1668</v>
      </c>
      <c r="K1922" s="9" t="s">
        <v>1687</v>
      </c>
      <c r="L1922" s="15"/>
    </row>
    <row r="1923" ht="20.35" customHeight="true" spans="1:12">
      <c r="A1923" s="6"/>
      <c r="B1923" s="6"/>
      <c r="C1923" s="7"/>
      <c r="D1923" s="6"/>
      <c r="E1923" s="6" t="s">
        <v>1675</v>
      </c>
      <c r="F1923" s="6" t="s">
        <v>1676</v>
      </c>
      <c r="G1923" s="6" t="s">
        <v>4066</v>
      </c>
      <c r="H1923" s="9" t="s">
        <v>1666</v>
      </c>
      <c r="I1923" s="9" t="s">
        <v>1667</v>
      </c>
      <c r="J1923" s="9" t="s">
        <v>1668</v>
      </c>
      <c r="K1923" s="9" t="s">
        <v>1680</v>
      </c>
      <c r="L1923" s="15"/>
    </row>
    <row r="1924" ht="23.7" customHeight="true" spans="1:12">
      <c r="A1924" s="6"/>
      <c r="B1924" s="6" t="s">
        <v>2345</v>
      </c>
      <c r="C1924" s="20">
        <v>500</v>
      </c>
      <c r="D1924" s="6" t="s">
        <v>4562</v>
      </c>
      <c r="E1924" s="6" t="s">
        <v>1663</v>
      </c>
      <c r="F1924" s="6" t="s">
        <v>1683</v>
      </c>
      <c r="G1924" s="6" t="s">
        <v>4255</v>
      </c>
      <c r="H1924" s="9" t="s">
        <v>1666</v>
      </c>
      <c r="I1924" s="9" t="s">
        <v>1686</v>
      </c>
      <c r="J1924" s="9" t="s">
        <v>1668</v>
      </c>
      <c r="K1924" s="9" t="s">
        <v>1680</v>
      </c>
      <c r="L1924" s="15"/>
    </row>
    <row r="1925" ht="23.7" customHeight="true" spans="1:12">
      <c r="A1925" s="6"/>
      <c r="B1925" s="6"/>
      <c r="C1925" s="7"/>
      <c r="D1925" s="6"/>
      <c r="E1925" s="6" t="s">
        <v>1663</v>
      </c>
      <c r="F1925" s="6" t="s">
        <v>1683</v>
      </c>
      <c r="G1925" s="6" t="s">
        <v>4563</v>
      </c>
      <c r="H1925" s="9" t="s">
        <v>1666</v>
      </c>
      <c r="I1925" s="9" t="s">
        <v>4564</v>
      </c>
      <c r="J1925" s="9" t="s">
        <v>3578</v>
      </c>
      <c r="K1925" s="9" t="s">
        <v>1687</v>
      </c>
      <c r="L1925" s="15"/>
    </row>
    <row r="1926" ht="23.7" customHeight="true" spans="1:12">
      <c r="A1926" s="6"/>
      <c r="B1926" s="6"/>
      <c r="C1926" s="7"/>
      <c r="D1926" s="6"/>
      <c r="E1926" s="6" t="s">
        <v>1663</v>
      </c>
      <c r="F1926" s="6" t="s">
        <v>1688</v>
      </c>
      <c r="G1926" s="6" t="s">
        <v>4256</v>
      </c>
      <c r="H1926" s="9" t="s">
        <v>1691</v>
      </c>
      <c r="I1926" s="9" t="s">
        <v>1680</v>
      </c>
      <c r="J1926" s="9" t="s">
        <v>1668</v>
      </c>
      <c r="K1926" s="9" t="s">
        <v>1680</v>
      </c>
      <c r="L1926" s="15"/>
    </row>
    <row r="1927" ht="23.7" customHeight="true" spans="1:12">
      <c r="A1927" s="6"/>
      <c r="B1927" s="6"/>
      <c r="C1927" s="7"/>
      <c r="D1927" s="6"/>
      <c r="E1927" s="6" t="s">
        <v>1663</v>
      </c>
      <c r="F1927" s="6" t="s">
        <v>1688</v>
      </c>
      <c r="G1927" s="6" t="s">
        <v>4257</v>
      </c>
      <c r="H1927" s="9" t="s">
        <v>1666</v>
      </c>
      <c r="I1927" s="9" t="s">
        <v>1686</v>
      </c>
      <c r="J1927" s="9" t="s">
        <v>1668</v>
      </c>
      <c r="K1927" s="9" t="s">
        <v>1680</v>
      </c>
      <c r="L1927" s="15"/>
    </row>
    <row r="1928" ht="27.1" customHeight="true" spans="1:12">
      <c r="A1928" s="6"/>
      <c r="B1928" s="6"/>
      <c r="C1928" s="7"/>
      <c r="D1928" s="6"/>
      <c r="E1928" s="6" t="s">
        <v>1663</v>
      </c>
      <c r="F1928" s="6" t="s">
        <v>1688</v>
      </c>
      <c r="G1928" s="6" t="s">
        <v>4518</v>
      </c>
      <c r="H1928" s="9" t="s">
        <v>1666</v>
      </c>
      <c r="I1928" s="9" t="s">
        <v>1686</v>
      </c>
      <c r="J1928" s="9" t="s">
        <v>1668</v>
      </c>
      <c r="K1928" s="9" t="s">
        <v>1680</v>
      </c>
      <c r="L1928" s="15"/>
    </row>
    <row r="1929" ht="23.7" customHeight="true" spans="1:12">
      <c r="A1929" s="6"/>
      <c r="B1929" s="6"/>
      <c r="C1929" s="7"/>
      <c r="D1929" s="6"/>
      <c r="E1929" s="6" t="s">
        <v>1670</v>
      </c>
      <c r="F1929" s="6" t="s">
        <v>1709</v>
      </c>
      <c r="G1929" s="6" t="s">
        <v>4258</v>
      </c>
      <c r="H1929" s="9" t="s">
        <v>1666</v>
      </c>
      <c r="I1929" s="9" t="s">
        <v>1692</v>
      </c>
      <c r="J1929" s="9" t="s">
        <v>1988</v>
      </c>
      <c r="K1929" s="9" t="s">
        <v>1680</v>
      </c>
      <c r="L1929" s="15"/>
    </row>
    <row r="1930" ht="23.7" customHeight="true" spans="1:12">
      <c r="A1930" s="6"/>
      <c r="B1930" s="6"/>
      <c r="C1930" s="7"/>
      <c r="D1930" s="6"/>
      <c r="E1930" s="6" t="s">
        <v>1670</v>
      </c>
      <c r="F1930" s="6" t="s">
        <v>1671</v>
      </c>
      <c r="G1930" s="6" t="s">
        <v>3957</v>
      </c>
      <c r="H1930" s="9" t="s">
        <v>1666</v>
      </c>
      <c r="I1930" s="9" t="s">
        <v>1686</v>
      </c>
      <c r="J1930" s="9" t="s">
        <v>1668</v>
      </c>
      <c r="K1930" s="9" t="s">
        <v>1680</v>
      </c>
      <c r="L1930" s="15"/>
    </row>
    <row r="1931" ht="23.7" customHeight="true" spans="1:12">
      <c r="A1931" s="6"/>
      <c r="B1931" s="6"/>
      <c r="C1931" s="7"/>
      <c r="D1931" s="6"/>
      <c r="E1931" s="6" t="s">
        <v>1675</v>
      </c>
      <c r="F1931" s="6" t="s">
        <v>1676</v>
      </c>
      <c r="G1931" s="6" t="s">
        <v>4066</v>
      </c>
      <c r="H1931" s="9" t="s">
        <v>1666</v>
      </c>
      <c r="I1931" s="9" t="s">
        <v>1686</v>
      </c>
      <c r="J1931" s="9" t="s">
        <v>1668</v>
      </c>
      <c r="K1931" s="9" t="s">
        <v>1680</v>
      </c>
      <c r="L1931" s="15"/>
    </row>
    <row r="1932" ht="27.1" customHeight="true" spans="1:12">
      <c r="A1932" s="6"/>
      <c r="B1932" s="6" t="s">
        <v>2328</v>
      </c>
      <c r="C1932" s="20">
        <v>4.04</v>
      </c>
      <c r="D1932" s="6" t="s">
        <v>4565</v>
      </c>
      <c r="E1932" s="6" t="s">
        <v>1663</v>
      </c>
      <c r="F1932" s="6" t="s">
        <v>1664</v>
      </c>
      <c r="G1932" s="6" t="s">
        <v>4566</v>
      </c>
      <c r="H1932" s="9" t="s">
        <v>2991</v>
      </c>
      <c r="I1932" s="9" t="s">
        <v>4567</v>
      </c>
      <c r="J1932" s="9" t="s">
        <v>1988</v>
      </c>
      <c r="K1932" s="9" t="s">
        <v>1687</v>
      </c>
      <c r="L1932" s="15"/>
    </row>
    <row r="1933" ht="19.9" customHeight="true" spans="1:12">
      <c r="A1933" s="6"/>
      <c r="B1933" s="6"/>
      <c r="C1933" s="7"/>
      <c r="D1933" s="6"/>
      <c r="E1933" s="6" t="s">
        <v>1663</v>
      </c>
      <c r="F1933" s="6" t="s">
        <v>1683</v>
      </c>
      <c r="G1933" s="6" t="s">
        <v>1690</v>
      </c>
      <c r="H1933" s="9" t="s">
        <v>2991</v>
      </c>
      <c r="I1933" s="9" t="s">
        <v>1692</v>
      </c>
      <c r="J1933" s="9" t="s">
        <v>1693</v>
      </c>
      <c r="K1933" s="9" t="s">
        <v>1687</v>
      </c>
      <c r="L1933" s="15"/>
    </row>
    <row r="1934" ht="40.7" customHeight="true" spans="1:12">
      <c r="A1934" s="6"/>
      <c r="B1934" s="6"/>
      <c r="C1934" s="7"/>
      <c r="D1934" s="6"/>
      <c r="E1934" s="6" t="s">
        <v>1663</v>
      </c>
      <c r="F1934" s="6" t="s">
        <v>1688</v>
      </c>
      <c r="G1934" s="6" t="s">
        <v>4568</v>
      </c>
      <c r="H1934" s="9" t="s">
        <v>2991</v>
      </c>
      <c r="I1934" s="9" t="s">
        <v>1680</v>
      </c>
      <c r="J1934" s="9" t="s">
        <v>1668</v>
      </c>
      <c r="K1934" s="9" t="s">
        <v>1687</v>
      </c>
      <c r="L1934" s="15"/>
    </row>
    <row r="1935" ht="27.1" customHeight="true" spans="1:12">
      <c r="A1935" s="6"/>
      <c r="B1935" s="6"/>
      <c r="C1935" s="7"/>
      <c r="D1935" s="6"/>
      <c r="E1935" s="6" t="s">
        <v>1670</v>
      </c>
      <c r="F1935" s="6" t="s">
        <v>1671</v>
      </c>
      <c r="G1935" s="6" t="s">
        <v>4569</v>
      </c>
      <c r="H1935" s="9" t="s">
        <v>1666</v>
      </c>
      <c r="I1935" s="9" t="s">
        <v>1667</v>
      </c>
      <c r="J1935" s="9" t="s">
        <v>1668</v>
      </c>
      <c r="K1935" s="9" t="s">
        <v>1674</v>
      </c>
      <c r="L1935" s="15"/>
    </row>
    <row r="1936" ht="19.9" customHeight="true" spans="1:12">
      <c r="A1936" s="6"/>
      <c r="B1936" s="6" t="s">
        <v>4570</v>
      </c>
      <c r="C1936" s="20">
        <v>15</v>
      </c>
      <c r="D1936" s="6" t="s">
        <v>4571</v>
      </c>
      <c r="E1936" s="6" t="s">
        <v>1663</v>
      </c>
      <c r="F1936" s="6" t="s">
        <v>1683</v>
      </c>
      <c r="G1936" s="6" t="s">
        <v>4572</v>
      </c>
      <c r="H1936" s="9" t="s">
        <v>1666</v>
      </c>
      <c r="I1936" s="9" t="s">
        <v>1702</v>
      </c>
      <c r="J1936" s="9" t="s">
        <v>1693</v>
      </c>
      <c r="K1936" s="9" t="s">
        <v>1708</v>
      </c>
      <c r="L1936" s="15"/>
    </row>
    <row r="1937" ht="19.9" customHeight="true" spans="1:12">
      <c r="A1937" s="6"/>
      <c r="B1937" s="6"/>
      <c r="C1937" s="7"/>
      <c r="D1937" s="6"/>
      <c r="E1937" s="6" t="s">
        <v>1670</v>
      </c>
      <c r="F1937" s="6" t="s">
        <v>1671</v>
      </c>
      <c r="G1937" s="6" t="s">
        <v>4573</v>
      </c>
      <c r="H1937" s="9" t="s">
        <v>1666</v>
      </c>
      <c r="I1937" s="9" t="s">
        <v>1680</v>
      </c>
      <c r="J1937" s="9" t="s">
        <v>2018</v>
      </c>
      <c r="K1937" s="9" t="s">
        <v>1708</v>
      </c>
      <c r="L1937" s="15"/>
    </row>
    <row r="1938" ht="27.1" customHeight="true" spans="1:12">
      <c r="A1938" s="6"/>
      <c r="B1938" s="6"/>
      <c r="C1938" s="7"/>
      <c r="D1938" s="6"/>
      <c r="E1938" s="6" t="s">
        <v>1675</v>
      </c>
      <c r="F1938" s="6" t="s">
        <v>1676</v>
      </c>
      <c r="G1938" s="6" t="s">
        <v>4574</v>
      </c>
      <c r="H1938" s="9" t="s">
        <v>1666</v>
      </c>
      <c r="I1938" s="9" t="s">
        <v>1667</v>
      </c>
      <c r="J1938" s="9" t="s">
        <v>1668</v>
      </c>
      <c r="K1938" s="9" t="s">
        <v>1680</v>
      </c>
      <c r="L1938" s="15"/>
    </row>
    <row r="1939" ht="19.9" customHeight="true" spans="1:12">
      <c r="A1939" s="6"/>
      <c r="B1939" s="6" t="s">
        <v>2352</v>
      </c>
      <c r="C1939" s="21">
        <v>5409</v>
      </c>
      <c r="D1939" s="6" t="s">
        <v>4575</v>
      </c>
      <c r="E1939" s="6" t="s">
        <v>1663</v>
      </c>
      <c r="F1939" s="6" t="s">
        <v>1664</v>
      </c>
      <c r="G1939" s="6" t="s">
        <v>4576</v>
      </c>
      <c r="H1939" s="9" t="s">
        <v>1666</v>
      </c>
      <c r="I1939" s="9" t="s">
        <v>1667</v>
      </c>
      <c r="J1939" s="9" t="s">
        <v>1668</v>
      </c>
      <c r="K1939" s="9" t="s">
        <v>1680</v>
      </c>
      <c r="L1939" s="15"/>
    </row>
    <row r="1940" ht="27.1" customHeight="true" spans="1:12">
      <c r="A1940" s="6"/>
      <c r="B1940" s="6"/>
      <c r="C1940" s="7"/>
      <c r="D1940" s="6"/>
      <c r="E1940" s="6" t="s">
        <v>1663</v>
      </c>
      <c r="F1940" s="6" t="s">
        <v>1664</v>
      </c>
      <c r="G1940" s="6" t="s">
        <v>4577</v>
      </c>
      <c r="H1940" s="9" t="s">
        <v>1666</v>
      </c>
      <c r="I1940" s="9" t="s">
        <v>1667</v>
      </c>
      <c r="J1940" s="9" t="s">
        <v>1668</v>
      </c>
      <c r="K1940" s="9" t="s">
        <v>1687</v>
      </c>
      <c r="L1940" s="15"/>
    </row>
    <row r="1941" ht="27.1" customHeight="true" spans="1:12">
      <c r="A1941" s="6"/>
      <c r="B1941" s="6"/>
      <c r="C1941" s="7"/>
      <c r="D1941" s="6"/>
      <c r="E1941" s="6" t="s">
        <v>1663</v>
      </c>
      <c r="F1941" s="6" t="s">
        <v>1683</v>
      </c>
      <c r="G1941" s="6" t="s">
        <v>4578</v>
      </c>
      <c r="H1941" s="9" t="s">
        <v>1666</v>
      </c>
      <c r="I1941" s="9" t="s">
        <v>1669</v>
      </c>
      <c r="J1941" s="9" t="s">
        <v>2922</v>
      </c>
      <c r="K1941" s="9" t="s">
        <v>1687</v>
      </c>
      <c r="L1941" s="15"/>
    </row>
    <row r="1942" ht="19.9" customHeight="true" spans="1:12">
      <c r="A1942" s="6"/>
      <c r="B1942" s="6"/>
      <c r="C1942" s="7"/>
      <c r="D1942" s="6"/>
      <c r="E1942" s="6" t="s">
        <v>1663</v>
      </c>
      <c r="F1942" s="6" t="s">
        <v>1688</v>
      </c>
      <c r="G1942" s="6" t="s">
        <v>4579</v>
      </c>
      <c r="H1942" s="9" t="s">
        <v>1666</v>
      </c>
      <c r="I1942" s="9" t="s">
        <v>1667</v>
      </c>
      <c r="J1942" s="9" t="s">
        <v>1668</v>
      </c>
      <c r="K1942" s="9" t="s">
        <v>1680</v>
      </c>
      <c r="L1942" s="15"/>
    </row>
    <row r="1943" ht="27.1" customHeight="true" spans="1:12">
      <c r="A1943" s="6"/>
      <c r="B1943" s="6"/>
      <c r="C1943" s="7"/>
      <c r="D1943" s="6"/>
      <c r="E1943" s="6" t="s">
        <v>1670</v>
      </c>
      <c r="F1943" s="6" t="s">
        <v>1671</v>
      </c>
      <c r="G1943" s="6" t="s">
        <v>4580</v>
      </c>
      <c r="H1943" s="9" t="s">
        <v>1666</v>
      </c>
      <c r="I1943" s="9" t="s">
        <v>1667</v>
      </c>
      <c r="J1943" s="9" t="s">
        <v>1668</v>
      </c>
      <c r="K1943" s="9" t="s">
        <v>1680</v>
      </c>
      <c r="L1943" s="15"/>
    </row>
    <row r="1944" ht="27.1" customHeight="true" spans="1:12">
      <c r="A1944" s="6"/>
      <c r="B1944" s="6"/>
      <c r="C1944" s="7"/>
      <c r="D1944" s="6"/>
      <c r="E1944" s="6" t="s">
        <v>1670</v>
      </c>
      <c r="F1944" s="6" t="s">
        <v>1671</v>
      </c>
      <c r="G1944" s="6" t="s">
        <v>4581</v>
      </c>
      <c r="H1944" s="9" t="s">
        <v>1666</v>
      </c>
      <c r="I1944" s="9" t="s">
        <v>1667</v>
      </c>
      <c r="J1944" s="9" t="s">
        <v>1668</v>
      </c>
      <c r="K1944" s="9" t="s">
        <v>1680</v>
      </c>
      <c r="L1944" s="15"/>
    </row>
    <row r="1945" ht="19.9" customHeight="true" spans="1:12">
      <c r="A1945" s="6"/>
      <c r="B1945" s="6"/>
      <c r="C1945" s="7"/>
      <c r="D1945" s="6"/>
      <c r="E1945" s="6" t="s">
        <v>1675</v>
      </c>
      <c r="F1945" s="6" t="s">
        <v>1676</v>
      </c>
      <c r="G1945" s="6" t="s">
        <v>2109</v>
      </c>
      <c r="H1945" s="9" t="s">
        <v>1666</v>
      </c>
      <c r="I1945" s="9" t="s">
        <v>1667</v>
      </c>
      <c r="J1945" s="9" t="s">
        <v>1668</v>
      </c>
      <c r="K1945" s="9" t="s">
        <v>1692</v>
      </c>
      <c r="L1945" s="15"/>
    </row>
    <row r="1946" ht="19.9" customHeight="true" spans="1:12">
      <c r="A1946" s="6"/>
      <c r="B1946" s="6"/>
      <c r="C1946" s="7"/>
      <c r="D1946" s="6"/>
      <c r="E1946" s="6" t="s">
        <v>1675</v>
      </c>
      <c r="F1946" s="6" t="s">
        <v>1676</v>
      </c>
      <c r="G1946" s="6" t="s">
        <v>4582</v>
      </c>
      <c r="H1946" s="9" t="s">
        <v>1666</v>
      </c>
      <c r="I1946" s="9" t="s">
        <v>1667</v>
      </c>
      <c r="J1946" s="9" t="s">
        <v>1668</v>
      </c>
      <c r="K1946" s="9" t="s">
        <v>1692</v>
      </c>
      <c r="L1946" s="15"/>
    </row>
    <row r="1947" ht="19.9" customHeight="true" spans="1:12">
      <c r="A1947" s="6"/>
      <c r="B1947" s="6" t="s">
        <v>2994</v>
      </c>
      <c r="C1947" s="21">
        <v>1000</v>
      </c>
      <c r="D1947" s="6" t="s">
        <v>4583</v>
      </c>
      <c r="E1947" s="6" t="s">
        <v>1663</v>
      </c>
      <c r="F1947" s="6" t="s">
        <v>1664</v>
      </c>
      <c r="G1947" s="6" t="s">
        <v>4514</v>
      </c>
      <c r="H1947" s="9" t="s">
        <v>1666</v>
      </c>
      <c r="I1947" s="9" t="s">
        <v>1752</v>
      </c>
      <c r="J1947" s="9" t="s">
        <v>1668</v>
      </c>
      <c r="K1947" s="9" t="s">
        <v>1674</v>
      </c>
      <c r="L1947" s="15"/>
    </row>
    <row r="1948" ht="19.9" customHeight="true" spans="1:12">
      <c r="A1948" s="6"/>
      <c r="B1948" s="6"/>
      <c r="C1948" s="7"/>
      <c r="D1948" s="6"/>
      <c r="E1948" s="6" t="s">
        <v>1663</v>
      </c>
      <c r="F1948" s="6" t="s">
        <v>1683</v>
      </c>
      <c r="G1948" s="6" t="s">
        <v>2897</v>
      </c>
      <c r="H1948" s="9" t="s">
        <v>1685</v>
      </c>
      <c r="I1948" s="9" t="s">
        <v>1686</v>
      </c>
      <c r="J1948" s="9" t="s">
        <v>1668</v>
      </c>
      <c r="K1948" s="9" t="s">
        <v>1674</v>
      </c>
      <c r="L1948" s="15"/>
    </row>
    <row r="1949" ht="19.9" customHeight="true" spans="1:12">
      <c r="A1949" s="6"/>
      <c r="B1949" s="6"/>
      <c r="C1949" s="7"/>
      <c r="D1949" s="6"/>
      <c r="E1949" s="6" t="s">
        <v>1670</v>
      </c>
      <c r="F1949" s="6" t="s">
        <v>1750</v>
      </c>
      <c r="G1949" s="6" t="s">
        <v>3957</v>
      </c>
      <c r="H1949" s="9" t="s">
        <v>1666</v>
      </c>
      <c r="I1949" s="9" t="s">
        <v>1673</v>
      </c>
      <c r="J1949" s="9" t="s">
        <v>1668</v>
      </c>
      <c r="K1949" s="9" t="s">
        <v>1674</v>
      </c>
      <c r="L1949" s="15"/>
    </row>
    <row r="1950" ht="29.35" customHeight="true" spans="1:12">
      <c r="A1950" s="6"/>
      <c r="B1950" s="6" t="s">
        <v>4584</v>
      </c>
      <c r="C1950" s="20">
        <v>800</v>
      </c>
      <c r="D1950" s="6" t="s">
        <v>4585</v>
      </c>
      <c r="E1950" s="6" t="s">
        <v>1663</v>
      </c>
      <c r="F1950" s="6" t="s">
        <v>1664</v>
      </c>
      <c r="G1950" s="6" t="s">
        <v>4514</v>
      </c>
      <c r="H1950" s="9" t="s">
        <v>1666</v>
      </c>
      <c r="I1950" s="9" t="s">
        <v>1752</v>
      </c>
      <c r="J1950" s="9" t="s">
        <v>1668</v>
      </c>
      <c r="K1950" s="9" t="s">
        <v>1680</v>
      </c>
      <c r="L1950" s="15"/>
    </row>
    <row r="1951" ht="29.35" customHeight="true" spans="1:12">
      <c r="A1951" s="6"/>
      <c r="B1951" s="6"/>
      <c r="C1951" s="7"/>
      <c r="D1951" s="6"/>
      <c r="E1951" s="6" t="s">
        <v>1663</v>
      </c>
      <c r="F1951" s="6" t="s">
        <v>1683</v>
      </c>
      <c r="G1951" s="6" t="s">
        <v>4586</v>
      </c>
      <c r="H1951" s="9" t="s">
        <v>1666</v>
      </c>
      <c r="I1951" s="9" t="s">
        <v>1752</v>
      </c>
      <c r="J1951" s="9" t="s">
        <v>1668</v>
      </c>
      <c r="K1951" s="9" t="s">
        <v>1680</v>
      </c>
      <c r="L1951" s="15"/>
    </row>
    <row r="1952" ht="29.35" customHeight="true" spans="1:12">
      <c r="A1952" s="6"/>
      <c r="B1952" s="6"/>
      <c r="C1952" s="7"/>
      <c r="D1952" s="6"/>
      <c r="E1952" s="6" t="s">
        <v>1663</v>
      </c>
      <c r="F1952" s="6" t="s">
        <v>1688</v>
      </c>
      <c r="G1952" s="6" t="s">
        <v>2897</v>
      </c>
      <c r="H1952" s="9" t="s">
        <v>1685</v>
      </c>
      <c r="I1952" s="9" t="s">
        <v>1752</v>
      </c>
      <c r="J1952" s="9" t="s">
        <v>1668</v>
      </c>
      <c r="K1952" s="9" t="s">
        <v>1687</v>
      </c>
      <c r="L1952" s="15"/>
    </row>
    <row r="1953" ht="29.35" customHeight="true" spans="1:12">
      <c r="A1953" s="6"/>
      <c r="B1953" s="6"/>
      <c r="C1953" s="7"/>
      <c r="D1953" s="6"/>
      <c r="E1953" s="6" t="s">
        <v>2114</v>
      </c>
      <c r="F1953" s="6" t="s">
        <v>2115</v>
      </c>
      <c r="G1953" s="6" t="s">
        <v>4024</v>
      </c>
      <c r="H1953" s="9" t="s">
        <v>1691</v>
      </c>
      <c r="I1953" s="9" t="s">
        <v>2802</v>
      </c>
      <c r="J1953" s="9" t="s">
        <v>1801</v>
      </c>
      <c r="K1953" s="9" t="s">
        <v>1680</v>
      </c>
      <c r="L1953" s="15"/>
    </row>
    <row r="1954" ht="29.35" customHeight="true" spans="1:12">
      <c r="A1954" s="6"/>
      <c r="B1954" s="6"/>
      <c r="C1954" s="7"/>
      <c r="D1954" s="6"/>
      <c r="E1954" s="6" t="s">
        <v>1670</v>
      </c>
      <c r="F1954" s="6" t="s">
        <v>1671</v>
      </c>
      <c r="G1954" s="6" t="s">
        <v>3957</v>
      </c>
      <c r="H1954" s="9" t="s">
        <v>1666</v>
      </c>
      <c r="I1954" s="9" t="s">
        <v>1752</v>
      </c>
      <c r="J1954" s="9" t="s">
        <v>1668</v>
      </c>
      <c r="K1954" s="9" t="s">
        <v>1674</v>
      </c>
      <c r="L1954" s="15"/>
    </row>
    <row r="1955" ht="29.35" customHeight="true" spans="1:12">
      <c r="A1955" s="6"/>
      <c r="B1955" s="6"/>
      <c r="C1955" s="7"/>
      <c r="D1955" s="6"/>
      <c r="E1955" s="6" t="s">
        <v>1675</v>
      </c>
      <c r="F1955" s="6" t="s">
        <v>1676</v>
      </c>
      <c r="G1955" s="6" t="s">
        <v>4066</v>
      </c>
      <c r="H1955" s="9" t="s">
        <v>1666</v>
      </c>
      <c r="I1955" s="9" t="s">
        <v>1752</v>
      </c>
      <c r="J1955" s="9" t="s">
        <v>1668</v>
      </c>
      <c r="K1955" s="9" t="s">
        <v>1680</v>
      </c>
      <c r="L1955" s="15"/>
    </row>
    <row r="1956" ht="19.9" customHeight="true" spans="1:12">
      <c r="A1956" s="6"/>
      <c r="B1956" s="6" t="s">
        <v>1901</v>
      </c>
      <c r="C1956" s="21">
        <v>1000</v>
      </c>
      <c r="D1956" s="6" t="s">
        <v>4587</v>
      </c>
      <c r="E1956" s="6" t="s">
        <v>1663</v>
      </c>
      <c r="F1956" s="6" t="s">
        <v>1683</v>
      </c>
      <c r="G1956" s="6" t="s">
        <v>3956</v>
      </c>
      <c r="H1956" s="9" t="s">
        <v>1666</v>
      </c>
      <c r="I1956" s="9" t="s">
        <v>2526</v>
      </c>
      <c r="J1956" s="9" t="s">
        <v>3578</v>
      </c>
      <c r="K1956" s="9" t="s">
        <v>1687</v>
      </c>
      <c r="L1956" s="15"/>
    </row>
    <row r="1957" ht="19.9" customHeight="true" spans="1:12">
      <c r="A1957" s="6"/>
      <c r="B1957" s="6"/>
      <c r="C1957" s="7"/>
      <c r="D1957" s="6"/>
      <c r="E1957" s="6" t="s">
        <v>1663</v>
      </c>
      <c r="F1957" s="6" t="s">
        <v>1688</v>
      </c>
      <c r="G1957" s="6" t="s">
        <v>4256</v>
      </c>
      <c r="H1957" s="9" t="s">
        <v>1691</v>
      </c>
      <c r="I1957" s="9" t="s">
        <v>1680</v>
      </c>
      <c r="J1957" s="9" t="s">
        <v>1668</v>
      </c>
      <c r="K1957" s="9" t="s">
        <v>1687</v>
      </c>
      <c r="L1957" s="15"/>
    </row>
    <row r="1958" ht="19.9" customHeight="true" spans="1:12">
      <c r="A1958" s="6"/>
      <c r="B1958" s="6"/>
      <c r="C1958" s="7"/>
      <c r="D1958" s="6"/>
      <c r="E1958" s="6" t="s">
        <v>1663</v>
      </c>
      <c r="F1958" s="6" t="s">
        <v>1688</v>
      </c>
      <c r="G1958" s="6" t="s">
        <v>4257</v>
      </c>
      <c r="H1958" s="9" t="s">
        <v>1666</v>
      </c>
      <c r="I1958" s="9" t="s">
        <v>1752</v>
      </c>
      <c r="J1958" s="9" t="s">
        <v>1668</v>
      </c>
      <c r="K1958" s="9" t="s">
        <v>1687</v>
      </c>
      <c r="L1958" s="15"/>
    </row>
    <row r="1959" ht="19.9" customHeight="true" spans="1:12">
      <c r="A1959" s="6"/>
      <c r="B1959" s="6"/>
      <c r="C1959" s="7"/>
      <c r="D1959" s="6"/>
      <c r="E1959" s="6" t="s">
        <v>1670</v>
      </c>
      <c r="F1959" s="6" t="s">
        <v>1671</v>
      </c>
      <c r="G1959" s="6" t="s">
        <v>3957</v>
      </c>
      <c r="H1959" s="9" t="s">
        <v>1666</v>
      </c>
      <c r="I1959" s="9" t="s">
        <v>1679</v>
      </c>
      <c r="J1959" s="9" t="s">
        <v>1668</v>
      </c>
      <c r="K1959" s="9" t="s">
        <v>1687</v>
      </c>
      <c r="L1959" s="15"/>
    </row>
    <row r="1960" ht="19.9" customHeight="true" spans="1:12">
      <c r="A1960" s="6"/>
      <c r="B1960" s="6"/>
      <c r="C1960" s="7"/>
      <c r="D1960" s="6"/>
      <c r="E1960" s="6" t="s">
        <v>1675</v>
      </c>
      <c r="F1960" s="6" t="s">
        <v>1676</v>
      </c>
      <c r="G1960" s="6" t="s">
        <v>4066</v>
      </c>
      <c r="H1960" s="9" t="s">
        <v>1666</v>
      </c>
      <c r="I1960" s="9" t="s">
        <v>1679</v>
      </c>
      <c r="J1960" s="9" t="s">
        <v>1668</v>
      </c>
      <c r="K1960" s="9" t="s">
        <v>1680</v>
      </c>
      <c r="L1960" s="15"/>
    </row>
    <row r="1961" ht="19.9" customHeight="true" spans="1:12">
      <c r="A1961" s="6"/>
      <c r="B1961" s="6" t="s">
        <v>2271</v>
      </c>
      <c r="C1961" s="20">
        <v>140</v>
      </c>
      <c r="D1961" s="6" t="s">
        <v>4588</v>
      </c>
      <c r="E1961" s="6" t="s">
        <v>1663</v>
      </c>
      <c r="F1961" s="6" t="s">
        <v>1664</v>
      </c>
      <c r="G1961" s="6" t="s">
        <v>4589</v>
      </c>
      <c r="H1961" s="9" t="s">
        <v>1685</v>
      </c>
      <c r="I1961" s="9" t="s">
        <v>1686</v>
      </c>
      <c r="J1961" s="9" t="s">
        <v>1668</v>
      </c>
      <c r="K1961" s="9" t="s">
        <v>1687</v>
      </c>
      <c r="L1961" s="15"/>
    </row>
    <row r="1962" ht="19.9" customHeight="true" spans="1:12">
      <c r="A1962" s="6"/>
      <c r="B1962" s="6"/>
      <c r="C1962" s="7"/>
      <c r="D1962" s="6"/>
      <c r="E1962" s="6" t="s">
        <v>1663</v>
      </c>
      <c r="F1962" s="6" t="s">
        <v>1688</v>
      </c>
      <c r="G1962" s="6" t="s">
        <v>2897</v>
      </c>
      <c r="H1962" s="9" t="s">
        <v>1685</v>
      </c>
      <c r="I1962" s="9" t="s">
        <v>1686</v>
      </c>
      <c r="J1962" s="9" t="s">
        <v>1668</v>
      </c>
      <c r="K1962" s="9" t="s">
        <v>1687</v>
      </c>
      <c r="L1962" s="15"/>
    </row>
    <row r="1963" ht="19.9" customHeight="true" spans="1:12">
      <c r="A1963" s="6"/>
      <c r="B1963" s="6"/>
      <c r="C1963" s="7"/>
      <c r="D1963" s="6"/>
      <c r="E1963" s="6" t="s">
        <v>2114</v>
      </c>
      <c r="F1963" s="6" t="s">
        <v>2115</v>
      </c>
      <c r="G1963" s="6" t="s">
        <v>4590</v>
      </c>
      <c r="H1963" s="9" t="s">
        <v>1691</v>
      </c>
      <c r="I1963" s="9" t="s">
        <v>2187</v>
      </c>
      <c r="J1963" s="9" t="s">
        <v>1801</v>
      </c>
      <c r="K1963" s="9" t="s">
        <v>1687</v>
      </c>
      <c r="L1963" s="15"/>
    </row>
    <row r="1964" ht="19.9" customHeight="true" spans="1:12">
      <c r="A1964" s="6"/>
      <c r="B1964" s="6"/>
      <c r="C1964" s="7"/>
      <c r="D1964" s="6"/>
      <c r="E1964" s="6" t="s">
        <v>1670</v>
      </c>
      <c r="F1964" s="6" t="s">
        <v>1671</v>
      </c>
      <c r="G1964" s="6" t="s">
        <v>3957</v>
      </c>
      <c r="H1964" s="9" t="s">
        <v>1666</v>
      </c>
      <c r="I1964" s="9" t="s">
        <v>1686</v>
      </c>
      <c r="J1964" s="9" t="s">
        <v>1668</v>
      </c>
      <c r="K1964" s="9" t="s">
        <v>1687</v>
      </c>
      <c r="L1964" s="15"/>
    </row>
    <row r="1965" ht="27.1" customHeight="true" spans="1:12">
      <c r="A1965" s="6"/>
      <c r="B1965" s="6"/>
      <c r="C1965" s="7"/>
      <c r="D1965" s="6"/>
      <c r="E1965" s="6" t="s">
        <v>1675</v>
      </c>
      <c r="F1965" s="6" t="s">
        <v>1676</v>
      </c>
      <c r="G1965" s="6" t="s">
        <v>4591</v>
      </c>
      <c r="H1965" s="9" t="s">
        <v>1685</v>
      </c>
      <c r="I1965" s="9" t="s">
        <v>1686</v>
      </c>
      <c r="J1965" s="9" t="s">
        <v>1668</v>
      </c>
      <c r="K1965" s="9" t="s">
        <v>1680</v>
      </c>
      <c r="L1965" s="15"/>
    </row>
    <row r="1966" ht="19.9" customHeight="true" spans="1:12">
      <c r="A1966" s="6"/>
      <c r="B1966" s="6" t="s">
        <v>2180</v>
      </c>
      <c r="C1966" s="21">
        <v>2900</v>
      </c>
      <c r="D1966" s="6" t="s">
        <v>4592</v>
      </c>
      <c r="E1966" s="6" t="s">
        <v>1663</v>
      </c>
      <c r="F1966" s="6" t="s">
        <v>1688</v>
      </c>
      <c r="G1966" s="6" t="s">
        <v>4530</v>
      </c>
      <c r="H1966" s="9" t="s">
        <v>1666</v>
      </c>
      <c r="I1966" s="9" t="s">
        <v>1752</v>
      </c>
      <c r="J1966" s="9" t="s">
        <v>1668</v>
      </c>
      <c r="K1966" s="9" t="s">
        <v>1708</v>
      </c>
      <c r="L1966" s="15"/>
    </row>
    <row r="1967" ht="27.1" customHeight="true" spans="1:12">
      <c r="A1967" s="6"/>
      <c r="B1967" s="6"/>
      <c r="C1967" s="7"/>
      <c r="D1967" s="6"/>
      <c r="E1967" s="6" t="s">
        <v>1670</v>
      </c>
      <c r="F1967" s="6" t="s">
        <v>1709</v>
      </c>
      <c r="G1967" s="6" t="s">
        <v>4593</v>
      </c>
      <c r="H1967" s="9" t="s">
        <v>1666</v>
      </c>
      <c r="I1967" s="9" t="s">
        <v>1667</v>
      </c>
      <c r="J1967" s="9" t="s">
        <v>1668</v>
      </c>
      <c r="K1967" s="9" t="s">
        <v>1708</v>
      </c>
      <c r="L1967" s="15"/>
    </row>
    <row r="1968" ht="27.1" customHeight="true" spans="1:12">
      <c r="A1968" s="6"/>
      <c r="B1968" s="6"/>
      <c r="C1968" s="7"/>
      <c r="D1968" s="6"/>
      <c r="E1968" s="6" t="s">
        <v>1675</v>
      </c>
      <c r="F1968" s="6" t="s">
        <v>1676</v>
      </c>
      <c r="G1968" s="6" t="s">
        <v>4594</v>
      </c>
      <c r="H1968" s="9" t="s">
        <v>1666</v>
      </c>
      <c r="I1968" s="9" t="s">
        <v>1667</v>
      </c>
      <c r="J1968" s="9" t="s">
        <v>1668</v>
      </c>
      <c r="K1968" s="9" t="s">
        <v>1680</v>
      </c>
      <c r="L1968" s="15"/>
    </row>
    <row r="1969" ht="27.1" customHeight="true" spans="1:12">
      <c r="A1969" s="6"/>
      <c r="B1969" s="6" t="s">
        <v>4595</v>
      </c>
      <c r="C1969" s="20">
        <v>320</v>
      </c>
      <c r="D1969" s="6" t="s">
        <v>4596</v>
      </c>
      <c r="E1969" s="6" t="s">
        <v>1663</v>
      </c>
      <c r="F1969" s="6" t="s">
        <v>1683</v>
      </c>
      <c r="G1969" s="6" t="s">
        <v>4597</v>
      </c>
      <c r="H1969" s="9" t="s">
        <v>1685</v>
      </c>
      <c r="I1969" s="9" t="s">
        <v>1687</v>
      </c>
      <c r="J1969" s="9" t="s">
        <v>1668</v>
      </c>
      <c r="K1969" s="9" t="s">
        <v>1708</v>
      </c>
      <c r="L1969" s="15"/>
    </row>
    <row r="1970" ht="40.7" customHeight="true" spans="1:12">
      <c r="A1970" s="6"/>
      <c r="B1970" s="6"/>
      <c r="C1970" s="7"/>
      <c r="D1970" s="6"/>
      <c r="E1970" s="6" t="s">
        <v>1670</v>
      </c>
      <c r="F1970" s="6" t="s">
        <v>1750</v>
      </c>
      <c r="G1970" s="6" t="s">
        <v>4598</v>
      </c>
      <c r="H1970" s="9" t="s">
        <v>1726</v>
      </c>
      <c r="I1970" s="9" t="s">
        <v>1680</v>
      </c>
      <c r="J1970" s="9" t="s">
        <v>1668</v>
      </c>
      <c r="K1970" s="9" t="s">
        <v>1708</v>
      </c>
      <c r="L1970" s="15"/>
    </row>
    <row r="1971" ht="19.9" customHeight="true" spans="1:12">
      <c r="A1971" s="6"/>
      <c r="B1971" s="6"/>
      <c r="C1971" s="7"/>
      <c r="D1971" s="6"/>
      <c r="E1971" s="6" t="s">
        <v>1675</v>
      </c>
      <c r="F1971" s="6" t="s">
        <v>1676</v>
      </c>
      <c r="G1971" s="6" t="s">
        <v>4599</v>
      </c>
      <c r="H1971" s="9" t="s">
        <v>1666</v>
      </c>
      <c r="I1971" s="9" t="s">
        <v>1752</v>
      </c>
      <c r="J1971" s="9" t="s">
        <v>1668</v>
      </c>
      <c r="K1971" s="9" t="s">
        <v>1680</v>
      </c>
      <c r="L1971" s="15"/>
    </row>
    <row r="1972" ht="27.1" customHeight="true" spans="1:12">
      <c r="A1972" s="6"/>
      <c r="B1972" s="6" t="s">
        <v>1943</v>
      </c>
      <c r="C1972" s="20">
        <v>40</v>
      </c>
      <c r="D1972" s="6" t="s">
        <v>4600</v>
      </c>
      <c r="E1972" s="6" t="s">
        <v>1663</v>
      </c>
      <c r="F1972" s="6" t="s">
        <v>1683</v>
      </c>
      <c r="G1972" s="6" t="s">
        <v>4601</v>
      </c>
      <c r="H1972" s="9" t="s">
        <v>1666</v>
      </c>
      <c r="I1972" s="9" t="s">
        <v>1680</v>
      </c>
      <c r="J1972" s="9" t="s">
        <v>3616</v>
      </c>
      <c r="K1972" s="9" t="s">
        <v>1669</v>
      </c>
      <c r="L1972" s="15"/>
    </row>
    <row r="1973" ht="40.7" customHeight="true" spans="1:12">
      <c r="A1973" s="6"/>
      <c r="B1973" s="6"/>
      <c r="C1973" s="7"/>
      <c r="D1973" s="6"/>
      <c r="E1973" s="6" t="s">
        <v>1670</v>
      </c>
      <c r="F1973" s="6" t="s">
        <v>1671</v>
      </c>
      <c r="G1973" s="6" t="s">
        <v>4602</v>
      </c>
      <c r="H1973" s="9" t="s">
        <v>1666</v>
      </c>
      <c r="I1973" s="9" t="s">
        <v>1686</v>
      </c>
      <c r="J1973" s="9" t="s">
        <v>1946</v>
      </c>
      <c r="K1973" s="9" t="s">
        <v>1687</v>
      </c>
      <c r="L1973" s="15"/>
    </row>
    <row r="1974" ht="19.9" customHeight="true" spans="1:12">
      <c r="A1974" s="6"/>
      <c r="B1974" s="6"/>
      <c r="C1974" s="7"/>
      <c r="D1974" s="6"/>
      <c r="E1974" s="6" t="s">
        <v>1675</v>
      </c>
      <c r="F1974" s="6" t="s">
        <v>1676</v>
      </c>
      <c r="G1974" s="6" t="s">
        <v>4066</v>
      </c>
      <c r="H1974" s="9" t="s">
        <v>1666</v>
      </c>
      <c r="I1974" s="9" t="s">
        <v>1667</v>
      </c>
      <c r="J1974" s="9" t="s">
        <v>1668</v>
      </c>
      <c r="K1974" s="9" t="s">
        <v>1680</v>
      </c>
      <c r="L1974" s="15"/>
    </row>
    <row r="1975" ht="19.9" customHeight="true" spans="1:12">
      <c r="A1975" s="6" t="s">
        <v>4603</v>
      </c>
      <c r="B1975" s="6" t="s">
        <v>1803</v>
      </c>
      <c r="C1975" s="20">
        <v>63</v>
      </c>
      <c r="D1975" s="6" t="s">
        <v>4604</v>
      </c>
      <c r="E1975" s="6" t="s">
        <v>1663</v>
      </c>
      <c r="F1975" s="6" t="s">
        <v>1688</v>
      </c>
      <c r="G1975" s="6" t="s">
        <v>3854</v>
      </c>
      <c r="H1975" s="9" t="s">
        <v>1691</v>
      </c>
      <c r="I1975" s="9" t="s">
        <v>1669</v>
      </c>
      <c r="J1975" s="9" t="s">
        <v>1668</v>
      </c>
      <c r="K1975" s="9" t="s">
        <v>1669</v>
      </c>
      <c r="L1975" s="15"/>
    </row>
    <row r="1976" ht="27.1" customHeight="true" spans="1:12">
      <c r="A1976" s="6"/>
      <c r="B1976" s="6"/>
      <c r="C1976" s="7"/>
      <c r="D1976" s="6"/>
      <c r="E1976" s="6" t="s">
        <v>1670</v>
      </c>
      <c r="F1976" s="6" t="s">
        <v>1709</v>
      </c>
      <c r="G1976" s="6" t="s">
        <v>3856</v>
      </c>
      <c r="H1976" s="9" t="s">
        <v>1666</v>
      </c>
      <c r="I1976" s="9" t="s">
        <v>1698</v>
      </c>
      <c r="J1976" s="9" t="s">
        <v>1988</v>
      </c>
      <c r="K1976" s="9" t="s">
        <v>1687</v>
      </c>
      <c r="L1976" s="15"/>
    </row>
    <row r="1977" ht="19.9" customHeight="true" spans="1:12">
      <c r="A1977" s="6"/>
      <c r="B1977" s="6"/>
      <c r="C1977" s="7"/>
      <c r="D1977" s="6"/>
      <c r="E1977" s="6" t="s">
        <v>1670</v>
      </c>
      <c r="F1977" s="6" t="s">
        <v>1671</v>
      </c>
      <c r="G1977" s="6" t="s">
        <v>4605</v>
      </c>
      <c r="H1977" s="9" t="s">
        <v>1666</v>
      </c>
      <c r="I1977" s="9" t="s">
        <v>1680</v>
      </c>
      <c r="J1977" s="9" t="s">
        <v>1776</v>
      </c>
      <c r="K1977" s="9" t="s">
        <v>1687</v>
      </c>
      <c r="L1977" s="15"/>
    </row>
    <row r="1978" ht="27.1" customHeight="true" spans="1:12">
      <c r="A1978" s="6"/>
      <c r="B1978" s="6" t="s">
        <v>2582</v>
      </c>
      <c r="C1978" s="20">
        <v>44.8</v>
      </c>
      <c r="D1978" s="6" t="s">
        <v>4606</v>
      </c>
      <c r="E1978" s="6" t="s">
        <v>1663</v>
      </c>
      <c r="F1978" s="6" t="s">
        <v>1683</v>
      </c>
      <c r="G1978" s="6" t="s">
        <v>4607</v>
      </c>
      <c r="H1978" s="9" t="s">
        <v>1666</v>
      </c>
      <c r="I1978" s="9" t="s">
        <v>1752</v>
      </c>
      <c r="J1978" s="9" t="s">
        <v>1693</v>
      </c>
      <c r="K1978" s="9" t="s">
        <v>1674</v>
      </c>
      <c r="L1978" s="15"/>
    </row>
    <row r="1979" ht="27.1" customHeight="true" spans="1:12">
      <c r="A1979" s="6"/>
      <c r="B1979" s="6"/>
      <c r="C1979" s="7"/>
      <c r="D1979" s="6"/>
      <c r="E1979" s="6" t="s">
        <v>1663</v>
      </c>
      <c r="F1979" s="6" t="s">
        <v>1683</v>
      </c>
      <c r="G1979" s="6" t="s">
        <v>4608</v>
      </c>
      <c r="H1979" s="9" t="s">
        <v>1666</v>
      </c>
      <c r="I1979" s="9" t="s">
        <v>1687</v>
      </c>
      <c r="J1979" s="9" t="s">
        <v>1693</v>
      </c>
      <c r="K1979" s="9" t="s">
        <v>1674</v>
      </c>
      <c r="L1979" s="15"/>
    </row>
    <row r="1980" ht="27.1" customHeight="true" spans="1:12">
      <c r="A1980" s="6"/>
      <c r="B1980" s="6"/>
      <c r="C1980" s="7"/>
      <c r="D1980" s="6"/>
      <c r="E1980" s="6" t="s">
        <v>1670</v>
      </c>
      <c r="F1980" s="6" t="s">
        <v>1671</v>
      </c>
      <c r="G1980" s="6" t="s">
        <v>4609</v>
      </c>
      <c r="H1980" s="9" t="s">
        <v>1666</v>
      </c>
      <c r="I1980" s="9" t="s">
        <v>1752</v>
      </c>
      <c r="J1980" s="9" t="s">
        <v>1668</v>
      </c>
      <c r="K1980" s="9" t="s">
        <v>1674</v>
      </c>
      <c r="L1980" s="15"/>
    </row>
    <row r="1981" ht="19.9" customHeight="true" spans="1:12">
      <c r="A1981" s="6"/>
      <c r="B1981" s="6" t="s">
        <v>2161</v>
      </c>
      <c r="C1981" s="20">
        <v>84</v>
      </c>
      <c r="D1981" s="6" t="s">
        <v>4610</v>
      </c>
      <c r="E1981" s="6" t="s">
        <v>1663</v>
      </c>
      <c r="F1981" s="6" t="s">
        <v>1683</v>
      </c>
      <c r="G1981" s="6" t="s">
        <v>4611</v>
      </c>
      <c r="H1981" s="9" t="s">
        <v>1678</v>
      </c>
      <c r="I1981" s="9" t="s">
        <v>1698</v>
      </c>
      <c r="J1981" s="9" t="s">
        <v>3616</v>
      </c>
      <c r="K1981" s="9" t="s">
        <v>1708</v>
      </c>
      <c r="L1981" s="15"/>
    </row>
    <row r="1982" ht="19.9" customHeight="true" spans="1:12">
      <c r="A1982" s="6"/>
      <c r="B1982" s="6"/>
      <c r="C1982" s="7"/>
      <c r="D1982" s="6"/>
      <c r="E1982" s="6" t="s">
        <v>1670</v>
      </c>
      <c r="F1982" s="6" t="s">
        <v>1709</v>
      </c>
      <c r="G1982" s="6" t="s">
        <v>4612</v>
      </c>
      <c r="H1982" s="9" t="s">
        <v>1678</v>
      </c>
      <c r="I1982" s="9" t="s">
        <v>1698</v>
      </c>
      <c r="J1982" s="9" t="s">
        <v>1988</v>
      </c>
      <c r="K1982" s="9" t="s">
        <v>1708</v>
      </c>
      <c r="L1982" s="15"/>
    </row>
    <row r="1983" ht="40.7" customHeight="true" spans="1:12">
      <c r="A1983" s="6"/>
      <c r="B1983" s="6"/>
      <c r="C1983" s="7"/>
      <c r="D1983" s="6"/>
      <c r="E1983" s="6" t="s">
        <v>1675</v>
      </c>
      <c r="F1983" s="6" t="s">
        <v>1676</v>
      </c>
      <c r="G1983" s="6" t="s">
        <v>4613</v>
      </c>
      <c r="H1983" s="9" t="s">
        <v>1678</v>
      </c>
      <c r="I1983" s="9" t="s">
        <v>1679</v>
      </c>
      <c r="J1983" s="9" t="s">
        <v>1668</v>
      </c>
      <c r="K1983" s="9" t="s">
        <v>1680</v>
      </c>
      <c r="L1983" s="15"/>
    </row>
    <row r="1984" ht="63.3" customHeight="true" spans="1:12">
      <c r="A1984" s="6"/>
      <c r="B1984" s="6" t="s">
        <v>1984</v>
      </c>
      <c r="C1984" s="20">
        <v>90</v>
      </c>
      <c r="D1984" s="6" t="s">
        <v>4614</v>
      </c>
      <c r="E1984" s="6" t="s">
        <v>1663</v>
      </c>
      <c r="F1984" s="6" t="s">
        <v>1683</v>
      </c>
      <c r="G1984" s="6" t="s">
        <v>4615</v>
      </c>
      <c r="H1984" s="9" t="s">
        <v>1666</v>
      </c>
      <c r="I1984" s="9" t="s">
        <v>1686</v>
      </c>
      <c r="J1984" s="9" t="s">
        <v>2922</v>
      </c>
      <c r="K1984" s="9" t="s">
        <v>1708</v>
      </c>
      <c r="L1984" s="15"/>
    </row>
    <row r="1985" ht="63.3" customHeight="true" spans="1:12">
      <c r="A1985" s="6"/>
      <c r="B1985" s="6"/>
      <c r="C1985" s="7"/>
      <c r="D1985" s="6"/>
      <c r="E1985" s="6" t="s">
        <v>1670</v>
      </c>
      <c r="F1985" s="6" t="s">
        <v>1709</v>
      </c>
      <c r="G1985" s="6" t="s">
        <v>4616</v>
      </c>
      <c r="H1985" s="9" t="s">
        <v>1666</v>
      </c>
      <c r="I1985" s="9" t="s">
        <v>1800</v>
      </c>
      <c r="J1985" s="9" t="s">
        <v>1988</v>
      </c>
      <c r="K1985" s="9" t="s">
        <v>1708</v>
      </c>
      <c r="L1985" s="15"/>
    </row>
    <row r="1986" ht="63.3" customHeight="true" spans="1:12">
      <c r="A1986" s="6"/>
      <c r="B1986" s="6"/>
      <c r="C1986" s="7"/>
      <c r="D1986" s="6"/>
      <c r="E1986" s="6" t="s">
        <v>1675</v>
      </c>
      <c r="F1986" s="6" t="s">
        <v>1676</v>
      </c>
      <c r="G1986" s="6" t="s">
        <v>1676</v>
      </c>
      <c r="H1986" s="9" t="s">
        <v>1666</v>
      </c>
      <c r="I1986" s="9" t="s">
        <v>1679</v>
      </c>
      <c r="J1986" s="9" t="s">
        <v>1668</v>
      </c>
      <c r="K1986" s="9" t="s">
        <v>1680</v>
      </c>
      <c r="L1986" s="15"/>
    </row>
    <row r="1987" ht="40.7" customHeight="true" spans="1:12">
      <c r="A1987" s="6"/>
      <c r="B1987" s="6" t="s">
        <v>1681</v>
      </c>
      <c r="C1987" s="20">
        <v>207</v>
      </c>
      <c r="D1987" s="6" t="s">
        <v>4617</v>
      </c>
      <c r="E1987" s="6" t="s">
        <v>1663</v>
      </c>
      <c r="F1987" s="6" t="s">
        <v>1683</v>
      </c>
      <c r="G1987" s="6" t="s">
        <v>4618</v>
      </c>
      <c r="H1987" s="9" t="s">
        <v>1666</v>
      </c>
      <c r="I1987" s="9" t="s">
        <v>1669</v>
      </c>
      <c r="J1987" s="9" t="s">
        <v>2070</v>
      </c>
      <c r="K1987" s="9" t="s">
        <v>1674</v>
      </c>
      <c r="L1987" s="15"/>
    </row>
    <row r="1988" ht="40.7" customHeight="true" spans="1:12">
      <c r="A1988" s="6"/>
      <c r="B1988" s="6"/>
      <c r="C1988" s="7"/>
      <c r="D1988" s="6"/>
      <c r="E1988" s="6" t="s">
        <v>1663</v>
      </c>
      <c r="F1988" s="6" t="s">
        <v>1683</v>
      </c>
      <c r="G1988" s="6" t="s">
        <v>4619</v>
      </c>
      <c r="H1988" s="9" t="s">
        <v>1666</v>
      </c>
      <c r="I1988" s="9" t="s">
        <v>4620</v>
      </c>
      <c r="J1988" s="9" t="s">
        <v>1932</v>
      </c>
      <c r="K1988" s="9" t="s">
        <v>1687</v>
      </c>
      <c r="L1988" s="15"/>
    </row>
    <row r="1989" ht="19.9" customHeight="true" spans="1:12">
      <c r="A1989" s="6"/>
      <c r="B1989" s="6"/>
      <c r="C1989" s="7"/>
      <c r="D1989" s="6"/>
      <c r="E1989" s="6" t="s">
        <v>1663</v>
      </c>
      <c r="F1989" s="6" t="s">
        <v>1688</v>
      </c>
      <c r="G1989" s="6" t="s">
        <v>3854</v>
      </c>
      <c r="H1989" s="9" t="s">
        <v>1691</v>
      </c>
      <c r="I1989" s="9" t="s">
        <v>1680</v>
      </c>
      <c r="J1989" s="9" t="s">
        <v>1668</v>
      </c>
      <c r="K1989" s="9" t="s">
        <v>1680</v>
      </c>
      <c r="L1989" s="15"/>
    </row>
    <row r="1990" ht="27.1" customHeight="true" spans="1:12">
      <c r="A1990" s="6"/>
      <c r="B1990" s="6"/>
      <c r="C1990" s="7"/>
      <c r="D1990" s="6"/>
      <c r="E1990" s="6" t="s">
        <v>1670</v>
      </c>
      <c r="F1990" s="6" t="s">
        <v>1671</v>
      </c>
      <c r="G1990" s="6" t="s">
        <v>4621</v>
      </c>
      <c r="H1990" s="9" t="s">
        <v>1691</v>
      </c>
      <c r="I1990" s="9" t="s">
        <v>1692</v>
      </c>
      <c r="J1990" s="9" t="s">
        <v>1668</v>
      </c>
      <c r="K1990" s="9" t="s">
        <v>1687</v>
      </c>
      <c r="L1990" s="15"/>
    </row>
    <row r="1991" ht="19.9" customHeight="true" spans="1:12">
      <c r="A1991" s="6"/>
      <c r="B1991" s="6"/>
      <c r="C1991" s="7"/>
      <c r="D1991" s="6"/>
      <c r="E1991" s="6" t="s">
        <v>1675</v>
      </c>
      <c r="F1991" s="6" t="s">
        <v>1676</v>
      </c>
      <c r="G1991" s="6" t="s">
        <v>1676</v>
      </c>
      <c r="H1991" s="9" t="s">
        <v>1666</v>
      </c>
      <c r="I1991" s="9" t="s">
        <v>1667</v>
      </c>
      <c r="J1991" s="9" t="s">
        <v>1668</v>
      </c>
      <c r="K1991" s="9" t="s">
        <v>1680</v>
      </c>
      <c r="L1991" s="15"/>
    </row>
    <row r="1992" ht="27.1" customHeight="true" spans="1:12">
      <c r="A1992" s="6"/>
      <c r="B1992" s="6" t="s">
        <v>2644</v>
      </c>
      <c r="C1992" s="20">
        <v>40</v>
      </c>
      <c r="D1992" s="6" t="s">
        <v>4622</v>
      </c>
      <c r="E1992" s="6" t="s">
        <v>1663</v>
      </c>
      <c r="F1992" s="6" t="s">
        <v>1683</v>
      </c>
      <c r="G1992" s="6" t="s">
        <v>4623</v>
      </c>
      <c r="H1992" s="9" t="s">
        <v>1685</v>
      </c>
      <c r="I1992" s="9" t="s">
        <v>1698</v>
      </c>
      <c r="J1992" s="9" t="s">
        <v>1693</v>
      </c>
      <c r="K1992" s="9" t="s">
        <v>1669</v>
      </c>
      <c r="L1992" s="15"/>
    </row>
    <row r="1993" ht="27.1" customHeight="true" spans="1:12">
      <c r="A1993" s="6"/>
      <c r="B1993" s="6"/>
      <c r="C1993" s="7"/>
      <c r="D1993" s="6"/>
      <c r="E1993" s="6" t="s">
        <v>1670</v>
      </c>
      <c r="F1993" s="6" t="s">
        <v>1750</v>
      </c>
      <c r="G1993" s="6" t="s">
        <v>4624</v>
      </c>
      <c r="H1993" s="9" t="s">
        <v>1666</v>
      </c>
      <c r="I1993" s="9" t="s">
        <v>1674</v>
      </c>
      <c r="J1993" s="9" t="s">
        <v>2473</v>
      </c>
      <c r="K1993" s="9" t="s">
        <v>1708</v>
      </c>
      <c r="L1993" s="15"/>
    </row>
    <row r="1994" ht="19.9" customHeight="true" spans="1:12">
      <c r="A1994" s="6"/>
      <c r="B1994" s="6" t="s">
        <v>2733</v>
      </c>
      <c r="C1994" s="20">
        <v>500</v>
      </c>
      <c r="D1994" s="6" t="s">
        <v>4625</v>
      </c>
      <c r="E1994" s="6" t="s">
        <v>1663</v>
      </c>
      <c r="F1994" s="6" t="s">
        <v>1683</v>
      </c>
      <c r="G1994" s="6" t="s">
        <v>4626</v>
      </c>
      <c r="H1994" s="9" t="s">
        <v>1666</v>
      </c>
      <c r="I1994" s="9" t="s">
        <v>1673</v>
      </c>
      <c r="J1994" s="9" t="s">
        <v>1668</v>
      </c>
      <c r="K1994" s="9" t="s">
        <v>1674</v>
      </c>
      <c r="L1994" s="15"/>
    </row>
    <row r="1995" ht="27.1" customHeight="true" spans="1:12">
      <c r="A1995" s="6"/>
      <c r="B1995" s="6"/>
      <c r="C1995" s="7"/>
      <c r="D1995" s="6"/>
      <c r="E1995" s="6" t="s">
        <v>1663</v>
      </c>
      <c r="F1995" s="6" t="s">
        <v>1683</v>
      </c>
      <c r="G1995" s="6" t="s">
        <v>4627</v>
      </c>
      <c r="H1995" s="9" t="s">
        <v>1691</v>
      </c>
      <c r="I1995" s="9" t="s">
        <v>1692</v>
      </c>
      <c r="J1995" s="9" t="s">
        <v>1693</v>
      </c>
      <c r="K1995" s="9" t="s">
        <v>1687</v>
      </c>
      <c r="L1995" s="15"/>
    </row>
    <row r="1996" ht="19.9" customHeight="true" spans="1:12">
      <c r="A1996" s="6"/>
      <c r="B1996" s="6"/>
      <c r="C1996" s="7"/>
      <c r="D1996" s="6"/>
      <c r="E1996" s="6" t="s">
        <v>1670</v>
      </c>
      <c r="F1996" s="6" t="s">
        <v>1671</v>
      </c>
      <c r="G1996" s="6" t="s">
        <v>4628</v>
      </c>
      <c r="H1996" s="9" t="s">
        <v>1691</v>
      </c>
      <c r="I1996" s="9" t="s">
        <v>1673</v>
      </c>
      <c r="J1996" s="9" t="s">
        <v>1668</v>
      </c>
      <c r="K1996" s="9" t="s">
        <v>1674</v>
      </c>
      <c r="L1996" s="15"/>
    </row>
    <row r="1997" ht="27.1" customHeight="true" spans="1:12">
      <c r="A1997" s="6"/>
      <c r="B1997" s="6"/>
      <c r="C1997" s="7"/>
      <c r="D1997" s="6"/>
      <c r="E1997" s="6" t="s">
        <v>1675</v>
      </c>
      <c r="F1997" s="6" t="s">
        <v>1676</v>
      </c>
      <c r="G1997" s="6" t="s">
        <v>4629</v>
      </c>
      <c r="H1997" s="9" t="s">
        <v>1666</v>
      </c>
      <c r="I1997" s="9" t="s">
        <v>1673</v>
      </c>
      <c r="J1997" s="9" t="s">
        <v>1668</v>
      </c>
      <c r="K1997" s="9" t="s">
        <v>1680</v>
      </c>
      <c r="L1997" s="15"/>
    </row>
    <row r="1998" ht="36.15" customHeight="true" spans="1:12">
      <c r="A1998" s="6"/>
      <c r="B1998" s="6" t="s">
        <v>2301</v>
      </c>
      <c r="C1998" s="20">
        <v>80</v>
      </c>
      <c r="D1998" s="6" t="s">
        <v>4630</v>
      </c>
      <c r="E1998" s="6" t="s">
        <v>1663</v>
      </c>
      <c r="F1998" s="6" t="s">
        <v>1688</v>
      </c>
      <c r="G1998" s="6" t="s">
        <v>4631</v>
      </c>
      <c r="H1998" s="9" t="s">
        <v>1666</v>
      </c>
      <c r="I1998" s="9" t="s">
        <v>1686</v>
      </c>
      <c r="J1998" s="9" t="s">
        <v>1668</v>
      </c>
      <c r="K1998" s="9" t="s">
        <v>1708</v>
      </c>
      <c r="L1998" s="15"/>
    </row>
    <row r="1999" ht="36.15" customHeight="true" spans="1:12">
      <c r="A1999" s="6"/>
      <c r="B1999" s="6"/>
      <c r="C1999" s="7"/>
      <c r="D1999" s="6"/>
      <c r="E1999" s="6" t="s">
        <v>1670</v>
      </c>
      <c r="F1999" s="6" t="s">
        <v>1671</v>
      </c>
      <c r="G1999" s="6" t="s">
        <v>4605</v>
      </c>
      <c r="H1999" s="9" t="s">
        <v>1666</v>
      </c>
      <c r="I1999" s="9" t="s">
        <v>1800</v>
      </c>
      <c r="J1999" s="9" t="s">
        <v>1776</v>
      </c>
      <c r="K1999" s="9" t="s">
        <v>1708</v>
      </c>
      <c r="L1999" s="15"/>
    </row>
    <row r="2000" ht="36.15" customHeight="true" spans="1:12">
      <c r="A2000" s="6"/>
      <c r="B2000" s="6"/>
      <c r="C2000" s="7"/>
      <c r="D2000" s="6"/>
      <c r="E2000" s="6" t="s">
        <v>1675</v>
      </c>
      <c r="F2000" s="6" t="s">
        <v>1676</v>
      </c>
      <c r="G2000" s="6" t="s">
        <v>4066</v>
      </c>
      <c r="H2000" s="9" t="s">
        <v>1666</v>
      </c>
      <c r="I2000" s="9" t="s">
        <v>1686</v>
      </c>
      <c r="J2000" s="9" t="s">
        <v>1668</v>
      </c>
      <c r="K2000" s="9" t="s">
        <v>1680</v>
      </c>
      <c r="L2000" s="15"/>
    </row>
    <row r="2001" ht="27.1" customHeight="true" spans="1:12">
      <c r="A2001" s="6"/>
      <c r="B2001" s="6" t="s">
        <v>1695</v>
      </c>
      <c r="C2001" s="20">
        <v>250</v>
      </c>
      <c r="D2001" s="6" t="s">
        <v>4632</v>
      </c>
      <c r="E2001" s="6" t="s">
        <v>1663</v>
      </c>
      <c r="F2001" s="6" t="s">
        <v>1683</v>
      </c>
      <c r="G2001" s="6" t="s">
        <v>4633</v>
      </c>
      <c r="H2001" s="9" t="s">
        <v>1666</v>
      </c>
      <c r="I2001" s="9" t="s">
        <v>1692</v>
      </c>
      <c r="J2001" s="9" t="s">
        <v>1693</v>
      </c>
      <c r="K2001" s="9" t="s">
        <v>1708</v>
      </c>
      <c r="L2001" s="15"/>
    </row>
    <row r="2002" ht="40.7" customHeight="true" spans="1:12">
      <c r="A2002" s="6"/>
      <c r="B2002" s="6"/>
      <c r="C2002" s="7"/>
      <c r="D2002" s="6"/>
      <c r="E2002" s="6" t="s">
        <v>1670</v>
      </c>
      <c r="F2002" s="6" t="s">
        <v>1671</v>
      </c>
      <c r="G2002" s="6" t="s">
        <v>4634</v>
      </c>
      <c r="H2002" s="9" t="s">
        <v>1666</v>
      </c>
      <c r="I2002" s="9" t="s">
        <v>1680</v>
      </c>
      <c r="J2002" s="9" t="s">
        <v>1693</v>
      </c>
      <c r="K2002" s="9" t="s">
        <v>1708</v>
      </c>
      <c r="L2002" s="15"/>
    </row>
    <row r="2003" ht="19.9" customHeight="true" spans="1:12">
      <c r="A2003" s="6"/>
      <c r="B2003" s="6"/>
      <c r="C2003" s="7"/>
      <c r="D2003" s="6"/>
      <c r="E2003" s="6" t="s">
        <v>1675</v>
      </c>
      <c r="F2003" s="6" t="s">
        <v>1676</v>
      </c>
      <c r="G2003" s="6" t="s">
        <v>4635</v>
      </c>
      <c r="H2003" s="9" t="s">
        <v>1666</v>
      </c>
      <c r="I2003" s="9" t="s">
        <v>1715</v>
      </c>
      <c r="J2003" s="9" t="s">
        <v>1668</v>
      </c>
      <c r="K2003" s="9" t="s">
        <v>1680</v>
      </c>
      <c r="L2003" s="15"/>
    </row>
    <row r="2004" ht="27.1" customHeight="true" spans="1:12">
      <c r="A2004" s="6"/>
      <c r="B2004" s="6" t="s">
        <v>2709</v>
      </c>
      <c r="C2004" s="20">
        <v>300</v>
      </c>
      <c r="D2004" s="6" t="s">
        <v>4636</v>
      </c>
      <c r="E2004" s="6" t="s">
        <v>1663</v>
      </c>
      <c r="F2004" s="6" t="s">
        <v>1683</v>
      </c>
      <c r="G2004" s="6" t="s">
        <v>4637</v>
      </c>
      <c r="H2004" s="9" t="s">
        <v>1666</v>
      </c>
      <c r="I2004" s="9" t="s">
        <v>4130</v>
      </c>
      <c r="J2004" s="9" t="s">
        <v>1869</v>
      </c>
      <c r="K2004" s="9" t="s">
        <v>1674</v>
      </c>
      <c r="L2004" s="15"/>
    </row>
    <row r="2005" ht="27.1" customHeight="true" spans="1:12">
      <c r="A2005" s="6"/>
      <c r="B2005" s="6"/>
      <c r="C2005" s="7"/>
      <c r="D2005" s="6"/>
      <c r="E2005" s="6" t="s">
        <v>1663</v>
      </c>
      <c r="F2005" s="6" t="s">
        <v>1683</v>
      </c>
      <c r="G2005" s="6" t="s">
        <v>4638</v>
      </c>
      <c r="H2005" s="9" t="s">
        <v>1666</v>
      </c>
      <c r="I2005" s="9" t="s">
        <v>4639</v>
      </c>
      <c r="J2005" s="9" t="s">
        <v>2213</v>
      </c>
      <c r="K2005" s="9" t="s">
        <v>1674</v>
      </c>
      <c r="L2005" s="15"/>
    </row>
    <row r="2006" ht="176.35" customHeight="true" spans="1:12">
      <c r="A2006" s="6"/>
      <c r="B2006" s="6"/>
      <c r="C2006" s="7"/>
      <c r="D2006" s="6"/>
      <c r="E2006" s="6" t="s">
        <v>1670</v>
      </c>
      <c r="F2006" s="6" t="s">
        <v>1671</v>
      </c>
      <c r="G2006" s="6" t="s">
        <v>4640</v>
      </c>
      <c r="H2006" s="9" t="s">
        <v>1726</v>
      </c>
      <c r="I2006" s="9" t="s">
        <v>1745</v>
      </c>
      <c r="J2006" s="9" t="s">
        <v>1918</v>
      </c>
      <c r="K2006" s="9" t="s">
        <v>1674</v>
      </c>
      <c r="L2006" s="15"/>
    </row>
    <row r="2007" ht="27.1" customHeight="true" spans="1:12">
      <c r="A2007" s="6"/>
      <c r="B2007" s="6" t="s">
        <v>1811</v>
      </c>
      <c r="C2007" s="20">
        <v>45</v>
      </c>
      <c r="D2007" s="6" t="s">
        <v>4641</v>
      </c>
      <c r="E2007" s="6" t="s">
        <v>1663</v>
      </c>
      <c r="F2007" s="6" t="s">
        <v>1664</v>
      </c>
      <c r="G2007" s="6" t="s">
        <v>4642</v>
      </c>
      <c r="H2007" s="9" t="s">
        <v>1691</v>
      </c>
      <c r="I2007" s="9" t="s">
        <v>1756</v>
      </c>
      <c r="J2007" s="9" t="s">
        <v>4643</v>
      </c>
      <c r="K2007" s="9" t="s">
        <v>1687</v>
      </c>
      <c r="L2007" s="15"/>
    </row>
    <row r="2008" ht="19.9" customHeight="true" spans="1:12">
      <c r="A2008" s="6"/>
      <c r="B2008" s="6"/>
      <c r="C2008" s="7"/>
      <c r="D2008" s="6"/>
      <c r="E2008" s="6" t="s">
        <v>1663</v>
      </c>
      <c r="F2008" s="6" t="s">
        <v>1688</v>
      </c>
      <c r="G2008" s="6" t="s">
        <v>3854</v>
      </c>
      <c r="H2008" s="9" t="s">
        <v>1691</v>
      </c>
      <c r="I2008" s="9" t="s">
        <v>1674</v>
      </c>
      <c r="J2008" s="9" t="s">
        <v>1668</v>
      </c>
      <c r="K2008" s="9" t="s">
        <v>1687</v>
      </c>
      <c r="L2008" s="15"/>
    </row>
    <row r="2009" ht="19.9" customHeight="true" spans="1:12">
      <c r="A2009" s="6"/>
      <c r="B2009" s="6"/>
      <c r="C2009" s="7"/>
      <c r="D2009" s="6"/>
      <c r="E2009" s="6" t="s">
        <v>1663</v>
      </c>
      <c r="F2009" s="6" t="s">
        <v>1688</v>
      </c>
      <c r="G2009" s="6" t="s">
        <v>3855</v>
      </c>
      <c r="H2009" s="9" t="s">
        <v>1666</v>
      </c>
      <c r="I2009" s="9" t="s">
        <v>1686</v>
      </c>
      <c r="J2009" s="9" t="s">
        <v>1668</v>
      </c>
      <c r="K2009" s="9" t="s">
        <v>1687</v>
      </c>
      <c r="L2009" s="15"/>
    </row>
    <row r="2010" ht="19.9" customHeight="true" spans="1:12">
      <c r="A2010" s="6"/>
      <c r="B2010" s="6"/>
      <c r="C2010" s="7"/>
      <c r="D2010" s="6"/>
      <c r="E2010" s="6" t="s">
        <v>1670</v>
      </c>
      <c r="F2010" s="6" t="s">
        <v>1671</v>
      </c>
      <c r="G2010" s="6" t="s">
        <v>4605</v>
      </c>
      <c r="H2010" s="9" t="s">
        <v>1666</v>
      </c>
      <c r="I2010" s="9" t="s">
        <v>1715</v>
      </c>
      <c r="J2010" s="9" t="s">
        <v>1776</v>
      </c>
      <c r="K2010" s="9" t="s">
        <v>1687</v>
      </c>
      <c r="L2010" s="15"/>
    </row>
    <row r="2011" ht="19.9" customHeight="true" spans="1:12">
      <c r="A2011" s="6"/>
      <c r="B2011" s="6"/>
      <c r="C2011" s="7"/>
      <c r="D2011" s="6"/>
      <c r="E2011" s="6" t="s">
        <v>1675</v>
      </c>
      <c r="F2011" s="6" t="s">
        <v>1676</v>
      </c>
      <c r="G2011" s="6" t="s">
        <v>4066</v>
      </c>
      <c r="H2011" s="9" t="s">
        <v>1666</v>
      </c>
      <c r="I2011" s="9" t="s">
        <v>1752</v>
      </c>
      <c r="J2011" s="9" t="s">
        <v>1668</v>
      </c>
      <c r="K2011" s="9" t="s">
        <v>1680</v>
      </c>
      <c r="L2011" s="15"/>
    </row>
    <row r="2012" ht="94.95" customHeight="true" spans="1:12">
      <c r="A2012" s="6"/>
      <c r="B2012" s="6" t="s">
        <v>4644</v>
      </c>
      <c r="C2012" s="20">
        <v>30.1</v>
      </c>
      <c r="D2012" s="6" t="s">
        <v>4645</v>
      </c>
      <c r="E2012" s="6" t="s">
        <v>1663</v>
      </c>
      <c r="F2012" s="6" t="s">
        <v>1683</v>
      </c>
      <c r="G2012" s="6" t="s">
        <v>4646</v>
      </c>
      <c r="H2012" s="9" t="s">
        <v>1685</v>
      </c>
      <c r="I2012" s="9" t="s">
        <v>1698</v>
      </c>
      <c r="J2012" s="9" t="s">
        <v>1759</v>
      </c>
      <c r="K2012" s="9" t="s">
        <v>1756</v>
      </c>
      <c r="L2012" s="15"/>
    </row>
    <row r="2013" ht="176.35" customHeight="true" spans="1:12">
      <c r="A2013" s="6"/>
      <c r="B2013" s="6"/>
      <c r="C2013" s="7"/>
      <c r="D2013" s="6"/>
      <c r="E2013" s="6" t="s">
        <v>1670</v>
      </c>
      <c r="F2013" s="6" t="s">
        <v>1671</v>
      </c>
      <c r="G2013" s="6" t="s">
        <v>4647</v>
      </c>
      <c r="H2013" s="9" t="s">
        <v>1726</v>
      </c>
      <c r="I2013" s="9" t="s">
        <v>1680</v>
      </c>
      <c r="J2013" s="9" t="s">
        <v>1918</v>
      </c>
      <c r="K2013" s="9" t="s">
        <v>1674</v>
      </c>
      <c r="L2013" s="15"/>
    </row>
    <row r="2014" ht="73.25" customHeight="true" spans="1:12">
      <c r="A2014" s="6"/>
      <c r="B2014" s="6" t="s">
        <v>2138</v>
      </c>
      <c r="C2014" s="21">
        <v>2321</v>
      </c>
      <c r="D2014" s="6" t="s">
        <v>4648</v>
      </c>
      <c r="E2014" s="6" t="s">
        <v>1663</v>
      </c>
      <c r="F2014" s="6" t="s">
        <v>1683</v>
      </c>
      <c r="G2014" s="6" t="s">
        <v>4649</v>
      </c>
      <c r="H2014" s="9" t="s">
        <v>1691</v>
      </c>
      <c r="I2014" s="9" t="s">
        <v>1715</v>
      </c>
      <c r="J2014" s="9" t="s">
        <v>1973</v>
      </c>
      <c r="K2014" s="9" t="s">
        <v>1687</v>
      </c>
      <c r="L2014" s="15"/>
    </row>
    <row r="2015" ht="73.25" customHeight="true" spans="1:12">
      <c r="A2015" s="6"/>
      <c r="B2015" s="6"/>
      <c r="C2015" s="7"/>
      <c r="D2015" s="6"/>
      <c r="E2015" s="6" t="s">
        <v>1663</v>
      </c>
      <c r="F2015" s="6" t="s">
        <v>1683</v>
      </c>
      <c r="G2015" s="6" t="s">
        <v>4650</v>
      </c>
      <c r="H2015" s="9" t="s">
        <v>1666</v>
      </c>
      <c r="I2015" s="9" t="s">
        <v>1752</v>
      </c>
      <c r="J2015" s="9" t="s">
        <v>1668</v>
      </c>
      <c r="K2015" s="9" t="s">
        <v>1687</v>
      </c>
      <c r="L2015" s="15"/>
    </row>
    <row r="2016" ht="73.25" customHeight="true" spans="1:12">
      <c r="A2016" s="6"/>
      <c r="B2016" s="6"/>
      <c r="C2016" s="7"/>
      <c r="D2016" s="6"/>
      <c r="E2016" s="6" t="s">
        <v>1663</v>
      </c>
      <c r="F2016" s="6" t="s">
        <v>1688</v>
      </c>
      <c r="G2016" s="6" t="s">
        <v>4651</v>
      </c>
      <c r="H2016" s="9" t="s">
        <v>1691</v>
      </c>
      <c r="I2016" s="9" t="s">
        <v>1715</v>
      </c>
      <c r="J2016" s="9" t="s">
        <v>1973</v>
      </c>
      <c r="K2016" s="9" t="s">
        <v>1687</v>
      </c>
      <c r="L2016" s="15"/>
    </row>
    <row r="2017" ht="73.25" customHeight="true" spans="1:12">
      <c r="A2017" s="6"/>
      <c r="B2017" s="6"/>
      <c r="C2017" s="7"/>
      <c r="D2017" s="6"/>
      <c r="E2017" s="6" t="s">
        <v>1670</v>
      </c>
      <c r="F2017" s="6" t="s">
        <v>1671</v>
      </c>
      <c r="G2017" s="6" t="s">
        <v>4652</v>
      </c>
      <c r="H2017" s="9" t="s">
        <v>1726</v>
      </c>
      <c r="I2017" s="9" t="s">
        <v>4653</v>
      </c>
      <c r="J2017" s="9" t="s">
        <v>1988</v>
      </c>
      <c r="K2017" s="9" t="s">
        <v>1788</v>
      </c>
      <c r="L2017" s="15"/>
    </row>
    <row r="2018" ht="73.25" customHeight="true" spans="1:12">
      <c r="A2018" s="6"/>
      <c r="B2018" s="6"/>
      <c r="C2018" s="7"/>
      <c r="D2018" s="6"/>
      <c r="E2018" s="6" t="s">
        <v>1670</v>
      </c>
      <c r="F2018" s="6" t="s">
        <v>1671</v>
      </c>
      <c r="G2018" s="6" t="s">
        <v>4654</v>
      </c>
      <c r="H2018" s="9" t="s">
        <v>1726</v>
      </c>
      <c r="I2018" s="9" t="s">
        <v>4654</v>
      </c>
      <c r="J2018" s="9" t="s">
        <v>1988</v>
      </c>
      <c r="K2018" s="9" t="s">
        <v>1788</v>
      </c>
      <c r="L2018" s="15"/>
    </row>
    <row r="2019" ht="288.3" customHeight="true" spans="1:12">
      <c r="A2019" s="6"/>
      <c r="B2019" s="6" t="s">
        <v>4655</v>
      </c>
      <c r="C2019" s="21">
        <v>1550</v>
      </c>
      <c r="D2019" s="6" t="s">
        <v>4656</v>
      </c>
      <c r="E2019" s="6" t="s">
        <v>1663</v>
      </c>
      <c r="F2019" s="6" t="s">
        <v>1688</v>
      </c>
      <c r="G2019" s="6" t="s">
        <v>4657</v>
      </c>
      <c r="H2019" s="9" t="s">
        <v>1666</v>
      </c>
      <c r="I2019" s="9" t="s">
        <v>4658</v>
      </c>
      <c r="J2019" s="9" t="s">
        <v>1668</v>
      </c>
      <c r="K2019" s="9" t="s">
        <v>1716</v>
      </c>
      <c r="L2019" s="15"/>
    </row>
    <row r="2020" ht="288.3" customHeight="true" spans="1:12">
      <c r="A2020" s="6"/>
      <c r="B2020" s="6"/>
      <c r="C2020" s="7"/>
      <c r="D2020" s="6"/>
      <c r="E2020" s="6" t="s">
        <v>1663</v>
      </c>
      <c r="F2020" s="6" t="s">
        <v>1688</v>
      </c>
      <c r="G2020" s="6" t="s">
        <v>4659</v>
      </c>
      <c r="H2020" s="9" t="s">
        <v>1685</v>
      </c>
      <c r="I2020" s="9" t="s">
        <v>1686</v>
      </c>
      <c r="J2020" s="9" t="s">
        <v>1668</v>
      </c>
      <c r="K2020" s="9" t="s">
        <v>1716</v>
      </c>
      <c r="L2020" s="15"/>
    </row>
    <row r="2021" ht="288.3" customHeight="true" spans="1:12">
      <c r="A2021" s="6"/>
      <c r="B2021" s="6"/>
      <c r="C2021" s="7"/>
      <c r="D2021" s="6"/>
      <c r="E2021" s="6" t="s">
        <v>2114</v>
      </c>
      <c r="F2021" s="6" t="s">
        <v>2115</v>
      </c>
      <c r="G2021" s="6" t="s">
        <v>4660</v>
      </c>
      <c r="H2021" s="9" t="s">
        <v>1691</v>
      </c>
      <c r="I2021" s="9" t="s">
        <v>4661</v>
      </c>
      <c r="J2021" s="9" t="s">
        <v>1801</v>
      </c>
      <c r="K2021" s="9" t="s">
        <v>1680</v>
      </c>
      <c r="L2021" s="15"/>
    </row>
    <row r="2022" ht="288.3" customHeight="true" spans="1:12">
      <c r="A2022" s="6"/>
      <c r="B2022" s="6"/>
      <c r="C2022" s="7"/>
      <c r="D2022" s="6"/>
      <c r="E2022" s="6" t="s">
        <v>1670</v>
      </c>
      <c r="F2022" s="6" t="s">
        <v>1671</v>
      </c>
      <c r="G2022" s="6" t="s">
        <v>4662</v>
      </c>
      <c r="H2022" s="9" t="s">
        <v>1685</v>
      </c>
      <c r="I2022" s="9" t="s">
        <v>1686</v>
      </c>
      <c r="J2022" s="9" t="s">
        <v>1668</v>
      </c>
      <c r="K2022" s="9" t="s">
        <v>1674</v>
      </c>
      <c r="L2022" s="15"/>
    </row>
    <row r="2023" ht="27.1" customHeight="true" spans="1:12">
      <c r="A2023" s="6"/>
      <c r="B2023" s="6" t="s">
        <v>1815</v>
      </c>
      <c r="C2023" s="21">
        <v>2700</v>
      </c>
      <c r="D2023" s="6" t="s">
        <v>4663</v>
      </c>
      <c r="E2023" s="6" t="s">
        <v>1663</v>
      </c>
      <c r="F2023" s="6" t="s">
        <v>1664</v>
      </c>
      <c r="G2023" s="6" t="s">
        <v>4664</v>
      </c>
      <c r="H2023" s="9" t="s">
        <v>1691</v>
      </c>
      <c r="I2023" s="9" t="s">
        <v>2147</v>
      </c>
      <c r="J2023" s="9" t="s">
        <v>3321</v>
      </c>
      <c r="K2023" s="9" t="s">
        <v>1680</v>
      </c>
      <c r="L2023" s="15"/>
    </row>
    <row r="2024" ht="27.1" customHeight="true" spans="1:12">
      <c r="A2024" s="6"/>
      <c r="B2024" s="6"/>
      <c r="C2024" s="7"/>
      <c r="D2024" s="6"/>
      <c r="E2024" s="6" t="s">
        <v>1663</v>
      </c>
      <c r="F2024" s="6" t="s">
        <v>1683</v>
      </c>
      <c r="G2024" s="6" t="s">
        <v>2368</v>
      </c>
      <c r="H2024" s="9" t="s">
        <v>1685</v>
      </c>
      <c r="I2024" s="9" t="s">
        <v>2221</v>
      </c>
      <c r="J2024" s="9" t="s">
        <v>1668</v>
      </c>
      <c r="K2024" s="9" t="s">
        <v>1788</v>
      </c>
      <c r="L2024" s="15"/>
    </row>
    <row r="2025" ht="19.9" customHeight="true" spans="1:12">
      <c r="A2025" s="6"/>
      <c r="B2025" s="6"/>
      <c r="C2025" s="7"/>
      <c r="D2025" s="6"/>
      <c r="E2025" s="6" t="s">
        <v>1663</v>
      </c>
      <c r="F2025" s="6" t="s">
        <v>1688</v>
      </c>
      <c r="G2025" s="6" t="s">
        <v>3854</v>
      </c>
      <c r="H2025" s="9" t="s">
        <v>1691</v>
      </c>
      <c r="I2025" s="9" t="s">
        <v>4665</v>
      </c>
      <c r="J2025" s="9" t="s">
        <v>1668</v>
      </c>
      <c r="K2025" s="9" t="s">
        <v>1788</v>
      </c>
      <c r="L2025" s="15"/>
    </row>
    <row r="2026" ht="19.9" customHeight="true" spans="1:12">
      <c r="A2026" s="6"/>
      <c r="B2026" s="6"/>
      <c r="C2026" s="7"/>
      <c r="D2026" s="6"/>
      <c r="E2026" s="6" t="s">
        <v>1670</v>
      </c>
      <c r="F2026" s="6" t="s">
        <v>1671</v>
      </c>
      <c r="G2026" s="6" t="s">
        <v>4666</v>
      </c>
      <c r="H2026" s="9" t="s">
        <v>1685</v>
      </c>
      <c r="I2026" s="9" t="s">
        <v>2221</v>
      </c>
      <c r="J2026" s="9" t="s">
        <v>1668</v>
      </c>
      <c r="K2026" s="9" t="s">
        <v>1680</v>
      </c>
      <c r="L2026" s="15"/>
    </row>
    <row r="2027" ht="19.9" customHeight="true" spans="1:12">
      <c r="A2027" s="6"/>
      <c r="B2027" s="6"/>
      <c r="C2027" s="7"/>
      <c r="D2027" s="6"/>
      <c r="E2027" s="6" t="s">
        <v>1670</v>
      </c>
      <c r="F2027" s="6" t="s">
        <v>1671</v>
      </c>
      <c r="G2027" s="6" t="s">
        <v>4667</v>
      </c>
      <c r="H2027" s="9" t="s">
        <v>1685</v>
      </c>
      <c r="I2027" s="9" t="s">
        <v>2221</v>
      </c>
      <c r="J2027" s="9" t="s">
        <v>1668</v>
      </c>
      <c r="K2027" s="9" t="s">
        <v>1788</v>
      </c>
      <c r="L2027" s="15"/>
    </row>
    <row r="2028" ht="27.1" customHeight="true" spans="1:12">
      <c r="A2028" s="6"/>
      <c r="B2028" s="6"/>
      <c r="C2028" s="7"/>
      <c r="D2028" s="6"/>
      <c r="E2028" s="6" t="s">
        <v>1670</v>
      </c>
      <c r="F2028" s="6" t="s">
        <v>1671</v>
      </c>
      <c r="G2028" s="6" t="s">
        <v>4184</v>
      </c>
      <c r="H2028" s="9" t="s">
        <v>1666</v>
      </c>
      <c r="I2028" s="9" t="s">
        <v>4668</v>
      </c>
      <c r="J2028" s="9" t="s">
        <v>1932</v>
      </c>
      <c r="K2028" s="9" t="s">
        <v>1788</v>
      </c>
      <c r="L2028" s="15"/>
    </row>
    <row r="2029" ht="19.9" customHeight="true" spans="1:12">
      <c r="A2029" s="6"/>
      <c r="B2029" s="6"/>
      <c r="C2029" s="7"/>
      <c r="D2029" s="6"/>
      <c r="E2029" s="6" t="s">
        <v>1675</v>
      </c>
      <c r="F2029" s="6" t="s">
        <v>1676</v>
      </c>
      <c r="G2029" s="6" t="s">
        <v>4669</v>
      </c>
      <c r="H2029" s="9" t="s">
        <v>1666</v>
      </c>
      <c r="I2029" s="9" t="s">
        <v>1752</v>
      </c>
      <c r="J2029" s="9" t="s">
        <v>1668</v>
      </c>
      <c r="K2029" s="9" t="s">
        <v>1680</v>
      </c>
      <c r="L2029" s="15"/>
    </row>
    <row r="2030" ht="27.1" customHeight="true" spans="1:12">
      <c r="A2030" s="6"/>
      <c r="B2030" s="6" t="s">
        <v>2196</v>
      </c>
      <c r="C2030" s="20">
        <v>400</v>
      </c>
      <c r="D2030" s="6" t="s">
        <v>4670</v>
      </c>
      <c r="E2030" s="6" t="s">
        <v>1663</v>
      </c>
      <c r="F2030" s="6" t="s">
        <v>1664</v>
      </c>
      <c r="G2030" s="6" t="s">
        <v>4664</v>
      </c>
      <c r="H2030" s="9" t="s">
        <v>1691</v>
      </c>
      <c r="I2030" s="9" t="s">
        <v>1715</v>
      </c>
      <c r="J2030" s="9" t="s">
        <v>3321</v>
      </c>
      <c r="K2030" s="9" t="s">
        <v>1687</v>
      </c>
      <c r="L2030" s="15"/>
    </row>
    <row r="2031" ht="24.85" customHeight="true" spans="1:12">
      <c r="A2031" s="6"/>
      <c r="B2031" s="6"/>
      <c r="C2031" s="7"/>
      <c r="D2031" s="6"/>
      <c r="E2031" s="6" t="s">
        <v>1663</v>
      </c>
      <c r="F2031" s="6" t="s">
        <v>1683</v>
      </c>
      <c r="G2031" s="6" t="s">
        <v>4671</v>
      </c>
      <c r="H2031" s="9" t="s">
        <v>1666</v>
      </c>
      <c r="I2031" s="9" t="s">
        <v>2855</v>
      </c>
      <c r="J2031" s="9" t="s">
        <v>2009</v>
      </c>
      <c r="K2031" s="9" t="s">
        <v>1788</v>
      </c>
      <c r="L2031" s="15"/>
    </row>
    <row r="2032" ht="24.85" customHeight="true" spans="1:12">
      <c r="A2032" s="6"/>
      <c r="B2032" s="6"/>
      <c r="C2032" s="7"/>
      <c r="D2032" s="6"/>
      <c r="E2032" s="6" t="s">
        <v>1663</v>
      </c>
      <c r="F2032" s="6" t="s">
        <v>1688</v>
      </c>
      <c r="G2032" s="6" t="s">
        <v>3854</v>
      </c>
      <c r="H2032" s="9" t="s">
        <v>1691</v>
      </c>
      <c r="I2032" s="9" t="s">
        <v>1692</v>
      </c>
      <c r="J2032" s="9" t="s">
        <v>1668</v>
      </c>
      <c r="K2032" s="9" t="s">
        <v>1788</v>
      </c>
      <c r="L2032" s="15"/>
    </row>
    <row r="2033" ht="24.85" customHeight="true" spans="1:12">
      <c r="A2033" s="6"/>
      <c r="B2033" s="6"/>
      <c r="C2033" s="7"/>
      <c r="D2033" s="6"/>
      <c r="E2033" s="6" t="s">
        <v>1670</v>
      </c>
      <c r="F2033" s="6" t="s">
        <v>1671</v>
      </c>
      <c r="G2033" s="6" t="s">
        <v>4667</v>
      </c>
      <c r="H2033" s="9" t="s">
        <v>1685</v>
      </c>
      <c r="I2033" s="9" t="s">
        <v>1686</v>
      </c>
      <c r="J2033" s="9" t="s">
        <v>1668</v>
      </c>
      <c r="K2033" s="9" t="s">
        <v>1788</v>
      </c>
      <c r="L2033" s="15"/>
    </row>
    <row r="2034" ht="27.1" customHeight="true" spans="1:12">
      <c r="A2034" s="6"/>
      <c r="B2034" s="6"/>
      <c r="C2034" s="7"/>
      <c r="D2034" s="6"/>
      <c r="E2034" s="6" t="s">
        <v>1670</v>
      </c>
      <c r="F2034" s="6" t="s">
        <v>1671</v>
      </c>
      <c r="G2034" s="6" t="s">
        <v>4184</v>
      </c>
      <c r="H2034" s="9" t="s">
        <v>1666</v>
      </c>
      <c r="I2034" s="9" t="s">
        <v>1931</v>
      </c>
      <c r="J2034" s="9" t="s">
        <v>1932</v>
      </c>
      <c r="K2034" s="9" t="s">
        <v>1788</v>
      </c>
      <c r="L2034" s="15"/>
    </row>
    <row r="2035" ht="24.85" customHeight="true" spans="1:12">
      <c r="A2035" s="6"/>
      <c r="B2035" s="6"/>
      <c r="C2035" s="7"/>
      <c r="D2035" s="6"/>
      <c r="E2035" s="6" t="s">
        <v>1675</v>
      </c>
      <c r="F2035" s="6" t="s">
        <v>1676</v>
      </c>
      <c r="G2035" s="6" t="s">
        <v>4066</v>
      </c>
      <c r="H2035" s="9" t="s">
        <v>1666</v>
      </c>
      <c r="I2035" s="9" t="s">
        <v>1667</v>
      </c>
      <c r="J2035" s="9" t="s">
        <v>1668</v>
      </c>
      <c r="K2035" s="9" t="s">
        <v>1680</v>
      </c>
      <c r="L2035" s="15"/>
    </row>
    <row r="2036" ht="27.1" customHeight="true" spans="1:12">
      <c r="A2036" s="6"/>
      <c r="B2036" s="6" t="s">
        <v>2215</v>
      </c>
      <c r="C2036" s="20">
        <v>50</v>
      </c>
      <c r="D2036" s="6" t="s">
        <v>4672</v>
      </c>
      <c r="E2036" s="6" t="s">
        <v>1663</v>
      </c>
      <c r="F2036" s="6" t="s">
        <v>1664</v>
      </c>
      <c r="G2036" s="6" t="s">
        <v>4673</v>
      </c>
      <c r="H2036" s="9" t="s">
        <v>1691</v>
      </c>
      <c r="I2036" s="9" t="s">
        <v>1692</v>
      </c>
      <c r="J2036" s="9" t="s">
        <v>1934</v>
      </c>
      <c r="K2036" s="9" t="s">
        <v>1708</v>
      </c>
      <c r="L2036" s="15"/>
    </row>
    <row r="2037" ht="54.25" customHeight="true" spans="1:12">
      <c r="A2037" s="6"/>
      <c r="B2037" s="6"/>
      <c r="C2037" s="7"/>
      <c r="D2037" s="6"/>
      <c r="E2037" s="6" t="s">
        <v>1670</v>
      </c>
      <c r="F2037" s="6" t="s">
        <v>1671</v>
      </c>
      <c r="G2037" s="6" t="s">
        <v>4674</v>
      </c>
      <c r="H2037" s="9" t="s">
        <v>1666</v>
      </c>
      <c r="I2037" s="9" t="s">
        <v>2405</v>
      </c>
      <c r="J2037" s="9" t="s">
        <v>1668</v>
      </c>
      <c r="K2037" s="9" t="s">
        <v>1708</v>
      </c>
      <c r="L2037" s="15"/>
    </row>
    <row r="2038" ht="19.9" customHeight="true" spans="1:12">
      <c r="A2038" s="6"/>
      <c r="B2038" s="6"/>
      <c r="C2038" s="7"/>
      <c r="D2038" s="6"/>
      <c r="E2038" s="6" t="s">
        <v>1675</v>
      </c>
      <c r="F2038" s="6" t="s">
        <v>1676</v>
      </c>
      <c r="G2038" s="6" t="s">
        <v>2848</v>
      </c>
      <c r="H2038" s="9" t="s">
        <v>1666</v>
      </c>
      <c r="I2038" s="9" t="s">
        <v>2405</v>
      </c>
      <c r="J2038" s="9" t="s">
        <v>1668</v>
      </c>
      <c r="K2038" s="9" t="s">
        <v>1680</v>
      </c>
      <c r="L2038" s="15"/>
    </row>
    <row r="2039" ht="19.9" customHeight="true" spans="1:12">
      <c r="A2039" s="6"/>
      <c r="B2039" s="6" t="s">
        <v>2253</v>
      </c>
      <c r="C2039" s="20">
        <v>15</v>
      </c>
      <c r="D2039" s="6" t="s">
        <v>4675</v>
      </c>
      <c r="E2039" s="6" t="s">
        <v>1663</v>
      </c>
      <c r="F2039" s="6" t="s">
        <v>1664</v>
      </c>
      <c r="G2039" s="6" t="s">
        <v>4676</v>
      </c>
      <c r="H2039" s="9" t="s">
        <v>1685</v>
      </c>
      <c r="I2039" s="9" t="s">
        <v>1686</v>
      </c>
      <c r="J2039" s="9" t="s">
        <v>1693</v>
      </c>
      <c r="K2039" s="9" t="s">
        <v>1680</v>
      </c>
      <c r="L2039" s="15"/>
    </row>
    <row r="2040" ht="27.1" customHeight="true" spans="1:12">
      <c r="A2040" s="6"/>
      <c r="B2040" s="6"/>
      <c r="C2040" s="7"/>
      <c r="D2040" s="6"/>
      <c r="E2040" s="6" t="s">
        <v>1663</v>
      </c>
      <c r="F2040" s="6" t="s">
        <v>1683</v>
      </c>
      <c r="G2040" s="6" t="s">
        <v>4677</v>
      </c>
      <c r="H2040" s="9" t="s">
        <v>1666</v>
      </c>
      <c r="I2040" s="9" t="s">
        <v>1686</v>
      </c>
      <c r="J2040" s="9" t="s">
        <v>1693</v>
      </c>
      <c r="K2040" s="9" t="s">
        <v>1687</v>
      </c>
      <c r="L2040" s="15"/>
    </row>
    <row r="2041" ht="19.9" customHeight="true" spans="1:12">
      <c r="A2041" s="6"/>
      <c r="B2041" s="6"/>
      <c r="C2041" s="7"/>
      <c r="D2041" s="6"/>
      <c r="E2041" s="6" t="s">
        <v>1663</v>
      </c>
      <c r="F2041" s="6" t="s">
        <v>1688</v>
      </c>
      <c r="G2041" s="6" t="s">
        <v>4678</v>
      </c>
      <c r="H2041" s="9" t="s">
        <v>1666</v>
      </c>
      <c r="I2041" s="9" t="s">
        <v>2221</v>
      </c>
      <c r="J2041" s="9" t="s">
        <v>1668</v>
      </c>
      <c r="K2041" s="9" t="s">
        <v>1680</v>
      </c>
      <c r="L2041" s="15"/>
    </row>
    <row r="2042" ht="27.1" customHeight="true" spans="1:12">
      <c r="A2042" s="6"/>
      <c r="B2042" s="6"/>
      <c r="C2042" s="7"/>
      <c r="D2042" s="6"/>
      <c r="E2042" s="6" t="s">
        <v>1663</v>
      </c>
      <c r="F2042" s="6" t="s">
        <v>1688</v>
      </c>
      <c r="G2042" s="6" t="s">
        <v>4679</v>
      </c>
      <c r="H2042" s="9" t="s">
        <v>1666</v>
      </c>
      <c r="I2042" s="9" t="s">
        <v>1686</v>
      </c>
      <c r="J2042" s="9" t="s">
        <v>1668</v>
      </c>
      <c r="K2042" s="9" t="s">
        <v>1687</v>
      </c>
      <c r="L2042" s="15"/>
    </row>
    <row r="2043" ht="19.9" customHeight="true" spans="1:12">
      <c r="A2043" s="6"/>
      <c r="B2043" s="6"/>
      <c r="C2043" s="7"/>
      <c r="D2043" s="6"/>
      <c r="E2043" s="6" t="s">
        <v>1670</v>
      </c>
      <c r="F2043" s="6" t="s">
        <v>1671</v>
      </c>
      <c r="G2043" s="6" t="s">
        <v>4680</v>
      </c>
      <c r="H2043" s="9" t="s">
        <v>1666</v>
      </c>
      <c r="I2043" s="9" t="s">
        <v>1673</v>
      </c>
      <c r="J2043" s="9" t="s">
        <v>1668</v>
      </c>
      <c r="K2043" s="9" t="s">
        <v>1687</v>
      </c>
      <c r="L2043" s="15"/>
    </row>
    <row r="2044" ht="27.1" customHeight="true" spans="1:12">
      <c r="A2044" s="6"/>
      <c r="B2044" s="6"/>
      <c r="C2044" s="7"/>
      <c r="D2044" s="6"/>
      <c r="E2044" s="6" t="s">
        <v>1675</v>
      </c>
      <c r="F2044" s="6" t="s">
        <v>1676</v>
      </c>
      <c r="G2044" s="6" t="s">
        <v>4681</v>
      </c>
      <c r="H2044" s="9" t="s">
        <v>1666</v>
      </c>
      <c r="I2044" s="9" t="s">
        <v>1673</v>
      </c>
      <c r="J2044" s="9" t="s">
        <v>1668</v>
      </c>
      <c r="K2044" s="9" t="s">
        <v>1680</v>
      </c>
      <c r="L2044" s="15"/>
    </row>
    <row r="2045" ht="19.9" customHeight="true" spans="1:12">
      <c r="A2045" s="6"/>
      <c r="B2045" s="6" t="s">
        <v>2359</v>
      </c>
      <c r="C2045" s="20">
        <v>10</v>
      </c>
      <c r="D2045" s="6" t="s">
        <v>4682</v>
      </c>
      <c r="E2045" s="6" t="s">
        <v>1663</v>
      </c>
      <c r="F2045" s="6" t="s">
        <v>1683</v>
      </c>
      <c r="G2045" s="6" t="s">
        <v>4256</v>
      </c>
      <c r="H2045" s="9" t="s">
        <v>1691</v>
      </c>
      <c r="I2045" s="9" t="s">
        <v>1687</v>
      </c>
      <c r="J2045" s="9" t="s">
        <v>1668</v>
      </c>
      <c r="K2045" s="9" t="s">
        <v>1708</v>
      </c>
      <c r="L2045" s="15"/>
    </row>
    <row r="2046" ht="27.1" customHeight="true" spans="1:12">
      <c r="A2046" s="6"/>
      <c r="B2046" s="6"/>
      <c r="C2046" s="7"/>
      <c r="D2046" s="6"/>
      <c r="E2046" s="6" t="s">
        <v>1670</v>
      </c>
      <c r="F2046" s="6" t="s">
        <v>1671</v>
      </c>
      <c r="G2046" s="6" t="s">
        <v>4683</v>
      </c>
      <c r="H2046" s="9" t="s">
        <v>1666</v>
      </c>
      <c r="I2046" s="9" t="s">
        <v>1667</v>
      </c>
      <c r="J2046" s="9" t="s">
        <v>1668</v>
      </c>
      <c r="K2046" s="9" t="s">
        <v>1708</v>
      </c>
      <c r="L2046" s="15"/>
    </row>
    <row r="2047" ht="27.1" customHeight="true" spans="1:12">
      <c r="A2047" s="6"/>
      <c r="B2047" s="6"/>
      <c r="C2047" s="7"/>
      <c r="D2047" s="6"/>
      <c r="E2047" s="6" t="s">
        <v>1675</v>
      </c>
      <c r="F2047" s="6" t="s">
        <v>1676</v>
      </c>
      <c r="G2047" s="6" t="s">
        <v>4684</v>
      </c>
      <c r="H2047" s="9" t="s">
        <v>1666</v>
      </c>
      <c r="I2047" s="9" t="s">
        <v>1667</v>
      </c>
      <c r="J2047" s="9" t="s">
        <v>1668</v>
      </c>
      <c r="K2047" s="9" t="s">
        <v>1680</v>
      </c>
      <c r="L2047" s="15"/>
    </row>
    <row r="2048" ht="27.1" customHeight="true" spans="1:12">
      <c r="A2048" s="6"/>
      <c r="B2048" s="6" t="s">
        <v>4685</v>
      </c>
      <c r="C2048" s="20">
        <v>5</v>
      </c>
      <c r="D2048" s="6" t="s">
        <v>4686</v>
      </c>
      <c r="E2048" s="6" t="s">
        <v>1663</v>
      </c>
      <c r="F2048" s="6" t="s">
        <v>1664</v>
      </c>
      <c r="G2048" s="6" t="s">
        <v>4687</v>
      </c>
      <c r="H2048" s="9" t="s">
        <v>1666</v>
      </c>
      <c r="I2048" s="9" t="s">
        <v>4688</v>
      </c>
      <c r="J2048" s="9" t="s">
        <v>3321</v>
      </c>
      <c r="K2048" s="9" t="s">
        <v>1687</v>
      </c>
      <c r="L2048" s="15"/>
    </row>
    <row r="2049" ht="19.9" customHeight="true" spans="1:12">
      <c r="A2049" s="6"/>
      <c r="B2049" s="6"/>
      <c r="C2049" s="7"/>
      <c r="D2049" s="6"/>
      <c r="E2049" s="6" t="s">
        <v>1663</v>
      </c>
      <c r="F2049" s="6" t="s">
        <v>1688</v>
      </c>
      <c r="G2049" s="6" t="s">
        <v>4689</v>
      </c>
      <c r="H2049" s="9" t="s">
        <v>1666</v>
      </c>
      <c r="I2049" s="9" t="s">
        <v>1752</v>
      </c>
      <c r="J2049" s="9" t="s">
        <v>1668</v>
      </c>
      <c r="K2049" s="9" t="s">
        <v>1687</v>
      </c>
      <c r="L2049" s="15"/>
    </row>
    <row r="2050" ht="27.1" customHeight="true" spans="1:12">
      <c r="A2050" s="6"/>
      <c r="B2050" s="6"/>
      <c r="C2050" s="7"/>
      <c r="D2050" s="6"/>
      <c r="E2050" s="6" t="s">
        <v>1663</v>
      </c>
      <c r="F2050" s="6" t="s">
        <v>1688</v>
      </c>
      <c r="G2050" s="6" t="s">
        <v>4690</v>
      </c>
      <c r="H2050" s="9" t="s">
        <v>1666</v>
      </c>
      <c r="I2050" s="9" t="s">
        <v>1752</v>
      </c>
      <c r="J2050" s="9" t="s">
        <v>1668</v>
      </c>
      <c r="K2050" s="9" t="s">
        <v>1687</v>
      </c>
      <c r="L2050" s="15"/>
    </row>
    <row r="2051" ht="40.7" customHeight="true" spans="1:12">
      <c r="A2051" s="6"/>
      <c r="B2051" s="6"/>
      <c r="C2051" s="7"/>
      <c r="D2051" s="6"/>
      <c r="E2051" s="6" t="s">
        <v>1670</v>
      </c>
      <c r="F2051" s="6" t="s">
        <v>1671</v>
      </c>
      <c r="G2051" s="6" t="s">
        <v>4691</v>
      </c>
      <c r="H2051" s="9" t="s">
        <v>1666</v>
      </c>
      <c r="I2051" s="9" t="s">
        <v>1680</v>
      </c>
      <c r="J2051" s="9" t="s">
        <v>1668</v>
      </c>
      <c r="K2051" s="9" t="s">
        <v>1687</v>
      </c>
      <c r="L2051" s="15"/>
    </row>
    <row r="2052" ht="27.1" customHeight="true" spans="1:12">
      <c r="A2052" s="6"/>
      <c r="B2052" s="6"/>
      <c r="C2052" s="7"/>
      <c r="D2052" s="6"/>
      <c r="E2052" s="6" t="s">
        <v>1675</v>
      </c>
      <c r="F2052" s="6" t="s">
        <v>1676</v>
      </c>
      <c r="G2052" s="6" t="s">
        <v>4692</v>
      </c>
      <c r="H2052" s="9" t="s">
        <v>1666</v>
      </c>
      <c r="I2052" s="9" t="s">
        <v>1667</v>
      </c>
      <c r="J2052" s="9" t="s">
        <v>1668</v>
      </c>
      <c r="K2052" s="9" t="s">
        <v>1680</v>
      </c>
      <c r="L2052" s="15"/>
    </row>
    <row r="2053" ht="27.1" customHeight="true" spans="1:12">
      <c r="A2053" s="6"/>
      <c r="B2053" s="6" t="s">
        <v>3926</v>
      </c>
      <c r="C2053" s="20">
        <v>1</v>
      </c>
      <c r="D2053" s="6" t="s">
        <v>4693</v>
      </c>
      <c r="E2053" s="6" t="s">
        <v>1663</v>
      </c>
      <c r="F2053" s="6" t="s">
        <v>1688</v>
      </c>
      <c r="G2053" s="6" t="s">
        <v>4694</v>
      </c>
      <c r="H2053" s="9" t="s">
        <v>1666</v>
      </c>
      <c r="I2053" s="9" t="s">
        <v>1708</v>
      </c>
      <c r="J2053" s="9" t="s">
        <v>1668</v>
      </c>
      <c r="K2053" s="9" t="s">
        <v>1669</v>
      </c>
      <c r="L2053" s="15"/>
    </row>
    <row r="2054" ht="40.7" customHeight="true" spans="1:12">
      <c r="A2054" s="6"/>
      <c r="B2054" s="6"/>
      <c r="C2054" s="7"/>
      <c r="D2054" s="6"/>
      <c r="E2054" s="6" t="s">
        <v>1670</v>
      </c>
      <c r="F2054" s="6" t="s">
        <v>1671</v>
      </c>
      <c r="G2054" s="6" t="s">
        <v>4695</v>
      </c>
      <c r="H2054" s="9" t="s">
        <v>1666</v>
      </c>
      <c r="I2054" s="9" t="s">
        <v>1692</v>
      </c>
      <c r="J2054" s="9" t="s">
        <v>1668</v>
      </c>
      <c r="K2054" s="9" t="s">
        <v>1703</v>
      </c>
      <c r="L2054" s="15"/>
    </row>
    <row r="2055" ht="19.9" customHeight="true" spans="1:12">
      <c r="A2055" s="6"/>
      <c r="B2055" s="6"/>
      <c r="C2055" s="7"/>
      <c r="D2055" s="6"/>
      <c r="E2055" s="6" t="s">
        <v>1675</v>
      </c>
      <c r="F2055" s="6" t="s">
        <v>1676</v>
      </c>
      <c r="G2055" s="6" t="s">
        <v>4696</v>
      </c>
      <c r="H2055" s="9" t="s">
        <v>1691</v>
      </c>
      <c r="I2055" s="9" t="s">
        <v>1692</v>
      </c>
      <c r="J2055" s="9" t="s">
        <v>1668</v>
      </c>
      <c r="K2055" s="9" t="s">
        <v>1692</v>
      </c>
      <c r="L2055" s="15"/>
    </row>
    <row r="2056" ht="27.1" customHeight="true" spans="1:12">
      <c r="A2056" s="6"/>
      <c r="B2056" s="6" t="s">
        <v>2096</v>
      </c>
      <c r="C2056" s="20">
        <v>35.38</v>
      </c>
      <c r="D2056" s="6" t="s">
        <v>4697</v>
      </c>
      <c r="E2056" s="6" t="s">
        <v>1663</v>
      </c>
      <c r="F2056" s="6" t="s">
        <v>1683</v>
      </c>
      <c r="G2056" s="6" t="s">
        <v>4698</v>
      </c>
      <c r="H2056" s="9" t="s">
        <v>1666</v>
      </c>
      <c r="I2056" s="9" t="s">
        <v>1724</v>
      </c>
      <c r="J2056" s="9" t="s">
        <v>3578</v>
      </c>
      <c r="K2056" s="9" t="s">
        <v>1756</v>
      </c>
      <c r="L2056" s="15"/>
    </row>
    <row r="2057" ht="27.1" customHeight="true" spans="1:12">
      <c r="A2057" s="6"/>
      <c r="B2057" s="6"/>
      <c r="C2057" s="7"/>
      <c r="D2057" s="6"/>
      <c r="E2057" s="6" t="s">
        <v>1670</v>
      </c>
      <c r="F2057" s="6" t="s">
        <v>1671</v>
      </c>
      <c r="G2057" s="6" t="s">
        <v>4699</v>
      </c>
      <c r="H2057" s="9" t="s">
        <v>1666</v>
      </c>
      <c r="I2057" s="9" t="s">
        <v>1831</v>
      </c>
      <c r="J2057" s="9" t="s">
        <v>1668</v>
      </c>
      <c r="K2057" s="9" t="s">
        <v>1687</v>
      </c>
      <c r="L2057" s="15"/>
    </row>
    <row r="2058" ht="22.6" customHeight="true" spans="1:12">
      <c r="A2058" s="6"/>
      <c r="B2058" s="6"/>
      <c r="C2058" s="7"/>
      <c r="D2058" s="6"/>
      <c r="E2058" s="6" t="s">
        <v>1675</v>
      </c>
      <c r="F2058" s="6" t="s">
        <v>1676</v>
      </c>
      <c r="G2058" s="6" t="s">
        <v>2101</v>
      </c>
      <c r="H2058" s="9" t="s">
        <v>1666</v>
      </c>
      <c r="I2058" s="9" t="s">
        <v>1831</v>
      </c>
      <c r="J2058" s="9" t="s">
        <v>1668</v>
      </c>
      <c r="K2058" s="9" t="s">
        <v>1680</v>
      </c>
      <c r="L2058" s="15"/>
    </row>
    <row r="2059" ht="27.1" customHeight="true" spans="1:12">
      <c r="A2059" s="6"/>
      <c r="B2059" s="6" t="s">
        <v>4700</v>
      </c>
      <c r="C2059" s="20">
        <v>16</v>
      </c>
      <c r="D2059" s="6" t="s">
        <v>4701</v>
      </c>
      <c r="E2059" s="6" t="s">
        <v>1663</v>
      </c>
      <c r="F2059" s="6" t="s">
        <v>1683</v>
      </c>
      <c r="G2059" s="6" t="s">
        <v>4702</v>
      </c>
      <c r="H2059" s="9" t="s">
        <v>1666</v>
      </c>
      <c r="I2059" s="9" t="s">
        <v>4703</v>
      </c>
      <c r="J2059" s="9" t="s">
        <v>1699</v>
      </c>
      <c r="K2059" s="9" t="s">
        <v>1669</v>
      </c>
      <c r="L2059" s="15"/>
    </row>
    <row r="2060" ht="27.1" customHeight="true" spans="1:12">
      <c r="A2060" s="6"/>
      <c r="B2060" s="6"/>
      <c r="C2060" s="7"/>
      <c r="D2060" s="6"/>
      <c r="E2060" s="6" t="s">
        <v>1670</v>
      </c>
      <c r="F2060" s="6" t="s">
        <v>1671</v>
      </c>
      <c r="G2060" s="6" t="s">
        <v>4704</v>
      </c>
      <c r="H2060" s="9" t="s">
        <v>1666</v>
      </c>
      <c r="I2060" s="9" t="s">
        <v>1673</v>
      </c>
      <c r="J2060" s="9" t="s">
        <v>1668</v>
      </c>
      <c r="K2060" s="9" t="s">
        <v>1708</v>
      </c>
      <c r="L2060" s="15"/>
    </row>
    <row r="2061" ht="27.1" customHeight="true" spans="1:12">
      <c r="A2061" s="6"/>
      <c r="B2061" s="6" t="s">
        <v>1851</v>
      </c>
      <c r="C2061" s="20">
        <v>101.68</v>
      </c>
      <c r="D2061" s="6" t="s">
        <v>4705</v>
      </c>
      <c r="E2061" s="6" t="s">
        <v>1663</v>
      </c>
      <c r="F2061" s="6" t="s">
        <v>1683</v>
      </c>
      <c r="G2061" s="6" t="s">
        <v>4706</v>
      </c>
      <c r="H2061" s="9" t="s">
        <v>1666</v>
      </c>
      <c r="I2061" s="9" t="s">
        <v>1700</v>
      </c>
      <c r="J2061" s="9" t="s">
        <v>4707</v>
      </c>
      <c r="K2061" s="9" t="s">
        <v>1716</v>
      </c>
      <c r="L2061" s="15"/>
    </row>
    <row r="2062" ht="27.1" customHeight="true" spans="1:12">
      <c r="A2062" s="6"/>
      <c r="B2062" s="6"/>
      <c r="C2062" s="7"/>
      <c r="D2062" s="6"/>
      <c r="E2062" s="6" t="s">
        <v>1663</v>
      </c>
      <c r="F2062" s="6" t="s">
        <v>1683</v>
      </c>
      <c r="G2062" s="6" t="s">
        <v>4708</v>
      </c>
      <c r="H2062" s="9" t="s">
        <v>1666</v>
      </c>
      <c r="I2062" s="9" t="s">
        <v>2172</v>
      </c>
      <c r="J2062" s="9" t="s">
        <v>4707</v>
      </c>
      <c r="K2062" s="9" t="s">
        <v>1716</v>
      </c>
      <c r="L2062" s="15"/>
    </row>
    <row r="2063" ht="27.1" customHeight="true" spans="1:12">
      <c r="A2063" s="6"/>
      <c r="B2063" s="6"/>
      <c r="C2063" s="7"/>
      <c r="D2063" s="6"/>
      <c r="E2063" s="6" t="s">
        <v>1670</v>
      </c>
      <c r="F2063" s="6" t="s">
        <v>1750</v>
      </c>
      <c r="G2063" s="6" t="s">
        <v>4709</v>
      </c>
      <c r="H2063" s="9" t="s">
        <v>1726</v>
      </c>
      <c r="I2063" s="9" t="s">
        <v>2279</v>
      </c>
      <c r="J2063" s="9" t="s">
        <v>1988</v>
      </c>
      <c r="K2063" s="9" t="s">
        <v>1788</v>
      </c>
      <c r="L2063" s="15"/>
    </row>
    <row r="2064" ht="27.1" customHeight="true" spans="1:12">
      <c r="A2064" s="6"/>
      <c r="B2064" s="6"/>
      <c r="C2064" s="7"/>
      <c r="D2064" s="6"/>
      <c r="E2064" s="6" t="s">
        <v>1670</v>
      </c>
      <c r="F2064" s="6" t="s">
        <v>1671</v>
      </c>
      <c r="G2064" s="6" t="s">
        <v>4710</v>
      </c>
      <c r="H2064" s="9" t="s">
        <v>1726</v>
      </c>
      <c r="I2064" s="9" t="s">
        <v>2279</v>
      </c>
      <c r="J2064" s="9" t="s">
        <v>1988</v>
      </c>
      <c r="K2064" s="9" t="s">
        <v>1788</v>
      </c>
      <c r="L2064" s="15"/>
    </row>
    <row r="2065" ht="27.1" customHeight="true" spans="1:12">
      <c r="A2065" s="6"/>
      <c r="B2065" s="6"/>
      <c r="C2065" s="7"/>
      <c r="D2065" s="6"/>
      <c r="E2065" s="6" t="s">
        <v>1675</v>
      </c>
      <c r="F2065" s="6" t="s">
        <v>1676</v>
      </c>
      <c r="G2065" s="6" t="s">
        <v>4711</v>
      </c>
      <c r="H2065" s="9" t="s">
        <v>1666</v>
      </c>
      <c r="I2065" s="9" t="s">
        <v>1673</v>
      </c>
      <c r="J2065" s="9" t="s">
        <v>1668</v>
      </c>
      <c r="K2065" s="9" t="s">
        <v>1680</v>
      </c>
      <c r="L2065" s="15"/>
    </row>
    <row r="2066" ht="27.1" customHeight="true" spans="1:12">
      <c r="A2066" s="6"/>
      <c r="B2066" s="6" t="s">
        <v>2380</v>
      </c>
      <c r="C2066" s="20">
        <v>50</v>
      </c>
      <c r="D2066" s="6" t="s">
        <v>4712</v>
      </c>
      <c r="E2066" s="6" t="s">
        <v>1663</v>
      </c>
      <c r="F2066" s="6" t="s">
        <v>1683</v>
      </c>
      <c r="G2066" s="6" t="s">
        <v>4713</v>
      </c>
      <c r="H2066" s="9" t="s">
        <v>1666</v>
      </c>
      <c r="I2066" s="9" t="s">
        <v>1800</v>
      </c>
      <c r="J2066" s="9" t="s">
        <v>1693</v>
      </c>
      <c r="K2066" s="9" t="s">
        <v>1708</v>
      </c>
      <c r="L2066" s="15"/>
    </row>
    <row r="2067" ht="27.1" customHeight="true" spans="1:12">
      <c r="A2067" s="6"/>
      <c r="B2067" s="6"/>
      <c r="C2067" s="7"/>
      <c r="D2067" s="6"/>
      <c r="E2067" s="6" t="s">
        <v>1670</v>
      </c>
      <c r="F2067" s="6" t="s">
        <v>1671</v>
      </c>
      <c r="G2067" s="6" t="s">
        <v>4714</v>
      </c>
      <c r="H2067" s="9" t="s">
        <v>1666</v>
      </c>
      <c r="I2067" s="9" t="s">
        <v>1698</v>
      </c>
      <c r="J2067" s="9" t="s">
        <v>1693</v>
      </c>
      <c r="K2067" s="9" t="s">
        <v>1708</v>
      </c>
      <c r="L2067" s="15"/>
    </row>
    <row r="2068" ht="27.1" customHeight="true" spans="1:12">
      <c r="A2068" s="6"/>
      <c r="B2068" s="6"/>
      <c r="C2068" s="7"/>
      <c r="D2068" s="6"/>
      <c r="E2068" s="6" t="s">
        <v>1675</v>
      </c>
      <c r="F2068" s="6" t="s">
        <v>1676</v>
      </c>
      <c r="G2068" s="6" t="s">
        <v>4715</v>
      </c>
      <c r="H2068" s="9" t="s">
        <v>1666</v>
      </c>
      <c r="I2068" s="9" t="s">
        <v>1667</v>
      </c>
      <c r="J2068" s="9" t="s">
        <v>1668</v>
      </c>
      <c r="K2068" s="9" t="s">
        <v>1680</v>
      </c>
      <c r="L2068" s="15"/>
    </row>
    <row r="2069" ht="40.7" customHeight="true" spans="1:12">
      <c r="A2069" s="6"/>
      <c r="B2069" s="6" t="s">
        <v>2546</v>
      </c>
      <c r="C2069" s="20">
        <v>20</v>
      </c>
      <c r="D2069" s="6" t="s">
        <v>4716</v>
      </c>
      <c r="E2069" s="6" t="s">
        <v>1663</v>
      </c>
      <c r="F2069" s="6" t="s">
        <v>1683</v>
      </c>
      <c r="G2069" s="6" t="s">
        <v>4717</v>
      </c>
      <c r="H2069" s="9" t="s">
        <v>1666</v>
      </c>
      <c r="I2069" s="9" t="s">
        <v>1715</v>
      </c>
      <c r="J2069" s="9" t="s">
        <v>1693</v>
      </c>
      <c r="K2069" s="9" t="s">
        <v>1708</v>
      </c>
      <c r="L2069" s="15"/>
    </row>
    <row r="2070" ht="54.25" customHeight="true" spans="1:12">
      <c r="A2070" s="6"/>
      <c r="B2070" s="6"/>
      <c r="C2070" s="7"/>
      <c r="D2070" s="6"/>
      <c r="E2070" s="6" t="s">
        <v>1670</v>
      </c>
      <c r="F2070" s="6" t="s">
        <v>1671</v>
      </c>
      <c r="G2070" s="6" t="s">
        <v>4718</v>
      </c>
      <c r="H2070" s="9" t="s">
        <v>1666</v>
      </c>
      <c r="I2070" s="9" t="s">
        <v>1698</v>
      </c>
      <c r="J2070" s="9" t="s">
        <v>1693</v>
      </c>
      <c r="K2070" s="9" t="s">
        <v>1708</v>
      </c>
      <c r="L2070" s="15"/>
    </row>
    <row r="2071" ht="27.1" customHeight="true" spans="1:12">
      <c r="A2071" s="6"/>
      <c r="B2071" s="6"/>
      <c r="C2071" s="7"/>
      <c r="D2071" s="6"/>
      <c r="E2071" s="6" t="s">
        <v>1675</v>
      </c>
      <c r="F2071" s="6" t="s">
        <v>1676</v>
      </c>
      <c r="G2071" s="6" t="s">
        <v>4719</v>
      </c>
      <c r="H2071" s="9" t="s">
        <v>1666</v>
      </c>
      <c r="I2071" s="9" t="s">
        <v>1679</v>
      </c>
      <c r="J2071" s="9" t="s">
        <v>1668</v>
      </c>
      <c r="K2071" s="9" t="s">
        <v>1680</v>
      </c>
      <c r="L2071" s="15"/>
    </row>
    <row r="2072" ht="27.1" customHeight="true" spans="1:12">
      <c r="A2072" s="6"/>
      <c r="B2072" s="6" t="s">
        <v>2387</v>
      </c>
      <c r="C2072" s="20">
        <v>70</v>
      </c>
      <c r="D2072" s="6" t="s">
        <v>4720</v>
      </c>
      <c r="E2072" s="6" t="s">
        <v>1663</v>
      </c>
      <c r="F2072" s="6" t="s">
        <v>1683</v>
      </c>
      <c r="G2072" s="6" t="s">
        <v>4721</v>
      </c>
      <c r="H2072" s="9" t="s">
        <v>1666</v>
      </c>
      <c r="I2072" s="9" t="s">
        <v>2943</v>
      </c>
      <c r="J2072" s="9" t="s">
        <v>1918</v>
      </c>
      <c r="K2072" s="9" t="s">
        <v>1674</v>
      </c>
      <c r="L2072" s="15"/>
    </row>
    <row r="2073" ht="27.1" customHeight="true" spans="1:12">
      <c r="A2073" s="6"/>
      <c r="B2073" s="6"/>
      <c r="C2073" s="7"/>
      <c r="D2073" s="6"/>
      <c r="E2073" s="6" t="s">
        <v>1663</v>
      </c>
      <c r="F2073" s="6" t="s">
        <v>1683</v>
      </c>
      <c r="G2073" s="6" t="s">
        <v>4722</v>
      </c>
      <c r="H2073" s="9" t="s">
        <v>1666</v>
      </c>
      <c r="I2073" s="9" t="s">
        <v>1931</v>
      </c>
      <c r="J2073" s="9" t="s">
        <v>3122</v>
      </c>
      <c r="K2073" s="9" t="s">
        <v>1674</v>
      </c>
      <c r="L2073" s="15"/>
    </row>
    <row r="2074" ht="27.1" customHeight="true" spans="1:12">
      <c r="A2074" s="6"/>
      <c r="B2074" s="6"/>
      <c r="C2074" s="7"/>
      <c r="D2074" s="6"/>
      <c r="E2074" s="6" t="s">
        <v>1670</v>
      </c>
      <c r="F2074" s="6" t="s">
        <v>1671</v>
      </c>
      <c r="G2074" s="6" t="s">
        <v>4723</v>
      </c>
      <c r="H2074" s="9" t="s">
        <v>1726</v>
      </c>
      <c r="I2074" s="9" t="s">
        <v>2046</v>
      </c>
      <c r="J2074" s="9" t="s">
        <v>2703</v>
      </c>
      <c r="K2074" s="9" t="s">
        <v>1674</v>
      </c>
      <c r="L2074" s="15"/>
    </row>
    <row r="2075" ht="27.1" customHeight="true" spans="1:12">
      <c r="A2075" s="6"/>
      <c r="B2075" s="6" t="s">
        <v>2038</v>
      </c>
      <c r="C2075" s="20">
        <v>60</v>
      </c>
      <c r="D2075" s="6" t="s">
        <v>4724</v>
      </c>
      <c r="E2075" s="6" t="s">
        <v>1663</v>
      </c>
      <c r="F2075" s="6" t="s">
        <v>1664</v>
      </c>
      <c r="G2075" s="6" t="s">
        <v>4664</v>
      </c>
      <c r="H2075" s="9" t="s">
        <v>1691</v>
      </c>
      <c r="I2075" s="9" t="s">
        <v>4567</v>
      </c>
      <c r="J2075" s="9" t="s">
        <v>3321</v>
      </c>
      <c r="K2075" s="9" t="s">
        <v>1687</v>
      </c>
      <c r="L2075" s="15"/>
    </row>
    <row r="2076" ht="27.1" customHeight="true" spans="1:12">
      <c r="A2076" s="6"/>
      <c r="B2076" s="6"/>
      <c r="C2076" s="7"/>
      <c r="D2076" s="6"/>
      <c r="E2076" s="6" t="s">
        <v>1663</v>
      </c>
      <c r="F2076" s="6" t="s">
        <v>1683</v>
      </c>
      <c r="G2076" s="6" t="s">
        <v>2368</v>
      </c>
      <c r="H2076" s="9" t="s">
        <v>1685</v>
      </c>
      <c r="I2076" s="9" t="s">
        <v>1686</v>
      </c>
      <c r="J2076" s="9" t="s">
        <v>1668</v>
      </c>
      <c r="K2076" s="9" t="s">
        <v>1687</v>
      </c>
      <c r="L2076" s="15"/>
    </row>
    <row r="2077" ht="19.9" customHeight="true" spans="1:12">
      <c r="A2077" s="6"/>
      <c r="B2077" s="6"/>
      <c r="C2077" s="7"/>
      <c r="D2077" s="6"/>
      <c r="E2077" s="6" t="s">
        <v>1663</v>
      </c>
      <c r="F2077" s="6" t="s">
        <v>1688</v>
      </c>
      <c r="G2077" s="6" t="s">
        <v>3854</v>
      </c>
      <c r="H2077" s="9" t="s">
        <v>1691</v>
      </c>
      <c r="I2077" s="9" t="s">
        <v>4665</v>
      </c>
      <c r="J2077" s="9" t="s">
        <v>1668</v>
      </c>
      <c r="K2077" s="9" t="s">
        <v>1687</v>
      </c>
      <c r="L2077" s="15"/>
    </row>
    <row r="2078" ht="19.9" customHeight="true" spans="1:12">
      <c r="A2078" s="6"/>
      <c r="B2078" s="6"/>
      <c r="C2078" s="7"/>
      <c r="D2078" s="6"/>
      <c r="E2078" s="6" t="s">
        <v>2114</v>
      </c>
      <c r="F2078" s="6" t="s">
        <v>2115</v>
      </c>
      <c r="G2078" s="6" t="s">
        <v>2115</v>
      </c>
      <c r="H2078" s="9" t="s">
        <v>1691</v>
      </c>
      <c r="I2078" s="9" t="s">
        <v>1756</v>
      </c>
      <c r="J2078" s="9" t="s">
        <v>1801</v>
      </c>
      <c r="K2078" s="9" t="s">
        <v>1680</v>
      </c>
      <c r="L2078" s="15"/>
    </row>
    <row r="2079" ht="27.1" customHeight="true" spans="1:12">
      <c r="A2079" s="6"/>
      <c r="B2079" s="6"/>
      <c r="C2079" s="7"/>
      <c r="D2079" s="6"/>
      <c r="E2079" s="6" t="s">
        <v>1670</v>
      </c>
      <c r="F2079" s="6" t="s">
        <v>1671</v>
      </c>
      <c r="G2079" s="6" t="s">
        <v>4184</v>
      </c>
      <c r="H2079" s="9" t="s">
        <v>1666</v>
      </c>
      <c r="I2079" s="9" t="s">
        <v>4725</v>
      </c>
      <c r="J2079" s="9" t="s">
        <v>1932</v>
      </c>
      <c r="K2079" s="9" t="s">
        <v>1687</v>
      </c>
      <c r="L2079" s="15"/>
    </row>
    <row r="2080" ht="40.7" customHeight="true" spans="1:12">
      <c r="A2080" s="6"/>
      <c r="B2080" s="6" t="s">
        <v>2476</v>
      </c>
      <c r="C2080" s="20">
        <v>30</v>
      </c>
      <c r="D2080" s="6" t="s">
        <v>4726</v>
      </c>
      <c r="E2080" s="6" t="s">
        <v>1663</v>
      </c>
      <c r="F2080" s="6" t="s">
        <v>1683</v>
      </c>
      <c r="G2080" s="6" t="s">
        <v>4727</v>
      </c>
      <c r="H2080" s="9" t="s">
        <v>1666</v>
      </c>
      <c r="I2080" s="9" t="s">
        <v>2943</v>
      </c>
      <c r="J2080" s="9" t="s">
        <v>1693</v>
      </c>
      <c r="K2080" s="9" t="s">
        <v>1708</v>
      </c>
      <c r="L2080" s="15"/>
    </row>
    <row r="2081" ht="40.7" customHeight="true" spans="1:12">
      <c r="A2081" s="6"/>
      <c r="B2081" s="6"/>
      <c r="C2081" s="7"/>
      <c r="D2081" s="6"/>
      <c r="E2081" s="6" t="s">
        <v>1670</v>
      </c>
      <c r="F2081" s="6" t="s">
        <v>1671</v>
      </c>
      <c r="G2081" s="6" t="s">
        <v>4728</v>
      </c>
      <c r="H2081" s="9" t="s">
        <v>1666</v>
      </c>
      <c r="I2081" s="9" t="s">
        <v>1686</v>
      </c>
      <c r="J2081" s="9" t="s">
        <v>1668</v>
      </c>
      <c r="K2081" s="9" t="s">
        <v>1708</v>
      </c>
      <c r="L2081" s="15"/>
    </row>
    <row r="2082" ht="22.6" customHeight="true" spans="1:12">
      <c r="A2082" s="6"/>
      <c r="B2082" s="6"/>
      <c r="C2082" s="7"/>
      <c r="D2082" s="6"/>
      <c r="E2082" s="6" t="s">
        <v>1675</v>
      </c>
      <c r="F2082" s="6" t="s">
        <v>1676</v>
      </c>
      <c r="G2082" s="6" t="s">
        <v>1676</v>
      </c>
      <c r="H2082" s="9" t="s">
        <v>1666</v>
      </c>
      <c r="I2082" s="9" t="s">
        <v>1686</v>
      </c>
      <c r="J2082" s="9" t="s">
        <v>1668</v>
      </c>
      <c r="K2082" s="9" t="s">
        <v>1680</v>
      </c>
      <c r="L2082" s="15"/>
    </row>
    <row r="2083" ht="21.7" customHeight="true" spans="1:12">
      <c r="A2083" s="6"/>
      <c r="B2083" s="6" t="s">
        <v>2492</v>
      </c>
      <c r="C2083" s="20">
        <v>90</v>
      </c>
      <c r="D2083" s="6" t="s">
        <v>4729</v>
      </c>
      <c r="E2083" s="6" t="s">
        <v>1663</v>
      </c>
      <c r="F2083" s="6" t="s">
        <v>1683</v>
      </c>
      <c r="G2083" s="6" t="s">
        <v>4730</v>
      </c>
      <c r="H2083" s="9" t="s">
        <v>1691</v>
      </c>
      <c r="I2083" s="9" t="s">
        <v>1680</v>
      </c>
      <c r="J2083" s="9" t="s">
        <v>1801</v>
      </c>
      <c r="K2083" s="9" t="s">
        <v>1687</v>
      </c>
      <c r="L2083" s="15"/>
    </row>
    <row r="2084" ht="27.1" customHeight="true" spans="1:12">
      <c r="A2084" s="6"/>
      <c r="B2084" s="6"/>
      <c r="C2084" s="7"/>
      <c r="D2084" s="6"/>
      <c r="E2084" s="6" t="s">
        <v>1663</v>
      </c>
      <c r="F2084" s="6" t="s">
        <v>1683</v>
      </c>
      <c r="G2084" s="6" t="s">
        <v>4731</v>
      </c>
      <c r="H2084" s="9" t="s">
        <v>1666</v>
      </c>
      <c r="I2084" s="9" t="s">
        <v>2058</v>
      </c>
      <c r="J2084" s="9" t="s">
        <v>1668</v>
      </c>
      <c r="K2084" s="9" t="s">
        <v>1687</v>
      </c>
      <c r="L2084" s="15"/>
    </row>
    <row r="2085" ht="27.1" customHeight="true" spans="1:12">
      <c r="A2085" s="6"/>
      <c r="B2085" s="6"/>
      <c r="C2085" s="7"/>
      <c r="D2085" s="6"/>
      <c r="E2085" s="6" t="s">
        <v>1663</v>
      </c>
      <c r="F2085" s="6" t="s">
        <v>1683</v>
      </c>
      <c r="G2085" s="6" t="s">
        <v>4732</v>
      </c>
      <c r="H2085" s="9" t="s">
        <v>1691</v>
      </c>
      <c r="I2085" s="9" t="s">
        <v>2147</v>
      </c>
      <c r="J2085" s="9" t="s">
        <v>3321</v>
      </c>
      <c r="K2085" s="9" t="s">
        <v>1687</v>
      </c>
      <c r="L2085" s="15"/>
    </row>
    <row r="2086" ht="27.1" customHeight="true" spans="1:12">
      <c r="A2086" s="6"/>
      <c r="B2086" s="6"/>
      <c r="C2086" s="7"/>
      <c r="D2086" s="6"/>
      <c r="E2086" s="6" t="s">
        <v>1670</v>
      </c>
      <c r="F2086" s="6" t="s">
        <v>1709</v>
      </c>
      <c r="G2086" s="6" t="s">
        <v>4733</v>
      </c>
      <c r="H2086" s="9" t="s">
        <v>1666</v>
      </c>
      <c r="I2086" s="9" t="s">
        <v>2058</v>
      </c>
      <c r="J2086" s="9" t="s">
        <v>1668</v>
      </c>
      <c r="K2086" s="9" t="s">
        <v>1687</v>
      </c>
      <c r="L2086" s="15"/>
    </row>
    <row r="2087" ht="27.1" customHeight="true" spans="1:12">
      <c r="A2087" s="6"/>
      <c r="B2087" s="6"/>
      <c r="C2087" s="7"/>
      <c r="D2087" s="6"/>
      <c r="E2087" s="6" t="s">
        <v>1675</v>
      </c>
      <c r="F2087" s="6" t="s">
        <v>1676</v>
      </c>
      <c r="G2087" s="6" t="s">
        <v>4734</v>
      </c>
      <c r="H2087" s="9" t="s">
        <v>1666</v>
      </c>
      <c r="I2087" s="9" t="s">
        <v>2405</v>
      </c>
      <c r="J2087" s="9" t="s">
        <v>1668</v>
      </c>
      <c r="K2087" s="9" t="s">
        <v>1680</v>
      </c>
      <c r="L2087" s="15"/>
    </row>
    <row r="2088" ht="27.1" customHeight="true" spans="1:12">
      <c r="A2088" s="6"/>
      <c r="B2088" s="6" t="s">
        <v>4735</v>
      </c>
      <c r="C2088" s="20">
        <v>20</v>
      </c>
      <c r="D2088" s="6" t="s">
        <v>4736</v>
      </c>
      <c r="E2088" s="6" t="s">
        <v>1663</v>
      </c>
      <c r="F2088" s="6" t="s">
        <v>1683</v>
      </c>
      <c r="G2088" s="6" t="s">
        <v>2368</v>
      </c>
      <c r="H2088" s="9" t="s">
        <v>1685</v>
      </c>
      <c r="I2088" s="9" t="s">
        <v>2058</v>
      </c>
      <c r="J2088" s="9" t="s">
        <v>1668</v>
      </c>
      <c r="K2088" s="9" t="s">
        <v>1674</v>
      </c>
      <c r="L2088" s="15"/>
    </row>
    <row r="2089" ht="21.7" customHeight="true" spans="1:12">
      <c r="A2089" s="6"/>
      <c r="B2089" s="6"/>
      <c r="C2089" s="7"/>
      <c r="D2089" s="6"/>
      <c r="E2089" s="6" t="s">
        <v>1663</v>
      </c>
      <c r="F2089" s="6" t="s">
        <v>1688</v>
      </c>
      <c r="G2089" s="6" t="s">
        <v>3854</v>
      </c>
      <c r="H2089" s="9" t="s">
        <v>1691</v>
      </c>
      <c r="I2089" s="9" t="s">
        <v>1715</v>
      </c>
      <c r="J2089" s="9" t="s">
        <v>1668</v>
      </c>
      <c r="K2089" s="9" t="s">
        <v>1687</v>
      </c>
      <c r="L2089" s="15"/>
    </row>
    <row r="2090" ht="27.1" customHeight="true" spans="1:12">
      <c r="A2090" s="6"/>
      <c r="B2090" s="6"/>
      <c r="C2090" s="7"/>
      <c r="D2090" s="6"/>
      <c r="E2090" s="6" t="s">
        <v>2114</v>
      </c>
      <c r="F2090" s="6" t="s">
        <v>2115</v>
      </c>
      <c r="G2090" s="6" t="s">
        <v>4737</v>
      </c>
      <c r="H2090" s="9" t="s">
        <v>1691</v>
      </c>
      <c r="I2090" s="9" t="s">
        <v>1687</v>
      </c>
      <c r="J2090" s="9" t="s">
        <v>1801</v>
      </c>
      <c r="K2090" s="9" t="s">
        <v>1687</v>
      </c>
      <c r="L2090" s="15"/>
    </row>
    <row r="2091" ht="21.7" customHeight="true" spans="1:12">
      <c r="A2091" s="6"/>
      <c r="B2091" s="6"/>
      <c r="C2091" s="7"/>
      <c r="D2091" s="6"/>
      <c r="E2091" s="6" t="s">
        <v>1670</v>
      </c>
      <c r="F2091" s="6" t="s">
        <v>1671</v>
      </c>
      <c r="G2091" s="6" t="s">
        <v>4667</v>
      </c>
      <c r="H2091" s="9" t="s">
        <v>1685</v>
      </c>
      <c r="I2091" s="9" t="s">
        <v>2405</v>
      </c>
      <c r="J2091" s="9" t="s">
        <v>1668</v>
      </c>
      <c r="K2091" s="9" t="s">
        <v>1680</v>
      </c>
      <c r="L2091" s="15"/>
    </row>
    <row r="2092" ht="27.1" customHeight="true" spans="1:12">
      <c r="A2092" s="6"/>
      <c r="B2092" s="6"/>
      <c r="C2092" s="7"/>
      <c r="D2092" s="6"/>
      <c r="E2092" s="6" t="s">
        <v>1670</v>
      </c>
      <c r="F2092" s="6" t="s">
        <v>1671</v>
      </c>
      <c r="G2092" s="6" t="s">
        <v>4184</v>
      </c>
      <c r="H2092" s="9" t="s">
        <v>1666</v>
      </c>
      <c r="I2092" s="9" t="s">
        <v>1841</v>
      </c>
      <c r="J2092" s="9" t="s">
        <v>1932</v>
      </c>
      <c r="K2092" s="9" t="s">
        <v>1680</v>
      </c>
      <c r="L2092" s="15"/>
    </row>
    <row r="2093" ht="20.35" customHeight="true" spans="1:12">
      <c r="A2093" s="6"/>
      <c r="B2093" s="6" t="s">
        <v>4738</v>
      </c>
      <c r="C2093" s="20">
        <v>20</v>
      </c>
      <c r="D2093" s="6" t="s">
        <v>4739</v>
      </c>
      <c r="E2093" s="6" t="s">
        <v>1663</v>
      </c>
      <c r="F2093" s="6" t="s">
        <v>1688</v>
      </c>
      <c r="G2093" s="6" t="s">
        <v>3854</v>
      </c>
      <c r="H2093" s="9" t="s">
        <v>1691</v>
      </c>
      <c r="I2093" s="9" t="s">
        <v>1692</v>
      </c>
      <c r="J2093" s="9" t="s">
        <v>1668</v>
      </c>
      <c r="K2093" s="9" t="s">
        <v>1756</v>
      </c>
      <c r="L2093" s="15"/>
    </row>
    <row r="2094" ht="20.35" customHeight="true" spans="1:12">
      <c r="A2094" s="6"/>
      <c r="B2094" s="6"/>
      <c r="C2094" s="7"/>
      <c r="D2094" s="6"/>
      <c r="E2094" s="6" t="s">
        <v>1670</v>
      </c>
      <c r="F2094" s="6" t="s">
        <v>1671</v>
      </c>
      <c r="G2094" s="6" t="s">
        <v>4667</v>
      </c>
      <c r="H2094" s="9" t="s">
        <v>1666</v>
      </c>
      <c r="I2094" s="9" t="s">
        <v>1752</v>
      </c>
      <c r="J2094" s="9" t="s">
        <v>1668</v>
      </c>
      <c r="K2094" s="9" t="s">
        <v>1674</v>
      </c>
      <c r="L2094" s="15"/>
    </row>
    <row r="2095" ht="27.1" customHeight="true" spans="1:12">
      <c r="A2095" s="6"/>
      <c r="B2095" s="6" t="s">
        <v>2506</v>
      </c>
      <c r="C2095" s="20">
        <v>171</v>
      </c>
      <c r="D2095" s="6" t="s">
        <v>4740</v>
      </c>
      <c r="E2095" s="6" t="s">
        <v>1663</v>
      </c>
      <c r="F2095" s="6" t="s">
        <v>1683</v>
      </c>
      <c r="G2095" s="6" t="s">
        <v>3856</v>
      </c>
      <c r="H2095" s="9" t="s">
        <v>1666</v>
      </c>
      <c r="I2095" s="9" t="s">
        <v>1692</v>
      </c>
      <c r="J2095" s="9" t="s">
        <v>1988</v>
      </c>
      <c r="K2095" s="9" t="s">
        <v>1687</v>
      </c>
      <c r="L2095" s="15"/>
    </row>
    <row r="2096" ht="27.1" customHeight="true" spans="1:12">
      <c r="A2096" s="6"/>
      <c r="B2096" s="6"/>
      <c r="C2096" s="7"/>
      <c r="D2096" s="6"/>
      <c r="E2096" s="6" t="s">
        <v>1663</v>
      </c>
      <c r="F2096" s="6" t="s">
        <v>1683</v>
      </c>
      <c r="G2096" s="6" t="s">
        <v>4732</v>
      </c>
      <c r="H2096" s="9" t="s">
        <v>1691</v>
      </c>
      <c r="I2096" s="9" t="s">
        <v>4567</v>
      </c>
      <c r="J2096" s="9" t="s">
        <v>3321</v>
      </c>
      <c r="K2096" s="9" t="s">
        <v>1680</v>
      </c>
      <c r="L2096" s="15"/>
    </row>
    <row r="2097" ht="27.1" customHeight="true" spans="1:12">
      <c r="A2097" s="6"/>
      <c r="B2097" s="6"/>
      <c r="C2097" s="7"/>
      <c r="D2097" s="6"/>
      <c r="E2097" s="6" t="s">
        <v>1663</v>
      </c>
      <c r="F2097" s="6" t="s">
        <v>1683</v>
      </c>
      <c r="G2097" s="6" t="s">
        <v>4642</v>
      </c>
      <c r="H2097" s="9" t="s">
        <v>1691</v>
      </c>
      <c r="I2097" s="9" t="s">
        <v>2147</v>
      </c>
      <c r="J2097" s="9" t="s">
        <v>3321</v>
      </c>
      <c r="K2097" s="9" t="s">
        <v>1680</v>
      </c>
      <c r="L2097" s="15"/>
    </row>
    <row r="2098" ht="19.9" customHeight="true" spans="1:12">
      <c r="A2098" s="6"/>
      <c r="B2098" s="6"/>
      <c r="C2098" s="7"/>
      <c r="D2098" s="6"/>
      <c r="E2098" s="6" t="s">
        <v>1663</v>
      </c>
      <c r="F2098" s="6" t="s">
        <v>1688</v>
      </c>
      <c r="G2098" s="6" t="s">
        <v>4689</v>
      </c>
      <c r="H2098" s="9" t="s">
        <v>1666</v>
      </c>
      <c r="I2098" s="9" t="s">
        <v>2058</v>
      </c>
      <c r="J2098" s="9" t="s">
        <v>1668</v>
      </c>
      <c r="K2098" s="9" t="s">
        <v>1687</v>
      </c>
      <c r="L2098" s="15"/>
    </row>
    <row r="2099" ht="54.25" customHeight="true" spans="1:12">
      <c r="A2099" s="6"/>
      <c r="B2099" s="6"/>
      <c r="C2099" s="7"/>
      <c r="D2099" s="6"/>
      <c r="E2099" s="6" t="s">
        <v>1670</v>
      </c>
      <c r="F2099" s="6" t="s">
        <v>1671</v>
      </c>
      <c r="G2099" s="6" t="s">
        <v>4741</v>
      </c>
      <c r="H2099" s="9" t="s">
        <v>1666</v>
      </c>
      <c r="I2099" s="9" t="s">
        <v>2405</v>
      </c>
      <c r="J2099" s="9" t="s">
        <v>1668</v>
      </c>
      <c r="K2099" s="9" t="s">
        <v>1687</v>
      </c>
      <c r="L2099" s="15"/>
    </row>
    <row r="2100" ht="27.1" customHeight="true" spans="1:12">
      <c r="A2100" s="6"/>
      <c r="B2100" s="6"/>
      <c r="C2100" s="7"/>
      <c r="D2100" s="6"/>
      <c r="E2100" s="6" t="s">
        <v>1675</v>
      </c>
      <c r="F2100" s="6" t="s">
        <v>1676</v>
      </c>
      <c r="G2100" s="6" t="s">
        <v>4742</v>
      </c>
      <c r="H2100" s="9" t="s">
        <v>1666</v>
      </c>
      <c r="I2100" s="9" t="s">
        <v>1667</v>
      </c>
      <c r="J2100" s="9" t="s">
        <v>1668</v>
      </c>
      <c r="K2100" s="9" t="s">
        <v>1680</v>
      </c>
      <c r="L2100" s="15"/>
    </row>
    <row r="2101" ht="30.5" customHeight="true" spans="1:12">
      <c r="A2101" s="6"/>
      <c r="B2101" s="6" t="s">
        <v>3310</v>
      </c>
      <c r="C2101" s="20">
        <v>200</v>
      </c>
      <c r="D2101" s="6" t="s">
        <v>4743</v>
      </c>
      <c r="E2101" s="6" t="s">
        <v>1663</v>
      </c>
      <c r="F2101" s="6" t="s">
        <v>1683</v>
      </c>
      <c r="G2101" s="6" t="s">
        <v>4744</v>
      </c>
      <c r="H2101" s="9" t="s">
        <v>1666</v>
      </c>
      <c r="I2101" s="9" t="s">
        <v>1686</v>
      </c>
      <c r="J2101" s="9" t="s">
        <v>1699</v>
      </c>
      <c r="K2101" s="9" t="s">
        <v>1708</v>
      </c>
      <c r="L2101" s="15"/>
    </row>
    <row r="2102" ht="30.5" customHeight="true" spans="1:12">
      <c r="A2102" s="6"/>
      <c r="B2102" s="6"/>
      <c r="C2102" s="7"/>
      <c r="D2102" s="6"/>
      <c r="E2102" s="6" t="s">
        <v>1670</v>
      </c>
      <c r="F2102" s="6" t="s">
        <v>1671</v>
      </c>
      <c r="G2102" s="6" t="s">
        <v>4621</v>
      </c>
      <c r="H2102" s="9" t="s">
        <v>1691</v>
      </c>
      <c r="I2102" s="9" t="s">
        <v>1872</v>
      </c>
      <c r="J2102" s="9" t="s">
        <v>1668</v>
      </c>
      <c r="K2102" s="9" t="s">
        <v>1687</v>
      </c>
      <c r="L2102" s="15"/>
    </row>
    <row r="2103" ht="30.5" customHeight="true" spans="1:12">
      <c r="A2103" s="6"/>
      <c r="B2103" s="6"/>
      <c r="C2103" s="7"/>
      <c r="D2103" s="6"/>
      <c r="E2103" s="6" t="s">
        <v>1670</v>
      </c>
      <c r="F2103" s="6" t="s">
        <v>1671</v>
      </c>
      <c r="G2103" s="6" t="s">
        <v>4745</v>
      </c>
      <c r="H2103" s="9" t="s">
        <v>1666</v>
      </c>
      <c r="I2103" s="9" t="s">
        <v>2221</v>
      </c>
      <c r="J2103" s="9" t="s">
        <v>1668</v>
      </c>
      <c r="K2103" s="9" t="s">
        <v>1687</v>
      </c>
      <c r="L2103" s="15"/>
    </row>
    <row r="2104" ht="30.5" customHeight="true" spans="1:12">
      <c r="A2104" s="6"/>
      <c r="B2104" s="6"/>
      <c r="C2104" s="7"/>
      <c r="D2104" s="6"/>
      <c r="E2104" s="6" t="s">
        <v>1675</v>
      </c>
      <c r="F2104" s="6" t="s">
        <v>1676</v>
      </c>
      <c r="G2104" s="6" t="s">
        <v>4746</v>
      </c>
      <c r="H2104" s="9" t="s">
        <v>1666</v>
      </c>
      <c r="I2104" s="9" t="s">
        <v>1667</v>
      </c>
      <c r="J2104" s="9" t="s">
        <v>1668</v>
      </c>
      <c r="K2104" s="9" t="s">
        <v>1680</v>
      </c>
      <c r="L2104" s="15"/>
    </row>
    <row r="2105" ht="40.7" customHeight="true" spans="1:12">
      <c r="A2105" s="6"/>
      <c r="B2105" s="6" t="s">
        <v>2054</v>
      </c>
      <c r="C2105" s="20">
        <v>170</v>
      </c>
      <c r="D2105" s="6" t="s">
        <v>4747</v>
      </c>
      <c r="E2105" s="6" t="s">
        <v>1663</v>
      </c>
      <c r="F2105" s="6" t="s">
        <v>1683</v>
      </c>
      <c r="G2105" s="6" t="s">
        <v>2368</v>
      </c>
      <c r="H2105" s="9" t="s">
        <v>1666</v>
      </c>
      <c r="I2105" s="9" t="s">
        <v>2058</v>
      </c>
      <c r="J2105" s="9" t="s">
        <v>1668</v>
      </c>
      <c r="K2105" s="9" t="s">
        <v>1708</v>
      </c>
      <c r="L2105" s="15"/>
    </row>
    <row r="2106" ht="54.25" customHeight="true" spans="1:12">
      <c r="A2106" s="6"/>
      <c r="B2106" s="6"/>
      <c r="C2106" s="7"/>
      <c r="D2106" s="6"/>
      <c r="E2106" s="6" t="s">
        <v>2114</v>
      </c>
      <c r="F2106" s="6" t="s">
        <v>2115</v>
      </c>
      <c r="G2106" s="6" t="s">
        <v>4748</v>
      </c>
      <c r="H2106" s="9" t="s">
        <v>1691</v>
      </c>
      <c r="I2106" s="9" t="s">
        <v>1800</v>
      </c>
      <c r="J2106" s="9" t="s">
        <v>1668</v>
      </c>
      <c r="K2106" s="9" t="s">
        <v>1687</v>
      </c>
      <c r="L2106" s="15"/>
    </row>
    <row r="2107" ht="40.7" customHeight="true" spans="1:12">
      <c r="A2107" s="6"/>
      <c r="B2107" s="6"/>
      <c r="C2107" s="7"/>
      <c r="D2107" s="6"/>
      <c r="E2107" s="6" t="s">
        <v>1670</v>
      </c>
      <c r="F2107" s="6" t="s">
        <v>1671</v>
      </c>
      <c r="G2107" s="6" t="s">
        <v>4749</v>
      </c>
      <c r="H2107" s="9" t="s">
        <v>1666</v>
      </c>
      <c r="I2107" s="9" t="s">
        <v>1752</v>
      </c>
      <c r="J2107" s="9" t="s">
        <v>1668</v>
      </c>
      <c r="K2107" s="9" t="s">
        <v>1674</v>
      </c>
      <c r="L2107" s="15"/>
    </row>
    <row r="2108" ht="27.1" customHeight="true" spans="1:12">
      <c r="A2108" s="6"/>
      <c r="B2108" s="6" t="s">
        <v>2423</v>
      </c>
      <c r="C2108" s="20">
        <v>280</v>
      </c>
      <c r="D2108" s="6" t="s">
        <v>4750</v>
      </c>
      <c r="E2108" s="6" t="s">
        <v>1663</v>
      </c>
      <c r="F2108" s="6" t="s">
        <v>1683</v>
      </c>
      <c r="G2108" s="6" t="s">
        <v>4751</v>
      </c>
      <c r="H2108" s="9" t="s">
        <v>1666</v>
      </c>
      <c r="I2108" s="9" t="s">
        <v>2855</v>
      </c>
      <c r="J2108" s="9" t="s">
        <v>1877</v>
      </c>
      <c r="K2108" s="9" t="s">
        <v>1788</v>
      </c>
      <c r="L2108" s="15"/>
    </row>
    <row r="2109" ht="27.1" customHeight="true" spans="1:12">
      <c r="A2109" s="6"/>
      <c r="B2109" s="6"/>
      <c r="C2109" s="7"/>
      <c r="D2109" s="6"/>
      <c r="E2109" s="6" t="s">
        <v>1663</v>
      </c>
      <c r="F2109" s="6" t="s">
        <v>1683</v>
      </c>
      <c r="G2109" s="6" t="s">
        <v>4752</v>
      </c>
      <c r="H2109" s="9" t="s">
        <v>1666</v>
      </c>
      <c r="I2109" s="9" t="s">
        <v>2907</v>
      </c>
      <c r="J2109" s="9" t="s">
        <v>2688</v>
      </c>
      <c r="K2109" s="9" t="s">
        <v>1788</v>
      </c>
      <c r="L2109" s="15"/>
    </row>
    <row r="2110" ht="40.7" customHeight="true" spans="1:12">
      <c r="A2110" s="6"/>
      <c r="B2110" s="6"/>
      <c r="C2110" s="7"/>
      <c r="D2110" s="6"/>
      <c r="E2110" s="6" t="s">
        <v>1663</v>
      </c>
      <c r="F2110" s="6" t="s">
        <v>1683</v>
      </c>
      <c r="G2110" s="6" t="s">
        <v>4753</v>
      </c>
      <c r="H2110" s="9" t="s">
        <v>1685</v>
      </c>
      <c r="I2110" s="9" t="s">
        <v>2590</v>
      </c>
      <c r="J2110" s="9" t="s">
        <v>1759</v>
      </c>
      <c r="K2110" s="9" t="s">
        <v>1716</v>
      </c>
      <c r="L2110" s="15"/>
    </row>
    <row r="2111" ht="40.7" customHeight="true" spans="1:12">
      <c r="A2111" s="6"/>
      <c r="B2111" s="6"/>
      <c r="C2111" s="7"/>
      <c r="D2111" s="6"/>
      <c r="E2111" s="6" t="s">
        <v>1670</v>
      </c>
      <c r="F2111" s="6" t="s">
        <v>1671</v>
      </c>
      <c r="G2111" s="6" t="s">
        <v>4754</v>
      </c>
      <c r="H2111" s="9" t="s">
        <v>1685</v>
      </c>
      <c r="I2111" s="9" t="s">
        <v>1686</v>
      </c>
      <c r="J2111" s="9" t="s">
        <v>1668</v>
      </c>
      <c r="K2111" s="9" t="s">
        <v>1716</v>
      </c>
      <c r="L2111" s="15"/>
    </row>
    <row r="2112" ht="40.7" customHeight="true" spans="1:12">
      <c r="A2112" s="6"/>
      <c r="B2112" s="6"/>
      <c r="C2112" s="7"/>
      <c r="D2112" s="6"/>
      <c r="E2112" s="6" t="s">
        <v>1675</v>
      </c>
      <c r="F2112" s="6" t="s">
        <v>1676</v>
      </c>
      <c r="G2112" s="6" t="s">
        <v>4755</v>
      </c>
      <c r="H2112" s="9" t="s">
        <v>1666</v>
      </c>
      <c r="I2112" s="9" t="s">
        <v>1667</v>
      </c>
      <c r="J2112" s="9" t="s">
        <v>1668</v>
      </c>
      <c r="K2112" s="9" t="s">
        <v>1680</v>
      </c>
      <c r="L2112" s="15"/>
    </row>
    <row r="2113" ht="27.1" customHeight="true" spans="1:12">
      <c r="A2113" s="6"/>
      <c r="B2113" s="6" t="s">
        <v>2433</v>
      </c>
      <c r="C2113" s="20">
        <v>56</v>
      </c>
      <c r="D2113" s="6" t="s">
        <v>4756</v>
      </c>
      <c r="E2113" s="6" t="s">
        <v>1663</v>
      </c>
      <c r="F2113" s="6" t="s">
        <v>1683</v>
      </c>
      <c r="G2113" s="6" t="s">
        <v>4757</v>
      </c>
      <c r="H2113" s="9" t="s">
        <v>1685</v>
      </c>
      <c r="I2113" s="9" t="s">
        <v>1698</v>
      </c>
      <c r="J2113" s="9" t="s">
        <v>1918</v>
      </c>
      <c r="K2113" s="9" t="s">
        <v>1687</v>
      </c>
      <c r="L2113" s="15"/>
    </row>
    <row r="2114" ht="27.1" customHeight="true" spans="1:12">
      <c r="A2114" s="6"/>
      <c r="B2114" s="6"/>
      <c r="C2114" s="7"/>
      <c r="D2114" s="6"/>
      <c r="E2114" s="6" t="s">
        <v>1663</v>
      </c>
      <c r="F2114" s="6" t="s">
        <v>1688</v>
      </c>
      <c r="G2114" s="6" t="s">
        <v>4758</v>
      </c>
      <c r="H2114" s="9" t="s">
        <v>1666</v>
      </c>
      <c r="I2114" s="9" t="s">
        <v>1667</v>
      </c>
      <c r="J2114" s="9" t="s">
        <v>1668</v>
      </c>
      <c r="K2114" s="9" t="s">
        <v>1674</v>
      </c>
      <c r="L2114" s="15"/>
    </row>
    <row r="2115" ht="27.1" customHeight="true" spans="1:12">
      <c r="A2115" s="6"/>
      <c r="B2115" s="6"/>
      <c r="C2115" s="7"/>
      <c r="D2115" s="6"/>
      <c r="E2115" s="6" t="s">
        <v>1670</v>
      </c>
      <c r="F2115" s="6" t="s">
        <v>1671</v>
      </c>
      <c r="G2115" s="6" t="s">
        <v>2421</v>
      </c>
      <c r="H2115" s="9" t="s">
        <v>1666</v>
      </c>
      <c r="I2115" s="9" t="s">
        <v>1669</v>
      </c>
      <c r="J2115" s="9" t="s">
        <v>1699</v>
      </c>
      <c r="K2115" s="9" t="s">
        <v>1674</v>
      </c>
      <c r="L2115" s="15"/>
    </row>
    <row r="2116" ht="27.1" customHeight="true" spans="1:12">
      <c r="A2116" s="6"/>
      <c r="B2116" s="6"/>
      <c r="C2116" s="7"/>
      <c r="D2116" s="6"/>
      <c r="E2116" s="6" t="s">
        <v>1675</v>
      </c>
      <c r="F2116" s="6" t="s">
        <v>1676</v>
      </c>
      <c r="G2116" s="6" t="s">
        <v>4066</v>
      </c>
      <c r="H2116" s="9" t="s">
        <v>1666</v>
      </c>
      <c r="I2116" s="9" t="s">
        <v>1752</v>
      </c>
      <c r="J2116" s="9" t="s">
        <v>1668</v>
      </c>
      <c r="K2116" s="9" t="s">
        <v>1680</v>
      </c>
      <c r="L2116" s="15"/>
    </row>
    <row r="2117" ht="19.9" customHeight="true" spans="1:12">
      <c r="A2117" s="6"/>
      <c r="B2117" s="6" t="s">
        <v>4759</v>
      </c>
      <c r="C2117" s="20">
        <v>57</v>
      </c>
      <c r="D2117" s="6" t="s">
        <v>4760</v>
      </c>
      <c r="E2117" s="6" t="s">
        <v>1663</v>
      </c>
      <c r="F2117" s="6" t="s">
        <v>1688</v>
      </c>
      <c r="G2117" s="6" t="s">
        <v>4761</v>
      </c>
      <c r="H2117" s="9" t="s">
        <v>1666</v>
      </c>
      <c r="I2117" s="9" t="s">
        <v>1667</v>
      </c>
      <c r="J2117" s="9" t="s">
        <v>1668</v>
      </c>
      <c r="K2117" s="9" t="s">
        <v>1687</v>
      </c>
      <c r="L2117" s="15"/>
    </row>
    <row r="2118" ht="67.8" customHeight="true" spans="1:12">
      <c r="A2118" s="6"/>
      <c r="B2118" s="6"/>
      <c r="C2118" s="7"/>
      <c r="D2118" s="6"/>
      <c r="E2118" s="6" t="s">
        <v>1663</v>
      </c>
      <c r="F2118" s="6" t="s">
        <v>1688</v>
      </c>
      <c r="G2118" s="6" t="s">
        <v>4762</v>
      </c>
      <c r="H2118" s="9" t="s">
        <v>1726</v>
      </c>
      <c r="I2118" s="9" t="s">
        <v>2279</v>
      </c>
      <c r="J2118" s="9" t="s">
        <v>3003</v>
      </c>
      <c r="K2118" s="9" t="s">
        <v>1674</v>
      </c>
      <c r="L2118" s="15"/>
    </row>
    <row r="2119" ht="27.1" customHeight="true" spans="1:12">
      <c r="A2119" s="6"/>
      <c r="B2119" s="6"/>
      <c r="C2119" s="7"/>
      <c r="D2119" s="6"/>
      <c r="E2119" s="6" t="s">
        <v>1670</v>
      </c>
      <c r="F2119" s="6" t="s">
        <v>1709</v>
      </c>
      <c r="G2119" s="6" t="s">
        <v>4763</v>
      </c>
      <c r="H2119" s="9" t="s">
        <v>1666</v>
      </c>
      <c r="I2119" s="9" t="s">
        <v>1667</v>
      </c>
      <c r="J2119" s="9" t="s">
        <v>1668</v>
      </c>
      <c r="K2119" s="9" t="s">
        <v>1687</v>
      </c>
      <c r="L2119" s="15"/>
    </row>
    <row r="2120" ht="19.9" customHeight="true" spans="1:12">
      <c r="A2120" s="6"/>
      <c r="B2120" s="6"/>
      <c r="C2120" s="7"/>
      <c r="D2120" s="6"/>
      <c r="E2120" s="6" t="s">
        <v>1670</v>
      </c>
      <c r="F2120" s="6" t="s">
        <v>1750</v>
      </c>
      <c r="G2120" s="6" t="s">
        <v>4764</v>
      </c>
      <c r="H2120" s="9" t="s">
        <v>1666</v>
      </c>
      <c r="I2120" s="9" t="s">
        <v>1679</v>
      </c>
      <c r="J2120" s="9" t="s">
        <v>1668</v>
      </c>
      <c r="K2120" s="9" t="s">
        <v>1687</v>
      </c>
      <c r="L2120" s="15"/>
    </row>
    <row r="2121" ht="27.1" customHeight="true" spans="1:12">
      <c r="A2121" s="6"/>
      <c r="B2121" s="6" t="s">
        <v>1730</v>
      </c>
      <c r="C2121" s="21">
        <v>1150</v>
      </c>
      <c r="D2121" s="6" t="s">
        <v>4765</v>
      </c>
      <c r="E2121" s="6" t="s">
        <v>1663</v>
      </c>
      <c r="F2121" s="6" t="s">
        <v>1683</v>
      </c>
      <c r="G2121" s="6" t="s">
        <v>4766</v>
      </c>
      <c r="H2121" s="9" t="s">
        <v>1691</v>
      </c>
      <c r="I2121" s="9" t="s">
        <v>1698</v>
      </c>
      <c r="J2121" s="9" t="s">
        <v>1668</v>
      </c>
      <c r="K2121" s="9" t="s">
        <v>1674</v>
      </c>
      <c r="L2121" s="15"/>
    </row>
    <row r="2122" ht="54.25" customHeight="true" spans="1:12">
      <c r="A2122" s="6"/>
      <c r="B2122" s="6"/>
      <c r="C2122" s="7"/>
      <c r="D2122" s="6"/>
      <c r="E2122" s="6" t="s">
        <v>1663</v>
      </c>
      <c r="F2122" s="6" t="s">
        <v>1683</v>
      </c>
      <c r="G2122" s="6" t="s">
        <v>4767</v>
      </c>
      <c r="H2122" s="9" t="s">
        <v>1666</v>
      </c>
      <c r="I2122" s="9" t="s">
        <v>1800</v>
      </c>
      <c r="J2122" s="9" t="s">
        <v>1759</v>
      </c>
      <c r="K2122" s="9" t="s">
        <v>1687</v>
      </c>
      <c r="L2122" s="15"/>
    </row>
    <row r="2123" ht="94.95" customHeight="true" spans="1:12">
      <c r="A2123" s="6"/>
      <c r="B2123" s="6"/>
      <c r="C2123" s="7"/>
      <c r="D2123" s="6"/>
      <c r="E2123" s="6" t="s">
        <v>1670</v>
      </c>
      <c r="F2123" s="6" t="s">
        <v>1671</v>
      </c>
      <c r="G2123" s="6" t="s">
        <v>4768</v>
      </c>
      <c r="H2123" s="9" t="s">
        <v>1726</v>
      </c>
      <c r="I2123" s="9" t="s">
        <v>2214</v>
      </c>
      <c r="J2123" s="9" t="s">
        <v>1932</v>
      </c>
      <c r="K2123" s="9" t="s">
        <v>1674</v>
      </c>
      <c r="L2123" s="15"/>
    </row>
    <row r="2124" ht="23.7" customHeight="true" spans="1:12">
      <c r="A2124" s="6"/>
      <c r="B2124" s="6"/>
      <c r="C2124" s="7"/>
      <c r="D2124" s="6"/>
      <c r="E2124" s="6" t="s">
        <v>1675</v>
      </c>
      <c r="F2124" s="6" t="s">
        <v>1676</v>
      </c>
      <c r="G2124" s="6" t="s">
        <v>4769</v>
      </c>
      <c r="H2124" s="9" t="s">
        <v>1666</v>
      </c>
      <c r="I2124" s="9" t="s">
        <v>1667</v>
      </c>
      <c r="J2124" s="9" t="s">
        <v>1668</v>
      </c>
      <c r="K2124" s="9" t="s">
        <v>1680</v>
      </c>
      <c r="L2124" s="15"/>
    </row>
    <row r="2125" ht="27.1" customHeight="true" spans="1:12">
      <c r="A2125" s="6"/>
      <c r="B2125" s="6" t="s">
        <v>2089</v>
      </c>
      <c r="C2125" s="20">
        <v>706</v>
      </c>
      <c r="D2125" s="6" t="s">
        <v>4770</v>
      </c>
      <c r="E2125" s="6" t="s">
        <v>1663</v>
      </c>
      <c r="F2125" s="6" t="s">
        <v>1683</v>
      </c>
      <c r="G2125" s="6" t="s">
        <v>4771</v>
      </c>
      <c r="H2125" s="9" t="s">
        <v>1666</v>
      </c>
      <c r="I2125" s="9" t="s">
        <v>1740</v>
      </c>
      <c r="J2125" s="9" t="s">
        <v>1693</v>
      </c>
      <c r="K2125" s="9" t="s">
        <v>1674</v>
      </c>
      <c r="L2125" s="15"/>
    </row>
    <row r="2126" ht="19.9" customHeight="true" spans="1:12">
      <c r="A2126" s="6"/>
      <c r="B2126" s="6"/>
      <c r="C2126" s="7"/>
      <c r="D2126" s="6"/>
      <c r="E2126" s="6" t="s">
        <v>1663</v>
      </c>
      <c r="F2126" s="6" t="s">
        <v>1688</v>
      </c>
      <c r="G2126" s="6" t="s">
        <v>4772</v>
      </c>
      <c r="H2126" s="9" t="s">
        <v>1666</v>
      </c>
      <c r="I2126" s="9" t="s">
        <v>1667</v>
      </c>
      <c r="J2126" s="9" t="s">
        <v>1668</v>
      </c>
      <c r="K2126" s="9" t="s">
        <v>1687</v>
      </c>
      <c r="L2126" s="15"/>
    </row>
    <row r="2127" ht="19.9" customHeight="true" spans="1:12">
      <c r="A2127" s="6"/>
      <c r="B2127" s="6"/>
      <c r="C2127" s="7"/>
      <c r="D2127" s="6"/>
      <c r="E2127" s="6" t="s">
        <v>1670</v>
      </c>
      <c r="F2127" s="6" t="s">
        <v>1671</v>
      </c>
      <c r="G2127" s="6" t="s">
        <v>4773</v>
      </c>
      <c r="H2127" s="9" t="s">
        <v>1666</v>
      </c>
      <c r="I2127" s="9" t="s">
        <v>1667</v>
      </c>
      <c r="J2127" s="9" t="s">
        <v>1668</v>
      </c>
      <c r="K2127" s="9" t="s">
        <v>1674</v>
      </c>
      <c r="L2127" s="15"/>
    </row>
    <row r="2128" ht="27.1" customHeight="true" spans="1:12">
      <c r="A2128" s="6"/>
      <c r="B2128" s="6"/>
      <c r="C2128" s="7"/>
      <c r="D2128" s="6"/>
      <c r="E2128" s="6" t="s">
        <v>1675</v>
      </c>
      <c r="F2128" s="6" t="s">
        <v>1676</v>
      </c>
      <c r="G2128" s="6" t="s">
        <v>4774</v>
      </c>
      <c r="H2128" s="9" t="s">
        <v>1666</v>
      </c>
      <c r="I2128" s="9" t="s">
        <v>1667</v>
      </c>
      <c r="J2128" s="9" t="s">
        <v>1668</v>
      </c>
      <c r="K2128" s="9" t="s">
        <v>1680</v>
      </c>
      <c r="L2128" s="15"/>
    </row>
    <row r="2129" ht="27.1" customHeight="true" spans="1:12">
      <c r="A2129" s="6"/>
      <c r="B2129" s="6" t="s">
        <v>3963</v>
      </c>
      <c r="C2129" s="20">
        <v>14.6</v>
      </c>
      <c r="D2129" s="6" t="s">
        <v>4775</v>
      </c>
      <c r="E2129" s="6" t="s">
        <v>1663</v>
      </c>
      <c r="F2129" s="6" t="s">
        <v>1683</v>
      </c>
      <c r="G2129" s="6" t="s">
        <v>4776</v>
      </c>
      <c r="H2129" s="9" t="s">
        <v>1666</v>
      </c>
      <c r="I2129" s="9" t="s">
        <v>1800</v>
      </c>
      <c r="J2129" s="9" t="s">
        <v>2099</v>
      </c>
      <c r="K2129" s="9" t="s">
        <v>1674</v>
      </c>
      <c r="L2129" s="15"/>
    </row>
    <row r="2130" ht="27.1" customHeight="true" spans="1:12">
      <c r="A2130" s="6"/>
      <c r="B2130" s="6"/>
      <c r="C2130" s="7"/>
      <c r="D2130" s="6"/>
      <c r="E2130" s="6" t="s">
        <v>1663</v>
      </c>
      <c r="F2130" s="6" t="s">
        <v>1688</v>
      </c>
      <c r="G2130" s="6" t="s">
        <v>4777</v>
      </c>
      <c r="H2130" s="9" t="s">
        <v>1691</v>
      </c>
      <c r="I2130" s="9" t="s">
        <v>1800</v>
      </c>
      <c r="J2130" s="9" t="s">
        <v>1668</v>
      </c>
      <c r="K2130" s="9" t="s">
        <v>1674</v>
      </c>
      <c r="L2130" s="15"/>
    </row>
    <row r="2131" ht="27.1" customHeight="true" spans="1:12">
      <c r="A2131" s="6"/>
      <c r="B2131" s="6"/>
      <c r="C2131" s="7"/>
      <c r="D2131" s="6"/>
      <c r="E2131" s="6" t="s">
        <v>1670</v>
      </c>
      <c r="F2131" s="6" t="s">
        <v>1671</v>
      </c>
      <c r="G2131" s="6" t="s">
        <v>4778</v>
      </c>
      <c r="H2131" s="9" t="s">
        <v>1666</v>
      </c>
      <c r="I2131" s="9" t="s">
        <v>1752</v>
      </c>
      <c r="J2131" s="9" t="s">
        <v>1668</v>
      </c>
      <c r="K2131" s="9" t="s">
        <v>1674</v>
      </c>
      <c r="L2131" s="15"/>
    </row>
    <row r="2132" ht="27.1" customHeight="true" spans="1:12">
      <c r="A2132" s="6"/>
      <c r="B2132" s="6" t="s">
        <v>4779</v>
      </c>
      <c r="C2132" s="20">
        <v>5</v>
      </c>
      <c r="D2132" s="6" t="s">
        <v>4780</v>
      </c>
      <c r="E2132" s="6" t="s">
        <v>1663</v>
      </c>
      <c r="F2132" s="6" t="s">
        <v>1688</v>
      </c>
      <c r="G2132" s="6" t="s">
        <v>4781</v>
      </c>
      <c r="H2132" s="9" t="s">
        <v>1666</v>
      </c>
      <c r="I2132" s="9" t="s">
        <v>1673</v>
      </c>
      <c r="J2132" s="9" t="s">
        <v>1668</v>
      </c>
      <c r="K2132" s="9" t="s">
        <v>1669</v>
      </c>
      <c r="L2132" s="15"/>
    </row>
    <row r="2133" ht="40.7" customHeight="true" spans="1:12">
      <c r="A2133" s="6"/>
      <c r="B2133" s="6"/>
      <c r="C2133" s="7"/>
      <c r="D2133" s="6"/>
      <c r="E2133" s="6" t="s">
        <v>1670</v>
      </c>
      <c r="F2133" s="6" t="s">
        <v>1750</v>
      </c>
      <c r="G2133" s="6" t="s">
        <v>4782</v>
      </c>
      <c r="H2133" s="9" t="s">
        <v>1666</v>
      </c>
      <c r="I2133" s="9" t="s">
        <v>1679</v>
      </c>
      <c r="J2133" s="9" t="s">
        <v>1668</v>
      </c>
      <c r="K2133" s="9" t="s">
        <v>1708</v>
      </c>
      <c r="L2133" s="15"/>
    </row>
    <row r="2134" ht="27.1" customHeight="true" spans="1:12">
      <c r="A2134" s="6"/>
      <c r="B2134" s="6" t="s">
        <v>2994</v>
      </c>
      <c r="C2134" s="20">
        <v>150</v>
      </c>
      <c r="D2134" s="6" t="s">
        <v>4783</v>
      </c>
      <c r="E2134" s="6" t="s">
        <v>1663</v>
      </c>
      <c r="F2134" s="6" t="s">
        <v>1683</v>
      </c>
      <c r="G2134" s="6" t="s">
        <v>2368</v>
      </c>
      <c r="H2134" s="9" t="s">
        <v>1685</v>
      </c>
      <c r="I2134" s="9" t="s">
        <v>1686</v>
      </c>
      <c r="J2134" s="9" t="s">
        <v>1668</v>
      </c>
      <c r="K2134" s="9" t="s">
        <v>1716</v>
      </c>
      <c r="L2134" s="15"/>
    </row>
    <row r="2135" ht="19.9" customHeight="true" spans="1:12">
      <c r="A2135" s="6"/>
      <c r="B2135" s="6"/>
      <c r="C2135" s="7"/>
      <c r="D2135" s="6"/>
      <c r="E2135" s="6" t="s">
        <v>1663</v>
      </c>
      <c r="F2135" s="6" t="s">
        <v>1688</v>
      </c>
      <c r="G2135" s="6" t="s">
        <v>3854</v>
      </c>
      <c r="H2135" s="9" t="s">
        <v>1691</v>
      </c>
      <c r="I2135" s="9" t="s">
        <v>1692</v>
      </c>
      <c r="J2135" s="9" t="s">
        <v>1668</v>
      </c>
      <c r="K2135" s="9" t="s">
        <v>1716</v>
      </c>
      <c r="L2135" s="15"/>
    </row>
    <row r="2136" ht="19.9" customHeight="true" spans="1:12">
      <c r="A2136" s="6"/>
      <c r="B2136" s="6"/>
      <c r="C2136" s="7"/>
      <c r="D2136" s="6"/>
      <c r="E2136" s="6" t="s">
        <v>1670</v>
      </c>
      <c r="F2136" s="6" t="s">
        <v>1671</v>
      </c>
      <c r="G2136" s="6" t="s">
        <v>4666</v>
      </c>
      <c r="H2136" s="9" t="s">
        <v>1685</v>
      </c>
      <c r="I2136" s="9" t="s">
        <v>1686</v>
      </c>
      <c r="J2136" s="9" t="s">
        <v>1668</v>
      </c>
      <c r="K2136" s="9" t="s">
        <v>4784</v>
      </c>
      <c r="L2136" s="15"/>
    </row>
    <row r="2137" ht="27.1" customHeight="true" spans="1:12">
      <c r="A2137" s="6"/>
      <c r="B2137" s="6"/>
      <c r="C2137" s="7"/>
      <c r="D2137" s="6"/>
      <c r="E2137" s="6" t="s">
        <v>1670</v>
      </c>
      <c r="F2137" s="6" t="s">
        <v>1671</v>
      </c>
      <c r="G2137" s="6" t="s">
        <v>4184</v>
      </c>
      <c r="H2137" s="9" t="s">
        <v>1666</v>
      </c>
      <c r="I2137" s="9" t="s">
        <v>4785</v>
      </c>
      <c r="J2137" s="9" t="s">
        <v>1932</v>
      </c>
      <c r="K2137" s="9" t="s">
        <v>2127</v>
      </c>
      <c r="L2137" s="15"/>
    </row>
    <row r="2138" ht="27.1" customHeight="true" spans="1:12">
      <c r="A2138" s="6"/>
      <c r="B2138" s="6" t="s">
        <v>2628</v>
      </c>
      <c r="C2138" s="20">
        <v>5</v>
      </c>
      <c r="D2138" s="6" t="s">
        <v>4786</v>
      </c>
      <c r="E2138" s="6" t="s">
        <v>1663</v>
      </c>
      <c r="F2138" s="6" t="s">
        <v>1664</v>
      </c>
      <c r="G2138" s="6" t="s">
        <v>4787</v>
      </c>
      <c r="H2138" s="9" t="s">
        <v>1666</v>
      </c>
      <c r="I2138" s="9" t="s">
        <v>2058</v>
      </c>
      <c r="J2138" s="9" t="s">
        <v>1668</v>
      </c>
      <c r="K2138" s="9" t="s">
        <v>1716</v>
      </c>
      <c r="L2138" s="15"/>
    </row>
    <row r="2139" ht="40.7" customHeight="true" spans="1:12">
      <c r="A2139" s="6"/>
      <c r="B2139" s="6"/>
      <c r="C2139" s="7"/>
      <c r="D2139" s="6"/>
      <c r="E2139" s="6" t="s">
        <v>1663</v>
      </c>
      <c r="F2139" s="6" t="s">
        <v>1683</v>
      </c>
      <c r="G2139" s="6" t="s">
        <v>4788</v>
      </c>
      <c r="H2139" s="9" t="s">
        <v>1685</v>
      </c>
      <c r="I2139" s="9" t="s">
        <v>1686</v>
      </c>
      <c r="J2139" s="9" t="s">
        <v>1668</v>
      </c>
      <c r="K2139" s="9" t="s">
        <v>1674</v>
      </c>
      <c r="L2139" s="15"/>
    </row>
    <row r="2140" ht="27.1" customHeight="true" spans="1:12">
      <c r="A2140" s="6"/>
      <c r="B2140" s="6"/>
      <c r="C2140" s="7"/>
      <c r="D2140" s="6"/>
      <c r="E2140" s="6" t="s">
        <v>1670</v>
      </c>
      <c r="F2140" s="6" t="s">
        <v>1709</v>
      </c>
      <c r="G2140" s="6" t="s">
        <v>4789</v>
      </c>
      <c r="H2140" s="9" t="s">
        <v>1666</v>
      </c>
      <c r="I2140" s="9" t="s">
        <v>2221</v>
      </c>
      <c r="J2140" s="9" t="s">
        <v>1668</v>
      </c>
      <c r="K2140" s="9" t="s">
        <v>1716</v>
      </c>
      <c r="L2140" s="15"/>
    </row>
    <row r="2141" ht="19.9" customHeight="true" spans="1:12">
      <c r="A2141" s="6"/>
      <c r="B2141" s="6"/>
      <c r="C2141" s="7"/>
      <c r="D2141" s="6"/>
      <c r="E2141" s="6" t="s">
        <v>1675</v>
      </c>
      <c r="F2141" s="6" t="s">
        <v>1676</v>
      </c>
      <c r="G2141" s="6" t="s">
        <v>3885</v>
      </c>
      <c r="H2141" s="9" t="s">
        <v>1666</v>
      </c>
      <c r="I2141" s="9" t="s">
        <v>1679</v>
      </c>
      <c r="J2141" s="9" t="s">
        <v>1668</v>
      </c>
      <c r="K2141" s="9" t="s">
        <v>1680</v>
      </c>
      <c r="L2141" s="15"/>
    </row>
    <row r="2142" ht="37.3" customHeight="true" spans="1:12">
      <c r="A2142" s="6"/>
      <c r="B2142" s="6" t="s">
        <v>3365</v>
      </c>
      <c r="C2142" s="20">
        <v>18</v>
      </c>
      <c r="D2142" s="6" t="s">
        <v>4790</v>
      </c>
      <c r="E2142" s="6" t="s">
        <v>1663</v>
      </c>
      <c r="F2142" s="6" t="s">
        <v>1683</v>
      </c>
      <c r="G2142" s="6" t="s">
        <v>4791</v>
      </c>
      <c r="H2142" s="9" t="s">
        <v>1666</v>
      </c>
      <c r="I2142" s="9" t="s">
        <v>2836</v>
      </c>
      <c r="J2142" s="9" t="s">
        <v>1693</v>
      </c>
      <c r="K2142" s="9" t="s">
        <v>1687</v>
      </c>
      <c r="L2142" s="15"/>
    </row>
    <row r="2143" ht="37.3" customHeight="true" spans="1:12">
      <c r="A2143" s="6"/>
      <c r="B2143" s="6"/>
      <c r="C2143" s="7"/>
      <c r="D2143" s="6"/>
      <c r="E2143" s="6" t="s">
        <v>1663</v>
      </c>
      <c r="F2143" s="6" t="s">
        <v>1683</v>
      </c>
      <c r="G2143" s="6" t="s">
        <v>4792</v>
      </c>
      <c r="H2143" s="9" t="s">
        <v>1666</v>
      </c>
      <c r="I2143" s="9" t="s">
        <v>1686</v>
      </c>
      <c r="J2143" s="9" t="s">
        <v>1956</v>
      </c>
      <c r="K2143" s="9" t="s">
        <v>1687</v>
      </c>
      <c r="L2143" s="15"/>
    </row>
    <row r="2144" ht="37.3" customHeight="true" spans="1:12">
      <c r="A2144" s="6"/>
      <c r="B2144" s="6"/>
      <c r="C2144" s="7"/>
      <c r="D2144" s="6"/>
      <c r="E2144" s="6" t="s">
        <v>1663</v>
      </c>
      <c r="F2144" s="6" t="s">
        <v>1683</v>
      </c>
      <c r="G2144" s="6" t="s">
        <v>4793</v>
      </c>
      <c r="H2144" s="9" t="s">
        <v>1666</v>
      </c>
      <c r="I2144" s="9" t="s">
        <v>2086</v>
      </c>
      <c r="J2144" s="9" t="s">
        <v>1699</v>
      </c>
      <c r="K2144" s="9" t="s">
        <v>1687</v>
      </c>
      <c r="L2144" s="15"/>
    </row>
    <row r="2145" ht="40.7" customHeight="true" spans="1:12">
      <c r="A2145" s="6"/>
      <c r="B2145" s="6"/>
      <c r="C2145" s="7"/>
      <c r="D2145" s="6"/>
      <c r="E2145" s="6" t="s">
        <v>1670</v>
      </c>
      <c r="F2145" s="6" t="s">
        <v>1671</v>
      </c>
      <c r="G2145" s="6" t="s">
        <v>4794</v>
      </c>
      <c r="H2145" s="9" t="s">
        <v>1666</v>
      </c>
      <c r="I2145" s="9" t="s">
        <v>1756</v>
      </c>
      <c r="J2145" s="9" t="s">
        <v>1668</v>
      </c>
      <c r="K2145" s="9" t="s">
        <v>1674</v>
      </c>
      <c r="L2145" s="15"/>
    </row>
    <row r="2146" ht="27.1" customHeight="true" spans="1:12">
      <c r="A2146" s="6"/>
      <c r="B2146" s="6" t="s">
        <v>1892</v>
      </c>
      <c r="C2146" s="20">
        <v>58</v>
      </c>
      <c r="D2146" s="6" t="s">
        <v>4795</v>
      </c>
      <c r="E2146" s="6" t="s">
        <v>1663</v>
      </c>
      <c r="F2146" s="6" t="s">
        <v>1683</v>
      </c>
      <c r="G2146" s="6" t="s">
        <v>4796</v>
      </c>
      <c r="H2146" s="9" t="s">
        <v>1666</v>
      </c>
      <c r="I2146" s="9" t="s">
        <v>1692</v>
      </c>
      <c r="J2146" s="9" t="s">
        <v>2009</v>
      </c>
      <c r="K2146" s="9" t="s">
        <v>1756</v>
      </c>
      <c r="L2146" s="15"/>
    </row>
    <row r="2147" ht="27.1" customHeight="true" spans="1:12">
      <c r="A2147" s="6"/>
      <c r="B2147" s="6"/>
      <c r="C2147" s="7"/>
      <c r="D2147" s="6"/>
      <c r="E2147" s="6" t="s">
        <v>1670</v>
      </c>
      <c r="F2147" s="6" t="s">
        <v>1671</v>
      </c>
      <c r="G2147" s="6" t="s">
        <v>4797</v>
      </c>
      <c r="H2147" s="9" t="s">
        <v>1666</v>
      </c>
      <c r="I2147" s="9" t="s">
        <v>1667</v>
      </c>
      <c r="J2147" s="9" t="s">
        <v>1668</v>
      </c>
      <c r="K2147" s="9" t="s">
        <v>1674</v>
      </c>
      <c r="L2147" s="15"/>
    </row>
    <row r="2148" ht="27.1" customHeight="true" spans="1:12">
      <c r="A2148" s="6"/>
      <c r="B2148" s="6" t="s">
        <v>1896</v>
      </c>
      <c r="C2148" s="20">
        <v>250</v>
      </c>
      <c r="D2148" s="6" t="s">
        <v>4798</v>
      </c>
      <c r="E2148" s="6" t="s">
        <v>1663</v>
      </c>
      <c r="F2148" s="6" t="s">
        <v>1664</v>
      </c>
      <c r="G2148" s="6" t="s">
        <v>4799</v>
      </c>
      <c r="H2148" s="9" t="s">
        <v>1691</v>
      </c>
      <c r="I2148" s="9" t="s">
        <v>1800</v>
      </c>
      <c r="J2148" s="9" t="s">
        <v>3321</v>
      </c>
      <c r="K2148" s="9" t="s">
        <v>1788</v>
      </c>
      <c r="L2148" s="15"/>
    </row>
    <row r="2149" ht="27.1" customHeight="true" spans="1:12">
      <c r="A2149" s="6"/>
      <c r="B2149" s="6"/>
      <c r="C2149" s="7"/>
      <c r="D2149" s="6"/>
      <c r="E2149" s="6" t="s">
        <v>1663</v>
      </c>
      <c r="F2149" s="6" t="s">
        <v>1683</v>
      </c>
      <c r="G2149" s="6" t="s">
        <v>4800</v>
      </c>
      <c r="H2149" s="9" t="s">
        <v>1666</v>
      </c>
      <c r="I2149" s="9" t="s">
        <v>2496</v>
      </c>
      <c r="J2149" s="9" t="s">
        <v>1932</v>
      </c>
      <c r="K2149" s="9" t="s">
        <v>1788</v>
      </c>
      <c r="L2149" s="15"/>
    </row>
    <row r="2150" ht="19.9" customHeight="true" spans="1:12">
      <c r="A2150" s="6"/>
      <c r="B2150" s="6"/>
      <c r="C2150" s="7"/>
      <c r="D2150" s="6"/>
      <c r="E2150" s="6" t="s">
        <v>1663</v>
      </c>
      <c r="F2150" s="6" t="s">
        <v>1688</v>
      </c>
      <c r="G2150" s="6" t="s">
        <v>3854</v>
      </c>
      <c r="H2150" s="9" t="s">
        <v>1691</v>
      </c>
      <c r="I2150" s="9" t="s">
        <v>1692</v>
      </c>
      <c r="J2150" s="9" t="s">
        <v>1668</v>
      </c>
      <c r="K2150" s="9" t="s">
        <v>1788</v>
      </c>
      <c r="L2150" s="15"/>
    </row>
    <row r="2151" ht="19.9" customHeight="true" spans="1:12">
      <c r="A2151" s="6"/>
      <c r="B2151" s="6"/>
      <c r="C2151" s="7"/>
      <c r="D2151" s="6"/>
      <c r="E2151" s="6" t="s">
        <v>1663</v>
      </c>
      <c r="F2151" s="6" t="s">
        <v>1688</v>
      </c>
      <c r="G2151" s="6" t="s">
        <v>3855</v>
      </c>
      <c r="H2151" s="9" t="s">
        <v>1666</v>
      </c>
      <c r="I2151" s="9" t="s">
        <v>1667</v>
      </c>
      <c r="J2151" s="9" t="s">
        <v>1668</v>
      </c>
      <c r="K2151" s="9" t="s">
        <v>1788</v>
      </c>
      <c r="L2151" s="15"/>
    </row>
    <row r="2152" ht="27.1" customHeight="true" spans="1:12">
      <c r="A2152" s="6"/>
      <c r="B2152" s="6"/>
      <c r="C2152" s="7"/>
      <c r="D2152" s="6"/>
      <c r="E2152" s="6" t="s">
        <v>1670</v>
      </c>
      <c r="F2152" s="6" t="s">
        <v>1671</v>
      </c>
      <c r="G2152" s="6" t="s">
        <v>4801</v>
      </c>
      <c r="H2152" s="9" t="s">
        <v>1666</v>
      </c>
      <c r="I2152" s="9" t="s">
        <v>1667</v>
      </c>
      <c r="J2152" s="9" t="s">
        <v>1668</v>
      </c>
      <c r="K2152" s="9" t="s">
        <v>1687</v>
      </c>
      <c r="L2152" s="15"/>
    </row>
    <row r="2153" ht="19.9" customHeight="true" spans="1:12">
      <c r="A2153" s="6"/>
      <c r="B2153" s="6"/>
      <c r="C2153" s="7"/>
      <c r="D2153" s="6"/>
      <c r="E2153" s="6" t="s">
        <v>1675</v>
      </c>
      <c r="F2153" s="6" t="s">
        <v>1676</v>
      </c>
      <c r="G2153" s="6" t="s">
        <v>4066</v>
      </c>
      <c r="H2153" s="9" t="s">
        <v>1666</v>
      </c>
      <c r="I2153" s="9" t="s">
        <v>1667</v>
      </c>
      <c r="J2153" s="9" t="s">
        <v>1668</v>
      </c>
      <c r="K2153" s="9" t="s">
        <v>1680</v>
      </c>
      <c r="L2153" s="15"/>
    </row>
    <row r="2154" ht="27.1" customHeight="true" spans="1:12">
      <c r="A2154" s="6"/>
      <c r="B2154" s="6" t="s">
        <v>1901</v>
      </c>
      <c r="C2154" s="20">
        <v>13</v>
      </c>
      <c r="D2154" s="6" t="s">
        <v>4802</v>
      </c>
      <c r="E2154" s="6" t="s">
        <v>1663</v>
      </c>
      <c r="F2154" s="6" t="s">
        <v>1683</v>
      </c>
      <c r="G2154" s="6" t="s">
        <v>4803</v>
      </c>
      <c r="H2154" s="9" t="s">
        <v>1666</v>
      </c>
      <c r="I2154" s="9" t="s">
        <v>2662</v>
      </c>
      <c r="J2154" s="9" t="s">
        <v>1886</v>
      </c>
      <c r="K2154" s="9" t="s">
        <v>1708</v>
      </c>
      <c r="L2154" s="15"/>
    </row>
    <row r="2155" ht="27.1" customHeight="true" spans="1:12">
      <c r="A2155" s="6"/>
      <c r="B2155" s="6"/>
      <c r="C2155" s="7"/>
      <c r="D2155" s="6"/>
      <c r="E2155" s="6" t="s">
        <v>1670</v>
      </c>
      <c r="F2155" s="6" t="s">
        <v>1750</v>
      </c>
      <c r="G2155" s="6" t="s">
        <v>4804</v>
      </c>
      <c r="H2155" s="9" t="s">
        <v>1666</v>
      </c>
      <c r="I2155" s="9" t="s">
        <v>1692</v>
      </c>
      <c r="J2155" s="9" t="s">
        <v>1668</v>
      </c>
      <c r="K2155" s="9" t="s">
        <v>1708</v>
      </c>
      <c r="L2155" s="15"/>
    </row>
    <row r="2156" ht="19.9" customHeight="true" spans="1:12">
      <c r="A2156" s="6"/>
      <c r="B2156" s="6"/>
      <c r="C2156" s="7"/>
      <c r="D2156" s="6"/>
      <c r="E2156" s="6" t="s">
        <v>1675</v>
      </c>
      <c r="F2156" s="6" t="s">
        <v>1676</v>
      </c>
      <c r="G2156" s="6" t="s">
        <v>2036</v>
      </c>
      <c r="H2156" s="9" t="s">
        <v>1666</v>
      </c>
      <c r="I2156" s="9" t="s">
        <v>1667</v>
      </c>
      <c r="J2156" s="9" t="s">
        <v>1668</v>
      </c>
      <c r="K2156" s="9" t="s">
        <v>1680</v>
      </c>
      <c r="L2156" s="15"/>
    </row>
    <row r="2157" ht="19.9" customHeight="true" spans="1:12">
      <c r="A2157" s="6"/>
      <c r="B2157" s="6" t="s">
        <v>4805</v>
      </c>
      <c r="C2157" s="20">
        <v>60</v>
      </c>
      <c r="D2157" s="6" t="s">
        <v>4806</v>
      </c>
      <c r="E2157" s="6" t="s">
        <v>1663</v>
      </c>
      <c r="F2157" s="6" t="s">
        <v>1688</v>
      </c>
      <c r="G2157" s="6" t="s">
        <v>4807</v>
      </c>
      <c r="H2157" s="9" t="s">
        <v>1666</v>
      </c>
      <c r="I2157" s="9" t="s">
        <v>1686</v>
      </c>
      <c r="J2157" s="9" t="s">
        <v>1918</v>
      </c>
      <c r="K2157" s="9" t="s">
        <v>1708</v>
      </c>
      <c r="L2157" s="15"/>
    </row>
    <row r="2158" ht="27.1" customHeight="true" spans="1:12">
      <c r="A2158" s="6"/>
      <c r="B2158" s="6"/>
      <c r="C2158" s="7"/>
      <c r="D2158" s="6"/>
      <c r="E2158" s="6" t="s">
        <v>1670</v>
      </c>
      <c r="F2158" s="6" t="s">
        <v>1750</v>
      </c>
      <c r="G2158" s="6" t="s">
        <v>4808</v>
      </c>
      <c r="H2158" s="9" t="s">
        <v>1666</v>
      </c>
      <c r="I2158" s="9" t="s">
        <v>1686</v>
      </c>
      <c r="J2158" s="9" t="s">
        <v>1918</v>
      </c>
      <c r="K2158" s="9" t="s">
        <v>1708</v>
      </c>
      <c r="L2158" s="15"/>
    </row>
    <row r="2159" ht="27.1" customHeight="true" spans="1:12">
      <c r="A2159" s="6"/>
      <c r="B2159" s="6"/>
      <c r="C2159" s="7"/>
      <c r="D2159" s="6"/>
      <c r="E2159" s="6" t="s">
        <v>1675</v>
      </c>
      <c r="F2159" s="6" t="s">
        <v>1676</v>
      </c>
      <c r="G2159" s="6" t="s">
        <v>4809</v>
      </c>
      <c r="H2159" s="9" t="s">
        <v>1666</v>
      </c>
      <c r="I2159" s="9" t="s">
        <v>1686</v>
      </c>
      <c r="J2159" s="9" t="s">
        <v>1918</v>
      </c>
      <c r="K2159" s="9" t="s">
        <v>1680</v>
      </c>
      <c r="L2159" s="15"/>
    </row>
    <row r="2160" ht="305.25" customHeight="true" spans="1:12">
      <c r="A2160" s="6"/>
      <c r="B2160" s="6" t="s">
        <v>3886</v>
      </c>
      <c r="C2160" s="20">
        <v>50</v>
      </c>
      <c r="D2160" s="6" t="s">
        <v>4810</v>
      </c>
      <c r="E2160" s="6" t="s">
        <v>1663</v>
      </c>
      <c r="F2160" s="6" t="s">
        <v>1683</v>
      </c>
      <c r="G2160" s="6" t="s">
        <v>4811</v>
      </c>
      <c r="H2160" s="9" t="s">
        <v>1666</v>
      </c>
      <c r="I2160" s="9" t="s">
        <v>1673</v>
      </c>
      <c r="J2160" s="9" t="s">
        <v>1668</v>
      </c>
      <c r="K2160" s="9" t="s">
        <v>1669</v>
      </c>
      <c r="L2160" s="15"/>
    </row>
    <row r="2161" ht="305.25" customHeight="true" spans="1:12">
      <c r="A2161" s="6"/>
      <c r="B2161" s="6"/>
      <c r="C2161" s="7"/>
      <c r="D2161" s="6"/>
      <c r="E2161" s="6" t="s">
        <v>1670</v>
      </c>
      <c r="F2161" s="6" t="s">
        <v>1671</v>
      </c>
      <c r="G2161" s="6" t="s">
        <v>4812</v>
      </c>
      <c r="H2161" s="9" t="s">
        <v>1666</v>
      </c>
      <c r="I2161" s="9" t="s">
        <v>1673</v>
      </c>
      <c r="J2161" s="9" t="s">
        <v>1668</v>
      </c>
      <c r="K2161" s="9" t="s">
        <v>1708</v>
      </c>
      <c r="L2161" s="15"/>
    </row>
    <row r="2162" ht="47.45" customHeight="true" spans="1:12">
      <c r="A2162" s="6"/>
      <c r="B2162" s="6" t="s">
        <v>3647</v>
      </c>
      <c r="C2162" s="20">
        <v>511</v>
      </c>
      <c r="D2162" s="6" t="s">
        <v>4813</v>
      </c>
      <c r="E2162" s="6" t="s">
        <v>1663</v>
      </c>
      <c r="F2162" s="6" t="s">
        <v>1683</v>
      </c>
      <c r="G2162" s="6" t="s">
        <v>4814</v>
      </c>
      <c r="H2162" s="9" t="s">
        <v>1666</v>
      </c>
      <c r="I2162" s="9" t="s">
        <v>1742</v>
      </c>
      <c r="J2162" s="9" t="s">
        <v>2567</v>
      </c>
      <c r="K2162" s="9" t="s">
        <v>1669</v>
      </c>
      <c r="L2162" s="15"/>
    </row>
    <row r="2163" ht="47.45" customHeight="true" spans="1:12">
      <c r="A2163" s="6"/>
      <c r="B2163" s="6"/>
      <c r="C2163" s="7"/>
      <c r="D2163" s="6"/>
      <c r="E2163" s="6" t="s">
        <v>1670</v>
      </c>
      <c r="F2163" s="6" t="s">
        <v>1671</v>
      </c>
      <c r="G2163" s="6" t="s">
        <v>4815</v>
      </c>
      <c r="H2163" s="9" t="s">
        <v>1726</v>
      </c>
      <c r="I2163" s="9" t="s">
        <v>3652</v>
      </c>
      <c r="J2163" s="9"/>
      <c r="K2163" s="9" t="s">
        <v>1708</v>
      </c>
      <c r="L2163" s="15"/>
    </row>
    <row r="2164" ht="45.2" customHeight="true" spans="1:12">
      <c r="A2164" s="6"/>
      <c r="B2164" s="6" t="s">
        <v>2552</v>
      </c>
      <c r="C2164" s="20">
        <v>22</v>
      </c>
      <c r="D2164" s="6" t="s">
        <v>4816</v>
      </c>
      <c r="E2164" s="6" t="s">
        <v>1663</v>
      </c>
      <c r="F2164" s="6" t="s">
        <v>1683</v>
      </c>
      <c r="G2164" s="6" t="s">
        <v>4817</v>
      </c>
      <c r="H2164" s="9" t="s">
        <v>1666</v>
      </c>
      <c r="I2164" s="9" t="s">
        <v>1996</v>
      </c>
      <c r="J2164" s="9" t="s">
        <v>2009</v>
      </c>
      <c r="K2164" s="9" t="s">
        <v>1674</v>
      </c>
      <c r="L2164" s="15"/>
    </row>
    <row r="2165" ht="45.2" customHeight="true" spans="1:12">
      <c r="A2165" s="6"/>
      <c r="B2165" s="6"/>
      <c r="C2165" s="7"/>
      <c r="D2165" s="6"/>
      <c r="E2165" s="6" t="s">
        <v>1663</v>
      </c>
      <c r="F2165" s="6" t="s">
        <v>1683</v>
      </c>
      <c r="G2165" s="6" t="s">
        <v>4818</v>
      </c>
      <c r="H2165" s="9" t="s">
        <v>1666</v>
      </c>
      <c r="I2165" s="9" t="s">
        <v>1698</v>
      </c>
      <c r="J2165" s="9" t="s">
        <v>1693</v>
      </c>
      <c r="K2165" s="9" t="s">
        <v>1674</v>
      </c>
      <c r="L2165" s="15"/>
    </row>
    <row r="2166" ht="81.4" customHeight="true" spans="1:12">
      <c r="A2166" s="6"/>
      <c r="B2166" s="6"/>
      <c r="C2166" s="7"/>
      <c r="D2166" s="6"/>
      <c r="E2166" s="6" t="s">
        <v>1670</v>
      </c>
      <c r="F2166" s="6" t="s">
        <v>1671</v>
      </c>
      <c r="G2166" s="6" t="s">
        <v>4819</v>
      </c>
      <c r="H2166" s="9" t="s">
        <v>1726</v>
      </c>
      <c r="I2166" s="9" t="s">
        <v>2279</v>
      </c>
      <c r="J2166" s="9" t="s">
        <v>3003</v>
      </c>
      <c r="K2166" s="9" t="s">
        <v>1674</v>
      </c>
      <c r="L2166" s="15"/>
    </row>
    <row r="2167" ht="45.2" customHeight="true" spans="1:12">
      <c r="A2167" s="6"/>
      <c r="B2167" s="6" t="s">
        <v>3280</v>
      </c>
      <c r="C2167" s="20">
        <v>38</v>
      </c>
      <c r="D2167" s="6" t="s">
        <v>4820</v>
      </c>
      <c r="E2167" s="6" t="s">
        <v>1663</v>
      </c>
      <c r="F2167" s="6" t="s">
        <v>1683</v>
      </c>
      <c r="G2167" s="6" t="s">
        <v>4821</v>
      </c>
      <c r="H2167" s="9" t="s">
        <v>1666</v>
      </c>
      <c r="I2167" s="9" t="s">
        <v>1686</v>
      </c>
      <c r="J2167" s="9" t="s">
        <v>1956</v>
      </c>
      <c r="K2167" s="9" t="s">
        <v>1674</v>
      </c>
      <c r="L2167" s="15"/>
    </row>
    <row r="2168" ht="45.2" customHeight="true" spans="1:12">
      <c r="A2168" s="6"/>
      <c r="B2168" s="6"/>
      <c r="C2168" s="7"/>
      <c r="D2168" s="6"/>
      <c r="E2168" s="6" t="s">
        <v>1663</v>
      </c>
      <c r="F2168" s="6" t="s">
        <v>1683</v>
      </c>
      <c r="G2168" s="6" t="s">
        <v>4822</v>
      </c>
      <c r="H2168" s="9" t="s">
        <v>1666</v>
      </c>
      <c r="I2168" s="9" t="s">
        <v>2597</v>
      </c>
      <c r="J2168" s="9" t="s">
        <v>1956</v>
      </c>
      <c r="K2168" s="9" t="s">
        <v>1674</v>
      </c>
      <c r="L2168" s="15"/>
    </row>
    <row r="2169" ht="54.25" customHeight="true" spans="1:12">
      <c r="A2169" s="6"/>
      <c r="B2169" s="6"/>
      <c r="C2169" s="7"/>
      <c r="D2169" s="6"/>
      <c r="E2169" s="6" t="s">
        <v>1670</v>
      </c>
      <c r="F2169" s="6" t="s">
        <v>1671</v>
      </c>
      <c r="G2169" s="6" t="s">
        <v>4823</v>
      </c>
      <c r="H2169" s="9" t="s">
        <v>1726</v>
      </c>
      <c r="I2169" s="9" t="s">
        <v>1727</v>
      </c>
      <c r="J2169" s="9" t="s">
        <v>3003</v>
      </c>
      <c r="K2169" s="9" t="s">
        <v>1674</v>
      </c>
      <c r="L2169" s="15"/>
    </row>
    <row r="2170" ht="149.2" customHeight="true" spans="1:12">
      <c r="A2170" s="6"/>
      <c r="B2170" s="6" t="s">
        <v>4011</v>
      </c>
      <c r="C2170" s="20">
        <v>44</v>
      </c>
      <c r="D2170" s="6" t="s">
        <v>4824</v>
      </c>
      <c r="E2170" s="6" t="s">
        <v>1663</v>
      </c>
      <c r="F2170" s="6" t="s">
        <v>1683</v>
      </c>
      <c r="G2170" s="6" t="s">
        <v>4825</v>
      </c>
      <c r="H2170" s="9" t="s">
        <v>1666</v>
      </c>
      <c r="I2170" s="9" t="s">
        <v>1680</v>
      </c>
      <c r="J2170" s="9" t="s">
        <v>3003</v>
      </c>
      <c r="K2170" s="9" t="s">
        <v>1669</v>
      </c>
      <c r="L2170" s="15"/>
    </row>
    <row r="2171" ht="149.2" customHeight="true" spans="1:12">
      <c r="A2171" s="6"/>
      <c r="B2171" s="6"/>
      <c r="C2171" s="7"/>
      <c r="D2171" s="6"/>
      <c r="E2171" s="6" t="s">
        <v>1670</v>
      </c>
      <c r="F2171" s="6" t="s">
        <v>1671</v>
      </c>
      <c r="G2171" s="6" t="s">
        <v>4826</v>
      </c>
      <c r="H2171" s="9" t="s">
        <v>1666</v>
      </c>
      <c r="I2171" s="9" t="s">
        <v>1680</v>
      </c>
      <c r="J2171" s="9" t="s">
        <v>3003</v>
      </c>
      <c r="K2171" s="9" t="s">
        <v>1708</v>
      </c>
      <c r="L2171" s="15"/>
    </row>
    <row r="2172" ht="76.85" customHeight="true" spans="1:12">
      <c r="A2172" s="6"/>
      <c r="B2172" s="6" t="s">
        <v>2618</v>
      </c>
      <c r="C2172" s="20">
        <v>30</v>
      </c>
      <c r="D2172" s="6" t="s">
        <v>4827</v>
      </c>
      <c r="E2172" s="6" t="s">
        <v>1663</v>
      </c>
      <c r="F2172" s="6" t="s">
        <v>1683</v>
      </c>
      <c r="G2172" s="6" t="s">
        <v>4828</v>
      </c>
      <c r="H2172" s="9" t="s">
        <v>1666</v>
      </c>
      <c r="I2172" s="9" t="s">
        <v>2079</v>
      </c>
      <c r="J2172" s="9" t="s">
        <v>1956</v>
      </c>
      <c r="K2172" s="9" t="s">
        <v>1674</v>
      </c>
      <c r="L2172" s="15"/>
    </row>
    <row r="2173" ht="76.85" customHeight="true" spans="1:12">
      <c r="A2173" s="6"/>
      <c r="B2173" s="6"/>
      <c r="C2173" s="7"/>
      <c r="D2173" s="6"/>
      <c r="E2173" s="6" t="s">
        <v>1663</v>
      </c>
      <c r="F2173" s="6" t="s">
        <v>1683</v>
      </c>
      <c r="G2173" s="6" t="s">
        <v>4829</v>
      </c>
      <c r="H2173" s="9" t="s">
        <v>1666</v>
      </c>
      <c r="I2173" s="9" t="s">
        <v>1674</v>
      </c>
      <c r="J2173" s="9" t="s">
        <v>1956</v>
      </c>
      <c r="K2173" s="9" t="s">
        <v>1674</v>
      </c>
      <c r="L2173" s="15"/>
    </row>
    <row r="2174" ht="76.85" customHeight="true" spans="1:12">
      <c r="A2174" s="6"/>
      <c r="B2174" s="6"/>
      <c r="C2174" s="7"/>
      <c r="D2174" s="6"/>
      <c r="E2174" s="6" t="s">
        <v>1670</v>
      </c>
      <c r="F2174" s="6" t="s">
        <v>1671</v>
      </c>
      <c r="G2174" s="6" t="s">
        <v>4830</v>
      </c>
      <c r="H2174" s="9" t="s">
        <v>1666</v>
      </c>
      <c r="I2174" s="9" t="s">
        <v>4831</v>
      </c>
      <c r="J2174" s="9" t="s">
        <v>1869</v>
      </c>
      <c r="K2174" s="9" t="s">
        <v>1674</v>
      </c>
      <c r="L2174" s="15"/>
    </row>
    <row r="2175" ht="19.9" customHeight="true" spans="1:12">
      <c r="A2175" s="6"/>
      <c r="B2175" s="6" t="s">
        <v>3007</v>
      </c>
      <c r="C2175" s="20">
        <v>13</v>
      </c>
      <c r="D2175" s="6" t="s">
        <v>4832</v>
      </c>
      <c r="E2175" s="6" t="s">
        <v>1663</v>
      </c>
      <c r="F2175" s="6" t="s">
        <v>1683</v>
      </c>
      <c r="G2175" s="6" t="s">
        <v>4833</v>
      </c>
      <c r="H2175" s="9" t="s">
        <v>1666</v>
      </c>
      <c r="I2175" s="9" t="s">
        <v>1669</v>
      </c>
      <c r="J2175" s="9" t="s">
        <v>1759</v>
      </c>
      <c r="K2175" s="9" t="s">
        <v>1687</v>
      </c>
      <c r="L2175" s="15"/>
    </row>
    <row r="2176" ht="27.1" customHeight="true" spans="1:12">
      <c r="A2176" s="6"/>
      <c r="B2176" s="6"/>
      <c r="C2176" s="7"/>
      <c r="D2176" s="6"/>
      <c r="E2176" s="6" t="s">
        <v>1663</v>
      </c>
      <c r="F2176" s="6" t="s">
        <v>1683</v>
      </c>
      <c r="G2176" s="6" t="s">
        <v>4834</v>
      </c>
      <c r="H2176" s="9" t="s">
        <v>1666</v>
      </c>
      <c r="I2176" s="9" t="s">
        <v>1680</v>
      </c>
      <c r="J2176" s="9" t="s">
        <v>1956</v>
      </c>
      <c r="K2176" s="9" t="s">
        <v>1687</v>
      </c>
      <c r="L2176" s="15"/>
    </row>
    <row r="2177" ht="27.1" customHeight="true" spans="1:12">
      <c r="A2177" s="6"/>
      <c r="B2177" s="6"/>
      <c r="C2177" s="7"/>
      <c r="D2177" s="6"/>
      <c r="E2177" s="6" t="s">
        <v>1663</v>
      </c>
      <c r="F2177" s="6" t="s">
        <v>1683</v>
      </c>
      <c r="G2177" s="6" t="s">
        <v>4835</v>
      </c>
      <c r="H2177" s="9" t="s">
        <v>1666</v>
      </c>
      <c r="I2177" s="9" t="s">
        <v>4836</v>
      </c>
      <c r="J2177" s="9" t="s">
        <v>1956</v>
      </c>
      <c r="K2177" s="9" t="s">
        <v>1687</v>
      </c>
      <c r="L2177" s="15"/>
    </row>
    <row r="2178" ht="27.1" customHeight="true" spans="1:12">
      <c r="A2178" s="6"/>
      <c r="B2178" s="6"/>
      <c r="C2178" s="7"/>
      <c r="D2178" s="6"/>
      <c r="E2178" s="6" t="s">
        <v>1670</v>
      </c>
      <c r="F2178" s="6" t="s">
        <v>1671</v>
      </c>
      <c r="G2178" s="6" t="s">
        <v>4837</v>
      </c>
      <c r="H2178" s="9" t="s">
        <v>1666</v>
      </c>
      <c r="I2178" s="9" t="s">
        <v>1831</v>
      </c>
      <c r="J2178" s="9" t="s">
        <v>1668</v>
      </c>
      <c r="K2178" s="9" t="s">
        <v>1687</v>
      </c>
      <c r="L2178" s="15"/>
    </row>
    <row r="2179" ht="19.9" customHeight="true" spans="1:12">
      <c r="A2179" s="6"/>
      <c r="B2179" s="6"/>
      <c r="C2179" s="7"/>
      <c r="D2179" s="6"/>
      <c r="E2179" s="6" t="s">
        <v>1675</v>
      </c>
      <c r="F2179" s="6" t="s">
        <v>1676</v>
      </c>
      <c r="G2179" s="6" t="s">
        <v>4838</v>
      </c>
      <c r="H2179" s="9" t="s">
        <v>1666</v>
      </c>
      <c r="I2179" s="9" t="s">
        <v>1667</v>
      </c>
      <c r="J2179" s="9" t="s">
        <v>1668</v>
      </c>
      <c r="K2179" s="9" t="s">
        <v>1680</v>
      </c>
      <c r="L2179" s="15"/>
    </row>
    <row r="2180" ht="76.85" customHeight="true" spans="1:12">
      <c r="A2180" s="6"/>
      <c r="B2180" s="6" t="s">
        <v>2719</v>
      </c>
      <c r="C2180" s="20">
        <v>650</v>
      </c>
      <c r="D2180" s="6" t="s">
        <v>4839</v>
      </c>
      <c r="E2180" s="6" t="s">
        <v>1663</v>
      </c>
      <c r="F2180" s="6" t="s">
        <v>1683</v>
      </c>
      <c r="G2180" s="6" t="s">
        <v>4840</v>
      </c>
      <c r="H2180" s="9" t="s">
        <v>1666</v>
      </c>
      <c r="I2180" s="9" t="s">
        <v>1724</v>
      </c>
      <c r="J2180" s="9" t="s">
        <v>3616</v>
      </c>
      <c r="K2180" s="9" t="s">
        <v>1708</v>
      </c>
      <c r="L2180" s="15"/>
    </row>
    <row r="2181" ht="176.35" customHeight="true" spans="1:12">
      <c r="A2181" s="6"/>
      <c r="B2181" s="6"/>
      <c r="C2181" s="7"/>
      <c r="D2181" s="6"/>
      <c r="E2181" s="6" t="s">
        <v>1670</v>
      </c>
      <c r="F2181" s="6" t="s">
        <v>1671</v>
      </c>
      <c r="G2181" s="6" t="s">
        <v>4841</v>
      </c>
      <c r="H2181" s="9" t="s">
        <v>1726</v>
      </c>
      <c r="I2181" s="9" t="s">
        <v>1727</v>
      </c>
      <c r="J2181" s="9" t="s">
        <v>1918</v>
      </c>
      <c r="K2181" s="9" t="s">
        <v>1708</v>
      </c>
      <c r="L2181" s="15"/>
    </row>
    <row r="2182" ht="176.35" customHeight="true" spans="1:12">
      <c r="A2182" s="6"/>
      <c r="B2182" s="6"/>
      <c r="C2182" s="7"/>
      <c r="D2182" s="6"/>
      <c r="E2182" s="6" t="s">
        <v>1675</v>
      </c>
      <c r="F2182" s="6" t="s">
        <v>1676</v>
      </c>
      <c r="G2182" s="6" t="s">
        <v>4842</v>
      </c>
      <c r="H2182" s="9" t="s">
        <v>1726</v>
      </c>
      <c r="I2182" s="9" t="s">
        <v>1727</v>
      </c>
      <c r="J2182" s="9" t="s">
        <v>1918</v>
      </c>
      <c r="K2182" s="9" t="s">
        <v>1680</v>
      </c>
      <c r="L2182" s="15"/>
    </row>
    <row r="2183" ht="27.1" customHeight="true" spans="1:12">
      <c r="A2183" s="6"/>
      <c r="B2183" s="6" t="s">
        <v>2175</v>
      </c>
      <c r="C2183" s="20">
        <v>100</v>
      </c>
      <c r="D2183" s="6" t="s">
        <v>4843</v>
      </c>
      <c r="E2183" s="6" t="s">
        <v>1663</v>
      </c>
      <c r="F2183" s="6" t="s">
        <v>1664</v>
      </c>
      <c r="G2183" s="6" t="s">
        <v>4844</v>
      </c>
      <c r="H2183" s="9" t="s">
        <v>1666</v>
      </c>
      <c r="I2183" s="9" t="s">
        <v>1686</v>
      </c>
      <c r="J2183" s="9" t="s">
        <v>1988</v>
      </c>
      <c r="K2183" s="9" t="s">
        <v>1708</v>
      </c>
      <c r="L2183" s="15"/>
    </row>
    <row r="2184" ht="40.7" customHeight="true" spans="1:12">
      <c r="A2184" s="6"/>
      <c r="B2184" s="6"/>
      <c r="C2184" s="7"/>
      <c r="D2184" s="6"/>
      <c r="E2184" s="6" t="s">
        <v>1670</v>
      </c>
      <c r="F2184" s="6" t="s">
        <v>1671</v>
      </c>
      <c r="G2184" s="6" t="s">
        <v>4845</v>
      </c>
      <c r="H2184" s="9" t="s">
        <v>1666</v>
      </c>
      <c r="I2184" s="9" t="s">
        <v>1686</v>
      </c>
      <c r="J2184" s="9" t="s">
        <v>1668</v>
      </c>
      <c r="K2184" s="9" t="s">
        <v>1708</v>
      </c>
      <c r="L2184" s="15"/>
    </row>
    <row r="2185" ht="27.1" customHeight="true" spans="1:12">
      <c r="A2185" s="6"/>
      <c r="B2185" s="6"/>
      <c r="C2185" s="7"/>
      <c r="D2185" s="6"/>
      <c r="E2185" s="6" t="s">
        <v>1675</v>
      </c>
      <c r="F2185" s="6" t="s">
        <v>1676</v>
      </c>
      <c r="G2185" s="6" t="s">
        <v>4846</v>
      </c>
      <c r="H2185" s="9" t="s">
        <v>1666</v>
      </c>
      <c r="I2185" s="9" t="s">
        <v>1686</v>
      </c>
      <c r="J2185" s="9" t="s">
        <v>1668</v>
      </c>
      <c r="K2185" s="9" t="s">
        <v>1680</v>
      </c>
      <c r="L2185" s="15"/>
    </row>
    <row r="2186" ht="40.7" customHeight="true" spans="1:12">
      <c r="A2186" s="6"/>
      <c r="B2186" s="6" t="s">
        <v>2271</v>
      </c>
      <c r="C2186" s="20">
        <v>10</v>
      </c>
      <c r="D2186" s="6" t="s">
        <v>4847</v>
      </c>
      <c r="E2186" s="6" t="s">
        <v>1663</v>
      </c>
      <c r="F2186" s="6" t="s">
        <v>1683</v>
      </c>
      <c r="G2186" s="6" t="s">
        <v>4848</v>
      </c>
      <c r="H2186" s="9" t="s">
        <v>1685</v>
      </c>
      <c r="I2186" s="9" t="s">
        <v>1680</v>
      </c>
      <c r="J2186" s="9" t="s">
        <v>1759</v>
      </c>
      <c r="K2186" s="9" t="s">
        <v>1716</v>
      </c>
      <c r="L2186" s="15"/>
    </row>
    <row r="2187" ht="40.7" customHeight="true" spans="1:12">
      <c r="A2187" s="6"/>
      <c r="B2187" s="6"/>
      <c r="C2187" s="7"/>
      <c r="D2187" s="6"/>
      <c r="E2187" s="6" t="s">
        <v>1663</v>
      </c>
      <c r="F2187" s="6" t="s">
        <v>1688</v>
      </c>
      <c r="G2187" s="6" t="s">
        <v>4849</v>
      </c>
      <c r="H2187" s="9" t="s">
        <v>1666</v>
      </c>
      <c r="I2187" s="9" t="s">
        <v>2058</v>
      </c>
      <c r="J2187" s="9" t="s">
        <v>1668</v>
      </c>
      <c r="K2187" s="9" t="s">
        <v>1716</v>
      </c>
      <c r="L2187" s="15"/>
    </row>
    <row r="2188" ht="40.7" customHeight="true" spans="1:12">
      <c r="A2188" s="6"/>
      <c r="B2188" s="6"/>
      <c r="C2188" s="7"/>
      <c r="D2188" s="6"/>
      <c r="E2188" s="6" t="s">
        <v>1670</v>
      </c>
      <c r="F2188" s="6" t="s">
        <v>1671</v>
      </c>
      <c r="G2188" s="6" t="s">
        <v>4850</v>
      </c>
      <c r="H2188" s="9" t="s">
        <v>1666</v>
      </c>
      <c r="I2188" s="9" t="s">
        <v>1667</v>
      </c>
      <c r="J2188" s="9" t="s">
        <v>1668</v>
      </c>
      <c r="K2188" s="9" t="s">
        <v>1674</v>
      </c>
      <c r="L2188" s="15"/>
    </row>
    <row r="2189" ht="40.7" customHeight="true" spans="1:12">
      <c r="A2189" s="6"/>
      <c r="B2189" s="6"/>
      <c r="C2189" s="7"/>
      <c r="D2189" s="6"/>
      <c r="E2189" s="6" t="s">
        <v>1675</v>
      </c>
      <c r="F2189" s="6" t="s">
        <v>1676</v>
      </c>
      <c r="G2189" s="6" t="s">
        <v>2036</v>
      </c>
      <c r="H2189" s="9" t="s">
        <v>1666</v>
      </c>
      <c r="I2189" s="9" t="s">
        <v>1686</v>
      </c>
      <c r="J2189" s="9" t="s">
        <v>1668</v>
      </c>
      <c r="K2189" s="9" t="s">
        <v>1680</v>
      </c>
      <c r="L2189" s="15"/>
    </row>
    <row r="2190" ht="27.1" customHeight="true" spans="1:12">
      <c r="A2190" s="6"/>
      <c r="B2190" s="6" t="s">
        <v>2180</v>
      </c>
      <c r="C2190" s="20">
        <v>344.13</v>
      </c>
      <c r="D2190" s="6" t="s">
        <v>4851</v>
      </c>
      <c r="E2190" s="6" t="s">
        <v>1663</v>
      </c>
      <c r="F2190" s="6" t="s">
        <v>1688</v>
      </c>
      <c r="G2190" s="6" t="s">
        <v>4852</v>
      </c>
      <c r="H2190" s="9" t="s">
        <v>1666</v>
      </c>
      <c r="I2190" s="9" t="s">
        <v>1667</v>
      </c>
      <c r="J2190" s="9" t="s">
        <v>1668</v>
      </c>
      <c r="K2190" s="9" t="s">
        <v>1708</v>
      </c>
      <c r="L2190" s="15"/>
    </row>
    <row r="2191" ht="27.1" customHeight="true" spans="1:12">
      <c r="A2191" s="6"/>
      <c r="B2191" s="6"/>
      <c r="C2191" s="7"/>
      <c r="D2191" s="6"/>
      <c r="E2191" s="6" t="s">
        <v>1670</v>
      </c>
      <c r="F2191" s="6" t="s">
        <v>1709</v>
      </c>
      <c r="G2191" s="6" t="s">
        <v>4853</v>
      </c>
      <c r="H2191" s="9" t="s">
        <v>1666</v>
      </c>
      <c r="I2191" s="9" t="s">
        <v>1667</v>
      </c>
      <c r="J2191" s="9" t="s">
        <v>1668</v>
      </c>
      <c r="K2191" s="9" t="s">
        <v>1708</v>
      </c>
      <c r="L2191" s="15"/>
    </row>
    <row r="2192" ht="27.1" customHeight="true" spans="1:12">
      <c r="A2192" s="6"/>
      <c r="B2192" s="6"/>
      <c r="C2192" s="7"/>
      <c r="D2192" s="6"/>
      <c r="E2192" s="6" t="s">
        <v>1675</v>
      </c>
      <c r="F2192" s="6" t="s">
        <v>1676</v>
      </c>
      <c r="G2192" s="6" t="s">
        <v>4594</v>
      </c>
      <c r="H2192" s="9" t="s">
        <v>1666</v>
      </c>
      <c r="I2192" s="9" t="s">
        <v>1667</v>
      </c>
      <c r="J2192" s="9" t="s">
        <v>1668</v>
      </c>
      <c r="K2192" s="9" t="s">
        <v>1680</v>
      </c>
      <c r="L2192" s="15"/>
    </row>
    <row r="2193" ht="27.1" customHeight="true" spans="1:12">
      <c r="A2193" s="6" t="s">
        <v>4854</v>
      </c>
      <c r="B2193" s="6" t="s">
        <v>1712</v>
      </c>
      <c r="C2193" s="20">
        <v>300</v>
      </c>
      <c r="D2193" s="6" t="s">
        <v>4855</v>
      </c>
      <c r="E2193" s="6" t="s">
        <v>1663</v>
      </c>
      <c r="F2193" s="6" t="s">
        <v>1664</v>
      </c>
      <c r="G2193" s="6" t="s">
        <v>4440</v>
      </c>
      <c r="H2193" s="9" t="s">
        <v>1666</v>
      </c>
      <c r="I2193" s="9" t="s">
        <v>1673</v>
      </c>
      <c r="J2193" s="9" t="s">
        <v>1668</v>
      </c>
      <c r="K2193" s="9" t="s">
        <v>1716</v>
      </c>
      <c r="L2193" s="15"/>
    </row>
    <row r="2194" ht="19.9" customHeight="true" spans="1:12">
      <c r="A2194" s="6"/>
      <c r="B2194" s="6"/>
      <c r="C2194" s="7"/>
      <c r="D2194" s="6"/>
      <c r="E2194" s="6" t="s">
        <v>1663</v>
      </c>
      <c r="F2194" s="6" t="s">
        <v>1683</v>
      </c>
      <c r="G2194" s="6" t="s">
        <v>4856</v>
      </c>
      <c r="H2194" s="9" t="s">
        <v>1666</v>
      </c>
      <c r="I2194" s="9" t="s">
        <v>1800</v>
      </c>
      <c r="J2194" s="9" t="s">
        <v>1693</v>
      </c>
      <c r="K2194" s="9" t="s">
        <v>1716</v>
      </c>
      <c r="L2194" s="15"/>
    </row>
    <row r="2195" ht="27.1" customHeight="true" spans="1:12">
      <c r="A2195" s="6"/>
      <c r="B2195" s="6"/>
      <c r="C2195" s="7"/>
      <c r="D2195" s="6"/>
      <c r="E2195" s="6" t="s">
        <v>1670</v>
      </c>
      <c r="F2195" s="6" t="s">
        <v>1750</v>
      </c>
      <c r="G2195" s="6" t="s">
        <v>4857</v>
      </c>
      <c r="H2195" s="9" t="s">
        <v>1666</v>
      </c>
      <c r="I2195" s="9" t="s">
        <v>1692</v>
      </c>
      <c r="J2195" s="9" t="s">
        <v>1801</v>
      </c>
      <c r="K2195" s="9" t="s">
        <v>1708</v>
      </c>
      <c r="L2195" s="15"/>
    </row>
    <row r="2196" ht="67.8" customHeight="true" spans="1:12">
      <c r="A2196" s="6" t="s">
        <v>4858</v>
      </c>
      <c r="B2196" s="6" t="s">
        <v>3365</v>
      </c>
      <c r="C2196" s="20">
        <v>42.75</v>
      </c>
      <c r="D2196" s="6" t="s">
        <v>4859</v>
      </c>
      <c r="E2196" s="6" t="s">
        <v>1663</v>
      </c>
      <c r="F2196" s="6" t="s">
        <v>1683</v>
      </c>
      <c r="G2196" s="6" t="s">
        <v>4860</v>
      </c>
      <c r="H2196" s="9" t="s">
        <v>1666</v>
      </c>
      <c r="I2196" s="9" t="s">
        <v>4861</v>
      </c>
      <c r="J2196" s="9" t="s">
        <v>2482</v>
      </c>
      <c r="K2196" s="9" t="s">
        <v>1674</v>
      </c>
      <c r="L2196" s="15"/>
    </row>
    <row r="2197" ht="67.8" customHeight="true" spans="1:12">
      <c r="A2197" s="6"/>
      <c r="B2197" s="6"/>
      <c r="C2197" s="7"/>
      <c r="D2197" s="6"/>
      <c r="E2197" s="6" t="s">
        <v>1663</v>
      </c>
      <c r="F2197" s="6" t="s">
        <v>1683</v>
      </c>
      <c r="G2197" s="6" t="s">
        <v>3521</v>
      </c>
      <c r="H2197" s="9" t="s">
        <v>1666</v>
      </c>
      <c r="I2197" s="9" t="s">
        <v>4862</v>
      </c>
      <c r="J2197" s="9" t="s">
        <v>2391</v>
      </c>
      <c r="K2197" s="9" t="s">
        <v>1674</v>
      </c>
      <c r="L2197" s="15"/>
    </row>
    <row r="2198" ht="108.5" customHeight="true" spans="1:12">
      <c r="A2198" s="6"/>
      <c r="B2198" s="6"/>
      <c r="C2198" s="7"/>
      <c r="D2198" s="6"/>
      <c r="E2198" s="6" t="s">
        <v>1670</v>
      </c>
      <c r="F2198" s="6" t="s">
        <v>1671</v>
      </c>
      <c r="G2198" s="6" t="s">
        <v>4863</v>
      </c>
      <c r="H2198" s="9" t="s">
        <v>1666</v>
      </c>
      <c r="I2198" s="9" t="s">
        <v>1667</v>
      </c>
      <c r="J2198" s="9" t="s">
        <v>1668</v>
      </c>
      <c r="K2198" s="9" t="s">
        <v>1674</v>
      </c>
      <c r="L2198" s="15"/>
    </row>
    <row r="2199" ht="27.1" customHeight="true" spans="1:12">
      <c r="A2199" s="6" t="s">
        <v>4864</v>
      </c>
      <c r="B2199" s="6" t="s">
        <v>3083</v>
      </c>
      <c r="C2199" s="20">
        <v>30</v>
      </c>
      <c r="D2199" s="6" t="s">
        <v>4865</v>
      </c>
      <c r="E2199" s="6" t="s">
        <v>1663</v>
      </c>
      <c r="F2199" s="6" t="s">
        <v>1688</v>
      </c>
      <c r="G2199" s="6" t="s">
        <v>4866</v>
      </c>
      <c r="H2199" s="9" t="s">
        <v>1666</v>
      </c>
      <c r="I2199" s="9" t="s">
        <v>2221</v>
      </c>
      <c r="J2199" s="9" t="s">
        <v>1668</v>
      </c>
      <c r="K2199" s="9" t="s">
        <v>1708</v>
      </c>
      <c r="L2199" s="15"/>
    </row>
    <row r="2200" ht="27.1" customHeight="true" spans="1:12">
      <c r="A2200" s="6"/>
      <c r="B2200" s="6"/>
      <c r="C2200" s="7"/>
      <c r="D2200" s="6"/>
      <c r="E2200" s="6" t="s">
        <v>1670</v>
      </c>
      <c r="F2200" s="6" t="s">
        <v>1671</v>
      </c>
      <c r="G2200" s="6" t="s">
        <v>4867</v>
      </c>
      <c r="H2200" s="9" t="s">
        <v>1666</v>
      </c>
      <c r="I2200" s="9" t="s">
        <v>1788</v>
      </c>
      <c r="J2200" s="9" t="s">
        <v>1668</v>
      </c>
      <c r="K2200" s="9" t="s">
        <v>1708</v>
      </c>
      <c r="L2200" s="15"/>
    </row>
    <row r="2201" ht="19.9" customHeight="true" spans="1:12">
      <c r="A2201" s="6"/>
      <c r="B2201" s="6"/>
      <c r="C2201" s="7"/>
      <c r="D2201" s="6"/>
      <c r="E2201" s="6" t="s">
        <v>1675</v>
      </c>
      <c r="F2201" s="6" t="s">
        <v>1676</v>
      </c>
      <c r="G2201" s="6" t="s">
        <v>4868</v>
      </c>
      <c r="H2201" s="9" t="s">
        <v>1666</v>
      </c>
      <c r="I2201" s="9" t="s">
        <v>2405</v>
      </c>
      <c r="J2201" s="9" t="s">
        <v>1668</v>
      </c>
      <c r="K2201" s="9" t="s">
        <v>1680</v>
      </c>
      <c r="L2201" s="15"/>
    </row>
    <row r="2202" ht="27.1" customHeight="true" spans="1:12">
      <c r="A2202" s="6" t="s">
        <v>4869</v>
      </c>
      <c r="B2202" s="6" t="s">
        <v>2105</v>
      </c>
      <c r="C2202" s="21">
        <v>2200</v>
      </c>
      <c r="D2202" s="6" t="s">
        <v>4870</v>
      </c>
      <c r="E2202" s="6" t="s">
        <v>1663</v>
      </c>
      <c r="F2202" s="6" t="s">
        <v>1664</v>
      </c>
      <c r="G2202" s="6" t="s">
        <v>4871</v>
      </c>
      <c r="H2202" s="9" t="s">
        <v>1666</v>
      </c>
      <c r="I2202" s="9" t="s">
        <v>1667</v>
      </c>
      <c r="J2202" s="9" t="s">
        <v>1668</v>
      </c>
      <c r="K2202" s="9" t="s">
        <v>1756</v>
      </c>
      <c r="L2202" s="15"/>
    </row>
    <row r="2203" ht="27.1" customHeight="true" spans="1:12">
      <c r="A2203" s="6"/>
      <c r="B2203" s="6"/>
      <c r="C2203" s="7"/>
      <c r="D2203" s="6"/>
      <c r="E2203" s="6" t="s">
        <v>1670</v>
      </c>
      <c r="F2203" s="6" t="s">
        <v>1671</v>
      </c>
      <c r="G2203" s="6" t="s">
        <v>4872</v>
      </c>
      <c r="H2203" s="9" t="s">
        <v>1666</v>
      </c>
      <c r="I2203" s="9" t="s">
        <v>1667</v>
      </c>
      <c r="J2203" s="9" t="s">
        <v>1668</v>
      </c>
      <c r="K2203" s="9" t="s">
        <v>1687</v>
      </c>
      <c r="L2203" s="15"/>
    </row>
    <row r="2204" ht="27.1" customHeight="true" spans="1:12">
      <c r="A2204" s="6"/>
      <c r="B2204" s="6"/>
      <c r="C2204" s="7"/>
      <c r="D2204" s="6"/>
      <c r="E2204" s="6" t="s">
        <v>1675</v>
      </c>
      <c r="F2204" s="6" t="s">
        <v>1676</v>
      </c>
      <c r="G2204" s="6" t="s">
        <v>1676</v>
      </c>
      <c r="H2204" s="9" t="s">
        <v>1666</v>
      </c>
      <c r="I2204" s="9" t="s">
        <v>1667</v>
      </c>
      <c r="J2204" s="9" t="s">
        <v>1668</v>
      </c>
      <c r="K2204" s="9" t="s">
        <v>1680</v>
      </c>
      <c r="L2204" s="15"/>
    </row>
    <row r="2205" ht="40.7" customHeight="true" spans="1:12">
      <c r="A2205" s="6"/>
      <c r="B2205" s="6" t="s">
        <v>4779</v>
      </c>
      <c r="C2205" s="20">
        <v>570</v>
      </c>
      <c r="D2205" s="6" t="s">
        <v>4873</v>
      </c>
      <c r="E2205" s="6" t="s">
        <v>1663</v>
      </c>
      <c r="F2205" s="6" t="s">
        <v>1683</v>
      </c>
      <c r="G2205" s="6" t="s">
        <v>4874</v>
      </c>
      <c r="H2205" s="9" t="s">
        <v>1666</v>
      </c>
      <c r="I2205" s="9" t="s">
        <v>1715</v>
      </c>
      <c r="J2205" s="9" t="s">
        <v>3573</v>
      </c>
      <c r="K2205" s="9" t="s">
        <v>1708</v>
      </c>
      <c r="L2205" s="15"/>
    </row>
    <row r="2206" ht="40.7" customHeight="true" spans="1:12">
      <c r="A2206" s="6"/>
      <c r="B2206" s="6"/>
      <c r="C2206" s="7"/>
      <c r="D2206" s="6"/>
      <c r="E2206" s="6" t="s">
        <v>1670</v>
      </c>
      <c r="F2206" s="6" t="s">
        <v>1750</v>
      </c>
      <c r="G2206" s="6" t="s">
        <v>4875</v>
      </c>
      <c r="H2206" s="9" t="s">
        <v>1666</v>
      </c>
      <c r="I2206" s="9" t="s">
        <v>1756</v>
      </c>
      <c r="J2206" s="9" t="s">
        <v>1668</v>
      </c>
      <c r="K2206" s="9" t="s">
        <v>1708</v>
      </c>
      <c r="L2206" s="15"/>
    </row>
    <row r="2207" ht="40.7" customHeight="true" spans="1:12">
      <c r="A2207" s="6"/>
      <c r="B2207" s="6"/>
      <c r="C2207" s="7"/>
      <c r="D2207" s="6"/>
      <c r="E2207" s="6" t="s">
        <v>1675</v>
      </c>
      <c r="F2207" s="6" t="s">
        <v>1676</v>
      </c>
      <c r="G2207" s="6" t="s">
        <v>4876</v>
      </c>
      <c r="H2207" s="9" t="s">
        <v>1691</v>
      </c>
      <c r="I2207" s="9" t="s">
        <v>1673</v>
      </c>
      <c r="J2207" s="9" t="s">
        <v>1668</v>
      </c>
      <c r="K2207" s="9" t="s">
        <v>1680</v>
      </c>
      <c r="L2207" s="15"/>
    </row>
    <row r="2208" ht="27.1" customHeight="true" spans="1:12">
      <c r="A2208" s="6"/>
      <c r="B2208" s="6" t="s">
        <v>1721</v>
      </c>
      <c r="C2208" s="20">
        <v>57</v>
      </c>
      <c r="D2208" s="6" t="s">
        <v>4877</v>
      </c>
      <c r="E2208" s="6" t="s">
        <v>1663</v>
      </c>
      <c r="F2208" s="6" t="s">
        <v>1683</v>
      </c>
      <c r="G2208" s="6" t="s">
        <v>4878</v>
      </c>
      <c r="H2208" s="9" t="s">
        <v>1666</v>
      </c>
      <c r="I2208" s="9" t="s">
        <v>3150</v>
      </c>
      <c r="J2208" s="9" t="s">
        <v>1733</v>
      </c>
      <c r="K2208" s="9" t="s">
        <v>1708</v>
      </c>
      <c r="L2208" s="15"/>
    </row>
    <row r="2209" ht="27.1" customHeight="true" spans="1:12">
      <c r="A2209" s="6"/>
      <c r="B2209" s="6"/>
      <c r="C2209" s="7"/>
      <c r="D2209" s="6"/>
      <c r="E2209" s="6" t="s">
        <v>1670</v>
      </c>
      <c r="F2209" s="6" t="s">
        <v>1671</v>
      </c>
      <c r="G2209" s="6" t="s">
        <v>4879</v>
      </c>
      <c r="H2209" s="9" t="s">
        <v>1666</v>
      </c>
      <c r="I2209" s="9" t="s">
        <v>1686</v>
      </c>
      <c r="J2209" s="9" t="s">
        <v>1668</v>
      </c>
      <c r="K2209" s="9" t="s">
        <v>1708</v>
      </c>
      <c r="L2209" s="15"/>
    </row>
    <row r="2210" ht="27.1" customHeight="true" spans="1:12">
      <c r="A2210" s="6"/>
      <c r="B2210" s="6"/>
      <c r="C2210" s="7"/>
      <c r="D2210" s="6"/>
      <c r="E2210" s="6" t="s">
        <v>1675</v>
      </c>
      <c r="F2210" s="6" t="s">
        <v>1676</v>
      </c>
      <c r="G2210" s="6" t="s">
        <v>4880</v>
      </c>
      <c r="H2210" s="9" t="s">
        <v>1666</v>
      </c>
      <c r="I2210" s="9" t="s">
        <v>1752</v>
      </c>
      <c r="J2210" s="9" t="s">
        <v>1668</v>
      </c>
      <c r="K2210" s="9" t="s">
        <v>1680</v>
      </c>
      <c r="L2210" s="15"/>
    </row>
    <row r="2211" ht="56.15" customHeight="true" spans="1:12">
      <c r="A2211" s="6"/>
      <c r="B2211" s="6" t="s">
        <v>3280</v>
      </c>
      <c r="C2211" s="20">
        <v>200</v>
      </c>
      <c r="D2211" s="6" t="s">
        <v>4881</v>
      </c>
      <c r="E2211" s="6" t="s">
        <v>1663</v>
      </c>
      <c r="F2211" s="6" t="s">
        <v>1683</v>
      </c>
      <c r="G2211" s="6" t="s">
        <v>4882</v>
      </c>
      <c r="H2211" s="9" t="s">
        <v>1666</v>
      </c>
      <c r="I2211" s="9" t="s">
        <v>1698</v>
      </c>
      <c r="J2211" s="9" t="s">
        <v>2021</v>
      </c>
      <c r="K2211" s="9" t="s">
        <v>1680</v>
      </c>
      <c r="L2211" s="15"/>
    </row>
    <row r="2212" ht="56.15" customHeight="true" spans="1:12">
      <c r="A2212" s="6"/>
      <c r="B2212" s="6"/>
      <c r="C2212" s="7"/>
      <c r="D2212" s="6"/>
      <c r="E2212" s="6" t="s">
        <v>1663</v>
      </c>
      <c r="F2212" s="6" t="s">
        <v>1683</v>
      </c>
      <c r="G2212" s="6" t="s">
        <v>4883</v>
      </c>
      <c r="H2212" s="9" t="s">
        <v>1666</v>
      </c>
      <c r="I2212" s="9" t="s">
        <v>1698</v>
      </c>
      <c r="J2212" s="9" t="s">
        <v>2021</v>
      </c>
      <c r="K2212" s="9" t="s">
        <v>1680</v>
      </c>
      <c r="L2212" s="15"/>
    </row>
    <row r="2213" ht="56.15" customHeight="true" spans="1:12">
      <c r="A2213" s="6"/>
      <c r="B2213" s="6"/>
      <c r="C2213" s="7"/>
      <c r="D2213" s="6"/>
      <c r="E2213" s="6" t="s">
        <v>1663</v>
      </c>
      <c r="F2213" s="6" t="s">
        <v>1683</v>
      </c>
      <c r="G2213" s="6" t="s">
        <v>4884</v>
      </c>
      <c r="H2213" s="9" t="s">
        <v>1666</v>
      </c>
      <c r="I2213" s="9" t="s">
        <v>1680</v>
      </c>
      <c r="J2213" s="9" t="s">
        <v>2021</v>
      </c>
      <c r="K2213" s="9" t="s">
        <v>1680</v>
      </c>
      <c r="L2213" s="15"/>
    </row>
    <row r="2214" ht="56.15" customHeight="true" spans="1:12">
      <c r="A2214" s="6"/>
      <c r="B2214" s="6"/>
      <c r="C2214" s="7"/>
      <c r="D2214" s="6"/>
      <c r="E2214" s="6" t="s">
        <v>1663</v>
      </c>
      <c r="F2214" s="6" t="s">
        <v>1683</v>
      </c>
      <c r="G2214" s="6" t="s">
        <v>4885</v>
      </c>
      <c r="H2214" s="9" t="s">
        <v>1666</v>
      </c>
      <c r="I2214" s="9" t="s">
        <v>1698</v>
      </c>
      <c r="J2214" s="9" t="s">
        <v>2021</v>
      </c>
      <c r="K2214" s="9" t="s">
        <v>1680</v>
      </c>
      <c r="L2214" s="15"/>
    </row>
    <row r="2215" ht="56.15" customHeight="true" spans="1:12">
      <c r="A2215" s="6"/>
      <c r="B2215" s="6"/>
      <c r="C2215" s="7"/>
      <c r="D2215" s="6"/>
      <c r="E2215" s="6" t="s">
        <v>1663</v>
      </c>
      <c r="F2215" s="6" t="s">
        <v>1683</v>
      </c>
      <c r="G2215" s="6" t="s">
        <v>4886</v>
      </c>
      <c r="H2215" s="9" t="s">
        <v>1666</v>
      </c>
      <c r="I2215" s="9" t="s">
        <v>1800</v>
      </c>
      <c r="J2215" s="9" t="s">
        <v>2021</v>
      </c>
      <c r="K2215" s="9" t="s">
        <v>1680</v>
      </c>
      <c r="L2215" s="15"/>
    </row>
    <row r="2216" ht="56.15" customHeight="true" spans="1:12">
      <c r="A2216" s="6"/>
      <c r="B2216" s="6"/>
      <c r="C2216" s="7"/>
      <c r="D2216" s="6"/>
      <c r="E2216" s="6" t="s">
        <v>1663</v>
      </c>
      <c r="F2216" s="6" t="s">
        <v>1683</v>
      </c>
      <c r="G2216" s="6" t="s">
        <v>4887</v>
      </c>
      <c r="H2216" s="9" t="s">
        <v>1666</v>
      </c>
      <c r="I2216" s="9" t="s">
        <v>1800</v>
      </c>
      <c r="J2216" s="9" t="s">
        <v>2021</v>
      </c>
      <c r="K2216" s="9" t="s">
        <v>1680</v>
      </c>
      <c r="L2216" s="15"/>
    </row>
    <row r="2217" ht="56.15" customHeight="true" spans="1:12">
      <c r="A2217" s="6"/>
      <c r="B2217" s="6"/>
      <c r="C2217" s="7"/>
      <c r="D2217" s="6"/>
      <c r="E2217" s="6" t="s">
        <v>1670</v>
      </c>
      <c r="F2217" s="6" t="s">
        <v>1671</v>
      </c>
      <c r="G2217" s="6" t="s">
        <v>4888</v>
      </c>
      <c r="H2217" s="9" t="s">
        <v>1726</v>
      </c>
      <c r="I2217" s="9" t="s">
        <v>1727</v>
      </c>
      <c r="J2217" s="9" t="s">
        <v>3003</v>
      </c>
      <c r="K2217" s="9" t="s">
        <v>1674</v>
      </c>
      <c r="L2217" s="15"/>
    </row>
    <row r="2218" ht="67.8" customHeight="true" spans="1:12">
      <c r="A2218" s="6" t="s">
        <v>4889</v>
      </c>
      <c r="B2218" s="6" t="s">
        <v>2038</v>
      </c>
      <c r="C2218" s="20">
        <v>50</v>
      </c>
      <c r="D2218" s="6" t="s">
        <v>4890</v>
      </c>
      <c r="E2218" s="6" t="s">
        <v>1663</v>
      </c>
      <c r="F2218" s="6" t="s">
        <v>1683</v>
      </c>
      <c r="G2218" s="6" t="s">
        <v>4891</v>
      </c>
      <c r="H2218" s="9" t="s">
        <v>1666</v>
      </c>
      <c r="I2218" s="9" t="s">
        <v>1708</v>
      </c>
      <c r="J2218" s="9" t="s">
        <v>2003</v>
      </c>
      <c r="K2218" s="9" t="s">
        <v>1674</v>
      </c>
      <c r="L2218" s="15"/>
    </row>
    <row r="2219" ht="67.8" customHeight="true" spans="1:12">
      <c r="A2219" s="6"/>
      <c r="B2219" s="6"/>
      <c r="C2219" s="7"/>
      <c r="D2219" s="6"/>
      <c r="E2219" s="6" t="s">
        <v>1663</v>
      </c>
      <c r="F2219" s="6" t="s">
        <v>1688</v>
      </c>
      <c r="G2219" s="6" t="s">
        <v>2474</v>
      </c>
      <c r="H2219" s="9" t="s">
        <v>1666</v>
      </c>
      <c r="I2219" s="9" t="s">
        <v>2058</v>
      </c>
      <c r="J2219" s="9" t="s">
        <v>1668</v>
      </c>
      <c r="K2219" s="9" t="s">
        <v>1674</v>
      </c>
      <c r="L2219" s="15"/>
    </row>
    <row r="2220" ht="67.8" customHeight="true" spans="1:12">
      <c r="A2220" s="6"/>
      <c r="B2220" s="6"/>
      <c r="C2220" s="7"/>
      <c r="D2220" s="6"/>
      <c r="E2220" s="6" t="s">
        <v>1670</v>
      </c>
      <c r="F2220" s="6" t="s">
        <v>1671</v>
      </c>
      <c r="G2220" s="6" t="s">
        <v>4892</v>
      </c>
      <c r="H2220" s="9" t="s">
        <v>1666</v>
      </c>
      <c r="I2220" s="9" t="s">
        <v>2058</v>
      </c>
      <c r="J2220" s="9" t="s">
        <v>1668</v>
      </c>
      <c r="K2220" s="9" t="s">
        <v>1674</v>
      </c>
      <c r="L2220" s="15"/>
    </row>
    <row r="2221" ht="85.9" customHeight="true" spans="1:12">
      <c r="A2221" s="6" t="s">
        <v>4893</v>
      </c>
      <c r="B2221" s="6" t="s">
        <v>1921</v>
      </c>
      <c r="C2221" s="20">
        <v>70</v>
      </c>
      <c r="D2221" s="6" t="s">
        <v>4894</v>
      </c>
      <c r="E2221" s="6" t="s">
        <v>1663</v>
      </c>
      <c r="F2221" s="6" t="s">
        <v>1683</v>
      </c>
      <c r="G2221" s="6" t="s">
        <v>4895</v>
      </c>
      <c r="H2221" s="9" t="s">
        <v>1666</v>
      </c>
      <c r="I2221" s="9" t="s">
        <v>1698</v>
      </c>
      <c r="J2221" s="9" t="s">
        <v>1693</v>
      </c>
      <c r="K2221" s="9" t="s">
        <v>1708</v>
      </c>
      <c r="L2221" s="15"/>
    </row>
    <row r="2222" ht="85.9" customHeight="true" spans="1:12">
      <c r="A2222" s="6"/>
      <c r="B2222" s="6"/>
      <c r="C2222" s="7"/>
      <c r="D2222" s="6"/>
      <c r="E2222" s="6" t="s">
        <v>1670</v>
      </c>
      <c r="F2222" s="6" t="s">
        <v>1671</v>
      </c>
      <c r="G2222" s="6" t="s">
        <v>4896</v>
      </c>
      <c r="H2222" s="9" t="s">
        <v>1666</v>
      </c>
      <c r="I2222" s="9" t="s">
        <v>1800</v>
      </c>
      <c r="J2222" s="9" t="s">
        <v>1693</v>
      </c>
      <c r="K2222" s="9" t="s">
        <v>1708</v>
      </c>
      <c r="L2222" s="15"/>
    </row>
    <row r="2223" ht="85.9" customHeight="true" spans="1:12">
      <c r="A2223" s="6"/>
      <c r="B2223" s="6"/>
      <c r="C2223" s="7"/>
      <c r="D2223" s="6"/>
      <c r="E2223" s="6" t="s">
        <v>1675</v>
      </c>
      <c r="F2223" s="6" t="s">
        <v>1676</v>
      </c>
      <c r="G2223" s="6" t="s">
        <v>1676</v>
      </c>
      <c r="H2223" s="9" t="s">
        <v>1666</v>
      </c>
      <c r="I2223" s="9" t="s">
        <v>1673</v>
      </c>
      <c r="J2223" s="9" t="s">
        <v>1668</v>
      </c>
      <c r="K2223" s="9" t="s">
        <v>1680</v>
      </c>
      <c r="L2223" s="15"/>
    </row>
    <row r="2224" ht="27.1" customHeight="true" spans="1:12">
      <c r="A2224" s="6" t="s">
        <v>4897</v>
      </c>
      <c r="B2224" s="6" t="s">
        <v>2318</v>
      </c>
      <c r="C2224" s="20">
        <v>10</v>
      </c>
      <c r="D2224" s="6" t="s">
        <v>4898</v>
      </c>
      <c r="E2224" s="6" t="s">
        <v>1663</v>
      </c>
      <c r="F2224" s="6" t="s">
        <v>1683</v>
      </c>
      <c r="G2224" s="6" t="s">
        <v>4899</v>
      </c>
      <c r="H2224" s="9" t="s">
        <v>1666</v>
      </c>
      <c r="I2224" s="9" t="s">
        <v>1698</v>
      </c>
      <c r="J2224" s="9" t="s">
        <v>1668</v>
      </c>
      <c r="K2224" s="9" t="s">
        <v>1708</v>
      </c>
      <c r="L2224" s="15"/>
    </row>
    <row r="2225" ht="27.1" customHeight="true" spans="1:12">
      <c r="A2225" s="6"/>
      <c r="B2225" s="6"/>
      <c r="C2225" s="7"/>
      <c r="D2225" s="6"/>
      <c r="E2225" s="6" t="s">
        <v>1670</v>
      </c>
      <c r="F2225" s="6" t="s">
        <v>1671</v>
      </c>
      <c r="G2225" s="6" t="s">
        <v>4900</v>
      </c>
      <c r="H2225" s="9" t="s">
        <v>1666</v>
      </c>
      <c r="I2225" s="9" t="s">
        <v>1698</v>
      </c>
      <c r="J2225" s="9" t="s">
        <v>1869</v>
      </c>
      <c r="K2225" s="9" t="s">
        <v>1708</v>
      </c>
      <c r="L2225" s="15"/>
    </row>
    <row r="2226" ht="27.1" customHeight="true" spans="1:12">
      <c r="A2226" s="6"/>
      <c r="B2226" s="6"/>
      <c r="C2226" s="7"/>
      <c r="D2226" s="6"/>
      <c r="E2226" s="6" t="s">
        <v>1675</v>
      </c>
      <c r="F2226" s="6" t="s">
        <v>1676</v>
      </c>
      <c r="G2226" s="6" t="s">
        <v>4901</v>
      </c>
      <c r="H2226" s="9" t="s">
        <v>1666</v>
      </c>
      <c r="I2226" s="9" t="s">
        <v>1673</v>
      </c>
      <c r="J2226" s="9" t="s">
        <v>1668</v>
      </c>
      <c r="K2226" s="9" t="s">
        <v>1680</v>
      </c>
      <c r="L2226" s="15"/>
    </row>
    <row r="2227" ht="19.9" customHeight="true" spans="1:12">
      <c r="A2227" s="6" t="s">
        <v>4902</v>
      </c>
      <c r="B2227" s="6" t="s">
        <v>1921</v>
      </c>
      <c r="C2227" s="20">
        <v>100</v>
      </c>
      <c r="D2227" s="6" t="s">
        <v>4903</v>
      </c>
      <c r="E2227" s="6" t="s">
        <v>1663</v>
      </c>
      <c r="F2227" s="6" t="s">
        <v>1683</v>
      </c>
      <c r="G2227" s="6" t="s">
        <v>4904</v>
      </c>
      <c r="H2227" s="9" t="s">
        <v>1666</v>
      </c>
      <c r="I2227" s="9" t="s">
        <v>4905</v>
      </c>
      <c r="J2227" s="9" t="s">
        <v>4906</v>
      </c>
      <c r="K2227" s="9" t="s">
        <v>1708</v>
      </c>
      <c r="L2227" s="15"/>
    </row>
    <row r="2228" ht="19.9" customHeight="true" spans="1:12">
      <c r="A2228" s="6"/>
      <c r="B2228" s="6"/>
      <c r="C2228" s="7"/>
      <c r="D2228" s="6"/>
      <c r="E2228" s="6" t="s">
        <v>1670</v>
      </c>
      <c r="F2228" s="6" t="s">
        <v>1924</v>
      </c>
      <c r="G2228" s="6" t="s">
        <v>4907</v>
      </c>
      <c r="H2228" s="9" t="s">
        <v>1666</v>
      </c>
      <c r="I2228" s="9" t="s">
        <v>4908</v>
      </c>
      <c r="J2228" s="9" t="s">
        <v>1668</v>
      </c>
      <c r="K2228" s="9" t="s">
        <v>1708</v>
      </c>
      <c r="L2228" s="15"/>
    </row>
    <row r="2229" ht="19.9" customHeight="true" spans="1:12">
      <c r="A2229" s="6"/>
      <c r="B2229" s="6"/>
      <c r="C2229" s="7"/>
      <c r="D2229" s="6"/>
      <c r="E2229" s="6" t="s">
        <v>1675</v>
      </c>
      <c r="F2229" s="6" t="s">
        <v>1676</v>
      </c>
      <c r="G2229" s="6" t="s">
        <v>2036</v>
      </c>
      <c r="H2229" s="9" t="s">
        <v>1666</v>
      </c>
      <c r="I2229" s="9" t="s">
        <v>1673</v>
      </c>
      <c r="J2229" s="9" t="s">
        <v>1668</v>
      </c>
      <c r="K2229" s="9" t="s">
        <v>1680</v>
      </c>
      <c r="L2229" s="15"/>
    </row>
    <row r="2230" ht="98.35" customHeight="true" spans="1:12">
      <c r="A2230" s="6" t="s">
        <v>4909</v>
      </c>
      <c r="B2230" s="6" t="s">
        <v>1856</v>
      </c>
      <c r="C2230" s="20">
        <v>10</v>
      </c>
      <c r="D2230" s="6" t="s">
        <v>4910</v>
      </c>
      <c r="E2230" s="6" t="s">
        <v>1663</v>
      </c>
      <c r="F2230" s="6" t="s">
        <v>1683</v>
      </c>
      <c r="G2230" s="6" t="s">
        <v>4911</v>
      </c>
      <c r="H2230" s="9" t="s">
        <v>1685</v>
      </c>
      <c r="I2230" s="9" t="s">
        <v>1698</v>
      </c>
      <c r="J2230" s="9" t="s">
        <v>1693</v>
      </c>
      <c r="K2230" s="9" t="s">
        <v>1680</v>
      </c>
      <c r="L2230" s="15"/>
    </row>
    <row r="2231" ht="98.35" customHeight="true" spans="1:12">
      <c r="A2231" s="6"/>
      <c r="B2231" s="6"/>
      <c r="C2231" s="7"/>
      <c r="D2231" s="6"/>
      <c r="E2231" s="6" t="s">
        <v>1663</v>
      </c>
      <c r="F2231" s="6" t="s">
        <v>1683</v>
      </c>
      <c r="G2231" s="6" t="s">
        <v>4912</v>
      </c>
      <c r="H2231" s="9" t="s">
        <v>1666</v>
      </c>
      <c r="I2231" s="9" t="s">
        <v>1698</v>
      </c>
      <c r="J2231" s="9" t="s">
        <v>2021</v>
      </c>
      <c r="K2231" s="9" t="s">
        <v>1687</v>
      </c>
      <c r="L2231" s="15"/>
    </row>
    <row r="2232" ht="98.35" customHeight="true" spans="1:12">
      <c r="A2232" s="6"/>
      <c r="B2232" s="6"/>
      <c r="C2232" s="7"/>
      <c r="D2232" s="6"/>
      <c r="E2232" s="6" t="s">
        <v>1663</v>
      </c>
      <c r="F2232" s="6" t="s">
        <v>1683</v>
      </c>
      <c r="G2232" s="6" t="s">
        <v>4913</v>
      </c>
      <c r="H2232" s="9" t="s">
        <v>1685</v>
      </c>
      <c r="I2232" s="9" t="s">
        <v>1740</v>
      </c>
      <c r="J2232" s="9" t="s">
        <v>1693</v>
      </c>
      <c r="K2232" s="9" t="s">
        <v>1687</v>
      </c>
      <c r="L2232" s="15"/>
    </row>
    <row r="2233" ht="98.35" customHeight="true" spans="1:12">
      <c r="A2233" s="6"/>
      <c r="B2233" s="6"/>
      <c r="C2233" s="7"/>
      <c r="D2233" s="6"/>
      <c r="E2233" s="6" t="s">
        <v>1670</v>
      </c>
      <c r="F2233" s="6" t="s">
        <v>1709</v>
      </c>
      <c r="G2233" s="6" t="s">
        <v>4914</v>
      </c>
      <c r="H2233" s="9" t="s">
        <v>1685</v>
      </c>
      <c r="I2233" s="9" t="s">
        <v>1698</v>
      </c>
      <c r="J2233" s="9" t="s">
        <v>1988</v>
      </c>
      <c r="K2233" s="9" t="s">
        <v>1708</v>
      </c>
      <c r="L2233" s="15"/>
    </row>
    <row r="2234" ht="51.55" customHeight="true" spans="1:12">
      <c r="A2234" s="6" t="s">
        <v>4915</v>
      </c>
      <c r="B2234" s="6" t="s">
        <v>1712</v>
      </c>
      <c r="C2234" s="20">
        <v>50</v>
      </c>
      <c r="D2234" s="6" t="s">
        <v>4916</v>
      </c>
      <c r="E2234" s="6" t="s">
        <v>1663</v>
      </c>
      <c r="F2234" s="6" t="s">
        <v>1683</v>
      </c>
      <c r="G2234" s="6" t="s">
        <v>4917</v>
      </c>
      <c r="H2234" s="9" t="s">
        <v>1666</v>
      </c>
      <c r="I2234" s="9" t="s">
        <v>1698</v>
      </c>
      <c r="J2234" s="9" t="s">
        <v>2099</v>
      </c>
      <c r="K2234" s="9" t="s">
        <v>1680</v>
      </c>
      <c r="L2234" s="15"/>
    </row>
    <row r="2235" ht="51.55" customHeight="true" spans="1:12">
      <c r="A2235" s="6"/>
      <c r="B2235" s="6"/>
      <c r="C2235" s="7"/>
      <c r="D2235" s="6"/>
      <c r="E2235" s="6" t="s">
        <v>1663</v>
      </c>
      <c r="F2235" s="6" t="s">
        <v>1683</v>
      </c>
      <c r="G2235" s="6" t="s">
        <v>4918</v>
      </c>
      <c r="H2235" s="9" t="s">
        <v>1666</v>
      </c>
      <c r="I2235" s="9" t="s">
        <v>1698</v>
      </c>
      <c r="J2235" s="9" t="s">
        <v>1693</v>
      </c>
      <c r="K2235" s="9" t="s">
        <v>1687</v>
      </c>
      <c r="L2235" s="15"/>
    </row>
    <row r="2236" ht="54.25" customHeight="true" spans="1:12">
      <c r="A2236" s="6"/>
      <c r="B2236" s="6"/>
      <c r="C2236" s="7"/>
      <c r="D2236" s="6"/>
      <c r="E2236" s="6" t="s">
        <v>1663</v>
      </c>
      <c r="F2236" s="6" t="s">
        <v>1683</v>
      </c>
      <c r="G2236" s="6" t="s">
        <v>4919</v>
      </c>
      <c r="H2236" s="9" t="s">
        <v>1666</v>
      </c>
      <c r="I2236" s="9" t="s">
        <v>1698</v>
      </c>
      <c r="J2236" s="9" t="s">
        <v>1693</v>
      </c>
      <c r="K2236" s="9" t="s">
        <v>1687</v>
      </c>
      <c r="L2236" s="15"/>
    </row>
    <row r="2237" ht="51.55" customHeight="true" spans="1:12">
      <c r="A2237" s="6"/>
      <c r="B2237" s="6"/>
      <c r="C2237" s="7"/>
      <c r="D2237" s="6"/>
      <c r="E2237" s="6" t="s">
        <v>1670</v>
      </c>
      <c r="F2237" s="6" t="s">
        <v>1671</v>
      </c>
      <c r="G2237" s="6" t="s">
        <v>4920</v>
      </c>
      <c r="H2237" s="9" t="s">
        <v>1666</v>
      </c>
      <c r="I2237" s="9" t="s">
        <v>1698</v>
      </c>
      <c r="J2237" s="9" t="s">
        <v>2567</v>
      </c>
      <c r="K2237" s="9" t="s">
        <v>1687</v>
      </c>
      <c r="L2237" s="15"/>
    </row>
    <row r="2238" ht="51.55" customHeight="true" spans="1:12">
      <c r="A2238" s="6"/>
      <c r="B2238" s="6"/>
      <c r="C2238" s="7"/>
      <c r="D2238" s="6"/>
      <c r="E2238" s="6" t="s">
        <v>1670</v>
      </c>
      <c r="F2238" s="6" t="s">
        <v>1671</v>
      </c>
      <c r="G2238" s="6" t="s">
        <v>4921</v>
      </c>
      <c r="H2238" s="9" t="s">
        <v>1666</v>
      </c>
      <c r="I2238" s="9" t="s">
        <v>1698</v>
      </c>
      <c r="J2238" s="9" t="s">
        <v>2703</v>
      </c>
      <c r="K2238" s="9" t="s">
        <v>1687</v>
      </c>
      <c r="L2238" s="15"/>
    </row>
    <row r="2239" ht="94.95" customHeight="true" spans="1:12">
      <c r="A2239" s="6" t="s">
        <v>4922</v>
      </c>
      <c r="B2239" s="6" t="s">
        <v>4923</v>
      </c>
      <c r="C2239" s="20">
        <v>100</v>
      </c>
      <c r="D2239" s="6" t="s">
        <v>4924</v>
      </c>
      <c r="E2239" s="6" t="s">
        <v>1663</v>
      </c>
      <c r="F2239" s="6" t="s">
        <v>1683</v>
      </c>
      <c r="G2239" s="6" t="s">
        <v>4925</v>
      </c>
      <c r="H2239" s="9" t="s">
        <v>1666</v>
      </c>
      <c r="I2239" s="9" t="s">
        <v>2267</v>
      </c>
      <c r="J2239" s="9" t="s">
        <v>2391</v>
      </c>
      <c r="K2239" s="9" t="s">
        <v>1669</v>
      </c>
      <c r="L2239" s="15"/>
    </row>
    <row r="2240" ht="94.95" customHeight="true" spans="1:12">
      <c r="A2240" s="6"/>
      <c r="B2240" s="6"/>
      <c r="C2240" s="7"/>
      <c r="D2240" s="6"/>
      <c r="E2240" s="6" t="s">
        <v>1670</v>
      </c>
      <c r="F2240" s="6" t="s">
        <v>1671</v>
      </c>
      <c r="G2240" s="6" t="s">
        <v>4926</v>
      </c>
      <c r="H2240" s="9" t="s">
        <v>1691</v>
      </c>
      <c r="I2240" s="9" t="s">
        <v>1872</v>
      </c>
      <c r="J2240" s="9" t="s">
        <v>1693</v>
      </c>
      <c r="K2240" s="9" t="s">
        <v>1708</v>
      </c>
      <c r="L2240" s="15"/>
    </row>
    <row r="2241" ht="40.7" customHeight="true" spans="1:12">
      <c r="A2241" s="6" t="s">
        <v>4927</v>
      </c>
      <c r="B2241" s="6" t="s">
        <v>1712</v>
      </c>
      <c r="C2241" s="20">
        <v>250</v>
      </c>
      <c r="D2241" s="6" t="s">
        <v>4928</v>
      </c>
      <c r="E2241" s="6" t="s">
        <v>1663</v>
      </c>
      <c r="F2241" s="6" t="s">
        <v>1683</v>
      </c>
      <c r="G2241" s="6" t="s">
        <v>4929</v>
      </c>
      <c r="H2241" s="9" t="s">
        <v>1666</v>
      </c>
      <c r="I2241" s="9" t="s">
        <v>1698</v>
      </c>
      <c r="J2241" s="9" t="s">
        <v>1693</v>
      </c>
      <c r="K2241" s="9" t="s">
        <v>1669</v>
      </c>
      <c r="L2241" s="15"/>
    </row>
    <row r="2242" ht="40.7" customHeight="true" spans="1:12">
      <c r="A2242" s="6"/>
      <c r="B2242" s="6"/>
      <c r="C2242" s="7"/>
      <c r="D2242" s="6"/>
      <c r="E2242" s="6" t="s">
        <v>1670</v>
      </c>
      <c r="F2242" s="6" t="s">
        <v>1671</v>
      </c>
      <c r="G2242" s="6" t="s">
        <v>4930</v>
      </c>
      <c r="H2242" s="9" t="s">
        <v>1666</v>
      </c>
      <c r="I2242" s="9" t="s">
        <v>1686</v>
      </c>
      <c r="J2242" s="9" t="s">
        <v>1668</v>
      </c>
      <c r="K2242" s="9" t="s">
        <v>1708</v>
      </c>
      <c r="L2242" s="15"/>
    </row>
    <row r="2243" ht="27.1" customHeight="true" spans="1:12">
      <c r="A2243" s="6" t="s">
        <v>4931</v>
      </c>
      <c r="B2243" s="6" t="s">
        <v>4932</v>
      </c>
      <c r="C2243" s="20">
        <v>14.81</v>
      </c>
      <c r="D2243" s="6" t="s">
        <v>4933</v>
      </c>
      <c r="E2243" s="6" t="s">
        <v>1663</v>
      </c>
      <c r="F2243" s="6" t="s">
        <v>1664</v>
      </c>
      <c r="G2243" s="6" t="s">
        <v>4934</v>
      </c>
      <c r="H2243" s="9" t="s">
        <v>1685</v>
      </c>
      <c r="I2243" s="9" t="s">
        <v>1686</v>
      </c>
      <c r="J2243" s="9" t="s">
        <v>1668</v>
      </c>
      <c r="K2243" s="9" t="s">
        <v>1669</v>
      </c>
      <c r="L2243" s="15"/>
    </row>
    <row r="2244" ht="40.7" customHeight="true" spans="1:12">
      <c r="A2244" s="6"/>
      <c r="B2244" s="6"/>
      <c r="C2244" s="7"/>
      <c r="D2244" s="6"/>
      <c r="E2244" s="6" t="s">
        <v>1670</v>
      </c>
      <c r="F2244" s="6" t="s">
        <v>1671</v>
      </c>
      <c r="G2244" s="6" t="s">
        <v>4935</v>
      </c>
      <c r="H2244" s="9" t="s">
        <v>1685</v>
      </c>
      <c r="I2244" s="9" t="s">
        <v>1686</v>
      </c>
      <c r="J2244" s="9" t="s">
        <v>1668</v>
      </c>
      <c r="K2244" s="9" t="s">
        <v>1708</v>
      </c>
      <c r="L2244" s="15"/>
    </row>
    <row r="2245" ht="27.1" customHeight="true" spans="1:12">
      <c r="A2245" s="6" t="s">
        <v>4936</v>
      </c>
      <c r="B2245" s="6" t="s">
        <v>4932</v>
      </c>
      <c r="C2245" s="20">
        <v>3</v>
      </c>
      <c r="D2245" s="6" t="s">
        <v>4937</v>
      </c>
      <c r="E2245" s="6" t="s">
        <v>1663</v>
      </c>
      <c r="F2245" s="6" t="s">
        <v>1683</v>
      </c>
      <c r="G2245" s="6" t="s">
        <v>4938</v>
      </c>
      <c r="H2245" s="9" t="s">
        <v>1666</v>
      </c>
      <c r="I2245" s="9" t="s">
        <v>2496</v>
      </c>
      <c r="J2245" s="9" t="s">
        <v>1693</v>
      </c>
      <c r="K2245" s="9" t="s">
        <v>1669</v>
      </c>
      <c r="L2245" s="15"/>
    </row>
    <row r="2246" ht="54.25" customHeight="true" spans="1:12">
      <c r="A2246" s="6"/>
      <c r="B2246" s="6"/>
      <c r="C2246" s="7"/>
      <c r="D2246" s="6"/>
      <c r="E2246" s="6" t="s">
        <v>1670</v>
      </c>
      <c r="F2246" s="6" t="s">
        <v>1671</v>
      </c>
      <c r="G2246" s="6" t="s">
        <v>4939</v>
      </c>
      <c r="H2246" s="9" t="s">
        <v>1666</v>
      </c>
      <c r="I2246" s="9" t="s">
        <v>1752</v>
      </c>
      <c r="J2246" s="9" t="s">
        <v>1668</v>
      </c>
      <c r="K2246" s="9" t="s">
        <v>1708</v>
      </c>
      <c r="L2246" s="15"/>
    </row>
    <row r="2247" ht="27.1" customHeight="true" spans="1:12">
      <c r="A2247" s="6" t="s">
        <v>4940</v>
      </c>
      <c r="B2247" s="6" t="s">
        <v>1803</v>
      </c>
      <c r="C2247" s="20">
        <v>111.52</v>
      </c>
      <c r="D2247" s="6" t="s">
        <v>4941</v>
      </c>
      <c r="E2247" s="6" t="s">
        <v>1663</v>
      </c>
      <c r="F2247" s="6" t="s">
        <v>1683</v>
      </c>
      <c r="G2247" s="6" t="s">
        <v>2782</v>
      </c>
      <c r="H2247" s="9" t="s">
        <v>1666</v>
      </c>
      <c r="I2247" s="9" t="s">
        <v>1698</v>
      </c>
      <c r="J2247" s="9" t="s">
        <v>1693</v>
      </c>
      <c r="K2247" s="9" t="s">
        <v>1669</v>
      </c>
      <c r="L2247" s="15"/>
    </row>
    <row r="2248" ht="27.1" customHeight="true" spans="1:12">
      <c r="A2248" s="6"/>
      <c r="B2248" s="6"/>
      <c r="C2248" s="7"/>
      <c r="D2248" s="6"/>
      <c r="E2248" s="6" t="s">
        <v>1670</v>
      </c>
      <c r="F2248" s="6" t="s">
        <v>1709</v>
      </c>
      <c r="G2248" s="6" t="s">
        <v>4942</v>
      </c>
      <c r="H2248" s="9" t="s">
        <v>1666</v>
      </c>
      <c r="I2248" s="9" t="s">
        <v>1756</v>
      </c>
      <c r="J2248" s="9" t="s">
        <v>1798</v>
      </c>
      <c r="K2248" s="9" t="s">
        <v>1708</v>
      </c>
      <c r="L2248" s="15"/>
    </row>
    <row r="2249" ht="27.1" customHeight="true" spans="1:12">
      <c r="A2249" s="6" t="s">
        <v>4943</v>
      </c>
      <c r="B2249" s="6" t="s">
        <v>1712</v>
      </c>
      <c r="C2249" s="20">
        <v>200</v>
      </c>
      <c r="D2249" s="6" t="s">
        <v>4944</v>
      </c>
      <c r="E2249" s="6" t="s">
        <v>1663</v>
      </c>
      <c r="F2249" s="6" t="s">
        <v>1683</v>
      </c>
      <c r="G2249" s="6" t="s">
        <v>4945</v>
      </c>
      <c r="H2249" s="9" t="s">
        <v>1666</v>
      </c>
      <c r="I2249" s="9" t="s">
        <v>1708</v>
      </c>
      <c r="J2249" s="9" t="s">
        <v>2703</v>
      </c>
      <c r="K2249" s="9" t="s">
        <v>1788</v>
      </c>
      <c r="L2249" s="15"/>
    </row>
    <row r="2250" ht="27.1" customHeight="true" spans="1:12">
      <c r="A2250" s="6"/>
      <c r="B2250" s="6"/>
      <c r="C2250" s="7"/>
      <c r="D2250" s="6"/>
      <c r="E2250" s="6" t="s">
        <v>1663</v>
      </c>
      <c r="F2250" s="6" t="s">
        <v>1683</v>
      </c>
      <c r="G2250" s="6" t="s">
        <v>4946</v>
      </c>
      <c r="H2250" s="9" t="s">
        <v>1666</v>
      </c>
      <c r="I2250" s="9" t="s">
        <v>1742</v>
      </c>
      <c r="J2250" s="9" t="s">
        <v>1759</v>
      </c>
      <c r="K2250" s="9" t="s">
        <v>1788</v>
      </c>
      <c r="L2250" s="15"/>
    </row>
    <row r="2251" ht="27.1" customHeight="true" spans="1:12">
      <c r="A2251" s="6"/>
      <c r="B2251" s="6"/>
      <c r="C2251" s="7"/>
      <c r="D2251" s="6"/>
      <c r="E2251" s="6" t="s">
        <v>1663</v>
      </c>
      <c r="F2251" s="6" t="s">
        <v>1688</v>
      </c>
      <c r="G2251" s="6" t="s">
        <v>4947</v>
      </c>
      <c r="H2251" s="9" t="s">
        <v>1685</v>
      </c>
      <c r="I2251" s="9" t="s">
        <v>1872</v>
      </c>
      <c r="J2251" s="9" t="s">
        <v>2213</v>
      </c>
      <c r="K2251" s="9" t="s">
        <v>1687</v>
      </c>
      <c r="L2251" s="15"/>
    </row>
    <row r="2252" ht="27.1" customHeight="true" spans="1:12">
      <c r="A2252" s="6"/>
      <c r="B2252" s="6"/>
      <c r="C2252" s="7"/>
      <c r="D2252" s="6"/>
      <c r="E2252" s="6" t="s">
        <v>1670</v>
      </c>
      <c r="F2252" s="6" t="s">
        <v>1671</v>
      </c>
      <c r="G2252" s="6" t="s">
        <v>4948</v>
      </c>
      <c r="H2252" s="9" t="s">
        <v>1666</v>
      </c>
      <c r="I2252" s="9" t="s">
        <v>3041</v>
      </c>
      <c r="J2252" s="9" t="s">
        <v>1668</v>
      </c>
      <c r="K2252" s="9" t="s">
        <v>1680</v>
      </c>
      <c r="L2252" s="15"/>
    </row>
    <row r="2253" ht="27.1" customHeight="true" spans="1:12">
      <c r="A2253" s="6"/>
      <c r="B2253" s="6"/>
      <c r="C2253" s="7"/>
      <c r="D2253" s="6"/>
      <c r="E2253" s="6" t="s">
        <v>1670</v>
      </c>
      <c r="F2253" s="6" t="s">
        <v>1671</v>
      </c>
      <c r="G2253" s="6" t="s">
        <v>4949</v>
      </c>
      <c r="H2253" s="9" t="s">
        <v>1666</v>
      </c>
      <c r="I2253" s="9" t="s">
        <v>2058</v>
      </c>
      <c r="J2253" s="9" t="s">
        <v>1668</v>
      </c>
      <c r="K2253" s="9" t="s">
        <v>1680</v>
      </c>
      <c r="L2253" s="15"/>
    </row>
    <row r="2254" ht="27.1" customHeight="true" spans="1:12">
      <c r="A2254" s="6"/>
      <c r="B2254" s="6"/>
      <c r="C2254" s="7"/>
      <c r="D2254" s="6"/>
      <c r="E2254" s="6" t="s">
        <v>1670</v>
      </c>
      <c r="F2254" s="6" t="s">
        <v>1671</v>
      </c>
      <c r="G2254" s="6" t="s">
        <v>4950</v>
      </c>
      <c r="H2254" s="9" t="s">
        <v>1666</v>
      </c>
      <c r="I2254" s="9" t="s">
        <v>1686</v>
      </c>
      <c r="J2254" s="9" t="s">
        <v>1668</v>
      </c>
      <c r="K2254" s="9" t="s">
        <v>1680</v>
      </c>
      <c r="L2254" s="15"/>
    </row>
    <row r="2255" ht="27.1" customHeight="true" spans="1:12">
      <c r="A2255" s="6"/>
      <c r="B2255" s="6"/>
      <c r="C2255" s="7"/>
      <c r="D2255" s="6"/>
      <c r="E2255" s="6" t="s">
        <v>1675</v>
      </c>
      <c r="F2255" s="6" t="s">
        <v>1676</v>
      </c>
      <c r="G2255" s="6" t="s">
        <v>2988</v>
      </c>
      <c r="H2255" s="9" t="s">
        <v>1666</v>
      </c>
      <c r="I2255" s="9" t="s">
        <v>2058</v>
      </c>
      <c r="J2255" s="9" t="s">
        <v>1668</v>
      </c>
      <c r="K2255" s="9" t="s">
        <v>1680</v>
      </c>
      <c r="L2255" s="15"/>
    </row>
    <row r="2256" ht="74.6" customHeight="true" spans="1:12">
      <c r="A2256" s="6"/>
      <c r="B2256" s="6" t="s">
        <v>4923</v>
      </c>
      <c r="C2256" s="20">
        <v>880</v>
      </c>
      <c r="D2256" s="6" t="s">
        <v>4951</v>
      </c>
      <c r="E2256" s="6" t="s">
        <v>1663</v>
      </c>
      <c r="F2256" s="6" t="s">
        <v>1683</v>
      </c>
      <c r="G2256" s="6" t="s">
        <v>4952</v>
      </c>
      <c r="H2256" s="9" t="s">
        <v>1666</v>
      </c>
      <c r="I2256" s="9" t="s">
        <v>3389</v>
      </c>
      <c r="J2256" s="9" t="s">
        <v>2391</v>
      </c>
      <c r="K2256" s="9" t="s">
        <v>1669</v>
      </c>
      <c r="L2256" s="15"/>
    </row>
    <row r="2257" ht="74.6" customHeight="true" spans="1:12">
      <c r="A2257" s="6"/>
      <c r="B2257" s="6"/>
      <c r="C2257" s="7"/>
      <c r="D2257" s="6"/>
      <c r="E2257" s="6" t="s">
        <v>1670</v>
      </c>
      <c r="F2257" s="6" t="s">
        <v>1671</v>
      </c>
      <c r="G2257" s="6" t="s">
        <v>4953</v>
      </c>
      <c r="H2257" s="9" t="s">
        <v>1691</v>
      </c>
      <c r="I2257" s="9" t="s">
        <v>1872</v>
      </c>
      <c r="J2257" s="9" t="s">
        <v>2213</v>
      </c>
      <c r="K2257" s="9" t="s">
        <v>1708</v>
      </c>
      <c r="L2257" s="15"/>
    </row>
    <row r="2258" ht="27.1" customHeight="true" spans="1:12">
      <c r="A2258" s="6"/>
      <c r="B2258" s="6" t="s">
        <v>1721</v>
      </c>
      <c r="C2258" s="20">
        <v>231.26</v>
      </c>
      <c r="D2258" s="6" t="s">
        <v>4954</v>
      </c>
      <c r="E2258" s="6" t="s">
        <v>1663</v>
      </c>
      <c r="F2258" s="6" t="s">
        <v>1683</v>
      </c>
      <c r="G2258" s="6" t="s">
        <v>4955</v>
      </c>
      <c r="H2258" s="9" t="s">
        <v>1666</v>
      </c>
      <c r="I2258" s="9" t="s">
        <v>2907</v>
      </c>
      <c r="J2258" s="9" t="s">
        <v>1693</v>
      </c>
      <c r="K2258" s="9" t="s">
        <v>1674</v>
      </c>
      <c r="L2258" s="15"/>
    </row>
    <row r="2259" ht="27.1" customHeight="true" spans="1:12">
      <c r="A2259" s="6"/>
      <c r="B2259" s="6"/>
      <c r="C2259" s="7"/>
      <c r="D2259" s="6"/>
      <c r="E2259" s="6" t="s">
        <v>1663</v>
      </c>
      <c r="F2259" s="6" t="s">
        <v>1683</v>
      </c>
      <c r="G2259" s="6" t="s">
        <v>4956</v>
      </c>
      <c r="H2259" s="9" t="s">
        <v>1666</v>
      </c>
      <c r="I2259" s="9" t="s">
        <v>4957</v>
      </c>
      <c r="J2259" s="9" t="s">
        <v>1801</v>
      </c>
      <c r="K2259" s="9" t="s">
        <v>1674</v>
      </c>
      <c r="L2259" s="15"/>
    </row>
    <row r="2260" ht="27.1" customHeight="true" spans="1:12">
      <c r="A2260" s="6"/>
      <c r="B2260" s="6"/>
      <c r="C2260" s="7"/>
      <c r="D2260" s="6"/>
      <c r="E2260" s="6" t="s">
        <v>1670</v>
      </c>
      <c r="F2260" s="6" t="s">
        <v>1750</v>
      </c>
      <c r="G2260" s="6" t="s">
        <v>4958</v>
      </c>
      <c r="H2260" s="9" t="s">
        <v>1691</v>
      </c>
      <c r="I2260" s="9" t="s">
        <v>1698</v>
      </c>
      <c r="J2260" s="9" t="s">
        <v>1668</v>
      </c>
      <c r="K2260" s="9" t="s">
        <v>1687</v>
      </c>
      <c r="L2260" s="15"/>
    </row>
    <row r="2261" ht="27.1" customHeight="true" spans="1:12">
      <c r="A2261" s="6"/>
      <c r="B2261" s="6"/>
      <c r="C2261" s="7"/>
      <c r="D2261" s="6"/>
      <c r="E2261" s="6" t="s">
        <v>1675</v>
      </c>
      <c r="F2261" s="6" t="s">
        <v>1676</v>
      </c>
      <c r="G2261" s="6" t="s">
        <v>4959</v>
      </c>
      <c r="H2261" s="9" t="s">
        <v>1666</v>
      </c>
      <c r="I2261" s="9" t="s">
        <v>1752</v>
      </c>
      <c r="J2261" s="9" t="s">
        <v>1668</v>
      </c>
      <c r="K2261" s="9" t="s">
        <v>1680</v>
      </c>
      <c r="L2261" s="15"/>
    </row>
    <row r="2262" ht="40.7" customHeight="true" spans="1:12">
      <c r="A2262" s="6" t="s">
        <v>4960</v>
      </c>
      <c r="B2262" s="6" t="s">
        <v>1721</v>
      </c>
      <c r="C2262" s="20">
        <v>400</v>
      </c>
      <c r="D2262" s="6" t="s">
        <v>4961</v>
      </c>
      <c r="E2262" s="6" t="s">
        <v>1663</v>
      </c>
      <c r="F2262" s="6" t="s">
        <v>1688</v>
      </c>
      <c r="G2262" s="6" t="s">
        <v>4962</v>
      </c>
      <c r="H2262" s="9" t="s">
        <v>1726</v>
      </c>
      <c r="I2262" s="9" t="s">
        <v>3913</v>
      </c>
      <c r="J2262" s="9"/>
      <c r="K2262" s="9" t="s">
        <v>1708</v>
      </c>
      <c r="L2262" s="15"/>
    </row>
    <row r="2263" ht="40.7" customHeight="true" spans="1:12">
      <c r="A2263" s="6"/>
      <c r="B2263" s="6"/>
      <c r="C2263" s="7"/>
      <c r="D2263" s="6"/>
      <c r="E2263" s="6" t="s">
        <v>1670</v>
      </c>
      <c r="F2263" s="6" t="s">
        <v>1671</v>
      </c>
      <c r="G2263" s="6" t="s">
        <v>4963</v>
      </c>
      <c r="H2263" s="9" t="s">
        <v>1666</v>
      </c>
      <c r="I2263" s="9" t="s">
        <v>1686</v>
      </c>
      <c r="J2263" s="9" t="s">
        <v>1668</v>
      </c>
      <c r="K2263" s="9" t="s">
        <v>1708</v>
      </c>
      <c r="L2263" s="15"/>
    </row>
    <row r="2264" ht="19.9" customHeight="true" spans="1:12">
      <c r="A2264" s="6"/>
      <c r="B2264" s="6"/>
      <c r="C2264" s="7"/>
      <c r="D2264" s="6"/>
      <c r="E2264" s="6" t="s">
        <v>1675</v>
      </c>
      <c r="F2264" s="6" t="s">
        <v>1676</v>
      </c>
      <c r="G2264" s="6" t="s">
        <v>4964</v>
      </c>
      <c r="H2264" s="9" t="s">
        <v>1666</v>
      </c>
      <c r="I2264" s="9" t="s">
        <v>1686</v>
      </c>
      <c r="J2264" s="9" t="s">
        <v>1668</v>
      </c>
      <c r="K2264" s="9" t="s">
        <v>1680</v>
      </c>
      <c r="L2264" s="15"/>
    </row>
    <row r="2265" ht="67.8" customHeight="true" spans="1:12">
      <c r="A2265" s="6" t="s">
        <v>4965</v>
      </c>
      <c r="B2265" s="6" t="s">
        <v>2138</v>
      </c>
      <c r="C2265" s="20">
        <v>600</v>
      </c>
      <c r="D2265" s="6" t="s">
        <v>4966</v>
      </c>
      <c r="E2265" s="6" t="s">
        <v>1663</v>
      </c>
      <c r="F2265" s="6" t="s">
        <v>1683</v>
      </c>
      <c r="G2265" s="6" t="s">
        <v>4967</v>
      </c>
      <c r="H2265" s="9" t="s">
        <v>1666</v>
      </c>
      <c r="I2265" s="9" t="s">
        <v>1716</v>
      </c>
      <c r="J2265" s="9" t="s">
        <v>2511</v>
      </c>
      <c r="K2265" s="9" t="s">
        <v>1669</v>
      </c>
      <c r="L2265" s="15"/>
    </row>
    <row r="2266" ht="67.8" customHeight="true" spans="1:12">
      <c r="A2266" s="6"/>
      <c r="B2266" s="6"/>
      <c r="C2266" s="7"/>
      <c r="D2266" s="6"/>
      <c r="E2266" s="6" t="s">
        <v>1670</v>
      </c>
      <c r="F2266" s="6" t="s">
        <v>1671</v>
      </c>
      <c r="G2266" s="6" t="s">
        <v>4968</v>
      </c>
      <c r="H2266" s="9" t="s">
        <v>1666</v>
      </c>
      <c r="I2266" s="9" t="s">
        <v>2696</v>
      </c>
      <c r="J2266" s="9" t="s">
        <v>2856</v>
      </c>
      <c r="K2266" s="9" t="s">
        <v>1708</v>
      </c>
      <c r="L2266" s="15"/>
    </row>
    <row r="2267" ht="54.25" customHeight="true" spans="1:12">
      <c r="A2267" s="6" t="s">
        <v>4969</v>
      </c>
      <c r="B2267" s="6" t="s">
        <v>1681</v>
      </c>
      <c r="C2267" s="20">
        <v>205</v>
      </c>
      <c r="D2267" s="6" t="s">
        <v>4970</v>
      </c>
      <c r="E2267" s="6" t="s">
        <v>1663</v>
      </c>
      <c r="F2267" s="6" t="s">
        <v>1683</v>
      </c>
      <c r="G2267" s="6" t="s">
        <v>4971</v>
      </c>
      <c r="H2267" s="9" t="s">
        <v>1666</v>
      </c>
      <c r="I2267" s="9" t="s">
        <v>1756</v>
      </c>
      <c r="J2267" s="9" t="s">
        <v>2235</v>
      </c>
      <c r="K2267" s="9" t="s">
        <v>1674</v>
      </c>
      <c r="L2267" s="15"/>
    </row>
    <row r="2268" ht="54.25" customHeight="true" spans="1:12">
      <c r="A2268" s="6"/>
      <c r="B2268" s="6"/>
      <c r="C2268" s="7"/>
      <c r="D2268" s="6"/>
      <c r="E2268" s="6" t="s">
        <v>1663</v>
      </c>
      <c r="F2268" s="6" t="s">
        <v>1683</v>
      </c>
      <c r="G2268" s="6" t="s">
        <v>4972</v>
      </c>
      <c r="H2268" s="9" t="s">
        <v>1666</v>
      </c>
      <c r="I2268" s="9" t="s">
        <v>1669</v>
      </c>
      <c r="J2268" s="9" t="s">
        <v>4973</v>
      </c>
      <c r="K2268" s="9" t="s">
        <v>1674</v>
      </c>
      <c r="L2268" s="15"/>
    </row>
    <row r="2269" ht="54.25" customHeight="true" spans="1:12">
      <c r="A2269" s="6"/>
      <c r="B2269" s="6"/>
      <c r="C2269" s="7"/>
      <c r="D2269" s="6"/>
      <c r="E2269" s="6" t="s">
        <v>1670</v>
      </c>
      <c r="F2269" s="6" t="s">
        <v>1671</v>
      </c>
      <c r="G2269" s="6" t="s">
        <v>4974</v>
      </c>
      <c r="H2269" s="9" t="s">
        <v>1666</v>
      </c>
      <c r="I2269" s="9" t="s">
        <v>1669</v>
      </c>
      <c r="J2269" s="9" t="s">
        <v>2699</v>
      </c>
      <c r="K2269" s="9" t="s">
        <v>1687</v>
      </c>
      <c r="L2269" s="15"/>
    </row>
    <row r="2270" ht="54.25" customHeight="true" spans="1:12">
      <c r="A2270" s="6"/>
      <c r="B2270" s="6"/>
      <c r="C2270" s="7"/>
      <c r="D2270" s="6"/>
      <c r="E2270" s="6" t="s">
        <v>1670</v>
      </c>
      <c r="F2270" s="6" t="s">
        <v>1671</v>
      </c>
      <c r="G2270" s="6" t="s">
        <v>4975</v>
      </c>
      <c r="H2270" s="9" t="s">
        <v>1666</v>
      </c>
      <c r="I2270" s="9" t="s">
        <v>1715</v>
      </c>
      <c r="J2270" s="9" t="s">
        <v>1918</v>
      </c>
      <c r="K2270" s="9" t="s">
        <v>1680</v>
      </c>
      <c r="L2270" s="15"/>
    </row>
    <row r="2271" ht="27.1" customHeight="true" spans="1:12">
      <c r="A2271" s="6"/>
      <c r="B2271" s="6" t="s">
        <v>3647</v>
      </c>
      <c r="C2271" s="20">
        <v>85</v>
      </c>
      <c r="D2271" s="6" t="s">
        <v>4976</v>
      </c>
      <c r="E2271" s="6" t="s">
        <v>1663</v>
      </c>
      <c r="F2271" s="6" t="s">
        <v>1683</v>
      </c>
      <c r="G2271" s="6" t="s">
        <v>4977</v>
      </c>
      <c r="H2271" s="9" t="s">
        <v>1666</v>
      </c>
      <c r="I2271" s="9" t="s">
        <v>1698</v>
      </c>
      <c r="J2271" s="9" t="s">
        <v>2003</v>
      </c>
      <c r="K2271" s="9" t="s">
        <v>1669</v>
      </c>
      <c r="L2271" s="15"/>
    </row>
    <row r="2272" ht="40.7" customHeight="true" spans="1:12">
      <c r="A2272" s="6"/>
      <c r="B2272" s="6"/>
      <c r="C2272" s="7"/>
      <c r="D2272" s="6"/>
      <c r="E2272" s="6" t="s">
        <v>1670</v>
      </c>
      <c r="F2272" s="6" t="s">
        <v>1671</v>
      </c>
      <c r="G2272" s="6" t="s">
        <v>4978</v>
      </c>
      <c r="H2272" s="9" t="s">
        <v>1666</v>
      </c>
      <c r="I2272" s="9" t="s">
        <v>1669</v>
      </c>
      <c r="J2272" s="9" t="s">
        <v>1668</v>
      </c>
      <c r="K2272" s="9" t="s">
        <v>1674</v>
      </c>
      <c r="L2272" s="15"/>
    </row>
    <row r="2273" ht="40.7" customHeight="true" spans="1:12">
      <c r="A2273" s="6"/>
      <c r="B2273" s="6"/>
      <c r="C2273" s="7"/>
      <c r="D2273" s="6"/>
      <c r="E2273" s="6" t="s">
        <v>1675</v>
      </c>
      <c r="F2273" s="6" t="s">
        <v>1676</v>
      </c>
      <c r="G2273" s="6" t="s">
        <v>4979</v>
      </c>
      <c r="H2273" s="9" t="s">
        <v>1666</v>
      </c>
      <c r="I2273" s="9" t="s">
        <v>1673</v>
      </c>
      <c r="J2273" s="9" t="s">
        <v>1668</v>
      </c>
      <c r="K2273" s="9" t="s">
        <v>1680</v>
      </c>
      <c r="L2273" s="15"/>
    </row>
    <row r="2274" ht="40.7" customHeight="true" spans="1:12">
      <c r="A2274" s="6" t="s">
        <v>4980</v>
      </c>
      <c r="B2274" s="6" t="s">
        <v>3880</v>
      </c>
      <c r="C2274" s="20">
        <v>160</v>
      </c>
      <c r="D2274" s="6" t="s">
        <v>4981</v>
      </c>
      <c r="E2274" s="6" t="s">
        <v>1663</v>
      </c>
      <c r="F2274" s="6" t="s">
        <v>1683</v>
      </c>
      <c r="G2274" s="6" t="s">
        <v>4982</v>
      </c>
      <c r="H2274" s="9" t="s">
        <v>1666</v>
      </c>
      <c r="I2274" s="9" t="s">
        <v>1669</v>
      </c>
      <c r="J2274" s="9" t="s">
        <v>2511</v>
      </c>
      <c r="K2274" s="9" t="s">
        <v>1687</v>
      </c>
      <c r="L2274" s="15"/>
    </row>
    <row r="2275" ht="27.1" customHeight="true" spans="1:12">
      <c r="A2275" s="6"/>
      <c r="B2275" s="6"/>
      <c r="C2275" s="7"/>
      <c r="D2275" s="6"/>
      <c r="E2275" s="6" t="s">
        <v>1663</v>
      </c>
      <c r="F2275" s="6" t="s">
        <v>1688</v>
      </c>
      <c r="G2275" s="6" t="s">
        <v>4983</v>
      </c>
      <c r="H2275" s="9" t="s">
        <v>1726</v>
      </c>
      <c r="I2275" s="9" t="s">
        <v>1745</v>
      </c>
      <c r="J2275" s="9" t="s">
        <v>1918</v>
      </c>
      <c r="K2275" s="9" t="s">
        <v>1674</v>
      </c>
      <c r="L2275" s="15"/>
    </row>
    <row r="2276" ht="27.1" customHeight="true" spans="1:12">
      <c r="A2276" s="6"/>
      <c r="B2276" s="6"/>
      <c r="C2276" s="7"/>
      <c r="D2276" s="6"/>
      <c r="E2276" s="6" t="s">
        <v>1670</v>
      </c>
      <c r="F2276" s="6" t="s">
        <v>1671</v>
      </c>
      <c r="G2276" s="6" t="s">
        <v>4984</v>
      </c>
      <c r="H2276" s="9" t="s">
        <v>1726</v>
      </c>
      <c r="I2276" s="9" t="s">
        <v>1745</v>
      </c>
      <c r="J2276" s="9" t="s">
        <v>1918</v>
      </c>
      <c r="K2276" s="9" t="s">
        <v>1674</v>
      </c>
      <c r="L2276" s="15"/>
    </row>
    <row r="2277" ht="19.9" customHeight="true" spans="1:12">
      <c r="A2277" s="6"/>
      <c r="B2277" s="6"/>
      <c r="C2277" s="7"/>
      <c r="D2277" s="6"/>
      <c r="E2277" s="6" t="s">
        <v>1675</v>
      </c>
      <c r="F2277" s="6" t="s">
        <v>1676</v>
      </c>
      <c r="G2277" s="6" t="s">
        <v>3821</v>
      </c>
      <c r="H2277" s="9" t="s">
        <v>1666</v>
      </c>
      <c r="I2277" s="9" t="s">
        <v>1673</v>
      </c>
      <c r="J2277" s="9" t="s">
        <v>1668</v>
      </c>
      <c r="K2277" s="9" t="s">
        <v>1680</v>
      </c>
      <c r="L2277" s="15"/>
    </row>
    <row r="2278" ht="27.1" customHeight="true" spans="1:12">
      <c r="A2278" s="6" t="s">
        <v>4985</v>
      </c>
      <c r="B2278" s="6" t="s">
        <v>1705</v>
      </c>
      <c r="C2278" s="20">
        <v>85</v>
      </c>
      <c r="D2278" s="6" t="s">
        <v>4986</v>
      </c>
      <c r="E2278" s="6" t="s">
        <v>1663</v>
      </c>
      <c r="F2278" s="6" t="s">
        <v>1688</v>
      </c>
      <c r="G2278" s="6" t="s">
        <v>4987</v>
      </c>
      <c r="H2278" s="9" t="s">
        <v>1666</v>
      </c>
      <c r="I2278" s="9" t="s">
        <v>1667</v>
      </c>
      <c r="J2278" s="9" t="s">
        <v>1668</v>
      </c>
      <c r="K2278" s="9" t="s">
        <v>1669</v>
      </c>
      <c r="L2278" s="15"/>
    </row>
    <row r="2279" ht="27.1" customHeight="true" spans="1:12">
      <c r="A2279" s="6"/>
      <c r="B2279" s="6"/>
      <c r="C2279" s="7"/>
      <c r="D2279" s="6"/>
      <c r="E2279" s="6" t="s">
        <v>1670</v>
      </c>
      <c r="F2279" s="6" t="s">
        <v>1671</v>
      </c>
      <c r="G2279" s="6" t="s">
        <v>4988</v>
      </c>
      <c r="H2279" s="9" t="s">
        <v>1666</v>
      </c>
      <c r="I2279" s="9" t="s">
        <v>1996</v>
      </c>
      <c r="J2279" s="9" t="s">
        <v>1759</v>
      </c>
      <c r="K2279" s="9" t="s">
        <v>1674</v>
      </c>
      <c r="L2279" s="15"/>
    </row>
    <row r="2280" ht="27.1" customHeight="true" spans="1:12">
      <c r="A2280" s="6"/>
      <c r="B2280" s="6"/>
      <c r="C2280" s="7"/>
      <c r="D2280" s="6"/>
      <c r="E2280" s="6" t="s">
        <v>1675</v>
      </c>
      <c r="F2280" s="6" t="s">
        <v>1676</v>
      </c>
      <c r="G2280" s="6" t="s">
        <v>4989</v>
      </c>
      <c r="H2280" s="9" t="s">
        <v>1666</v>
      </c>
      <c r="I2280" s="9" t="s">
        <v>1673</v>
      </c>
      <c r="J2280" s="9" t="s">
        <v>1668</v>
      </c>
      <c r="K2280" s="9" t="s">
        <v>1680</v>
      </c>
      <c r="L2280" s="15"/>
    </row>
    <row r="2281" ht="58.75" customHeight="true" spans="1:12">
      <c r="A2281" s="6"/>
      <c r="B2281" s="6" t="s">
        <v>4990</v>
      </c>
      <c r="C2281" s="20">
        <v>22</v>
      </c>
      <c r="D2281" s="6" t="s">
        <v>4991</v>
      </c>
      <c r="E2281" s="6" t="s">
        <v>1663</v>
      </c>
      <c r="F2281" s="6" t="s">
        <v>1683</v>
      </c>
      <c r="G2281" s="6" t="s">
        <v>4992</v>
      </c>
      <c r="H2281" s="9" t="s">
        <v>1666</v>
      </c>
      <c r="I2281" s="9" t="s">
        <v>1698</v>
      </c>
      <c r="J2281" s="9" t="s">
        <v>1693</v>
      </c>
      <c r="K2281" s="9" t="s">
        <v>1708</v>
      </c>
      <c r="L2281" s="15"/>
    </row>
    <row r="2282" ht="58.75" customHeight="true" spans="1:12">
      <c r="A2282" s="6"/>
      <c r="B2282" s="6"/>
      <c r="C2282" s="7"/>
      <c r="D2282" s="6"/>
      <c r="E2282" s="6" t="s">
        <v>1670</v>
      </c>
      <c r="F2282" s="6" t="s">
        <v>1671</v>
      </c>
      <c r="G2282" s="6" t="s">
        <v>4993</v>
      </c>
      <c r="H2282" s="9" t="s">
        <v>1666</v>
      </c>
      <c r="I2282" s="9" t="s">
        <v>1673</v>
      </c>
      <c r="J2282" s="9" t="s">
        <v>1869</v>
      </c>
      <c r="K2282" s="9" t="s">
        <v>1708</v>
      </c>
      <c r="L2282" s="15"/>
    </row>
    <row r="2283" ht="58.75" customHeight="true" spans="1:12">
      <c r="A2283" s="6"/>
      <c r="B2283" s="6"/>
      <c r="C2283" s="7"/>
      <c r="D2283" s="6"/>
      <c r="E2283" s="6" t="s">
        <v>1675</v>
      </c>
      <c r="F2283" s="6" t="s">
        <v>1676</v>
      </c>
      <c r="G2283" s="6" t="s">
        <v>4994</v>
      </c>
      <c r="H2283" s="9" t="s">
        <v>1666</v>
      </c>
      <c r="I2283" s="9" t="s">
        <v>1686</v>
      </c>
      <c r="J2283" s="9" t="s">
        <v>1668</v>
      </c>
      <c r="K2283" s="9" t="s">
        <v>1680</v>
      </c>
      <c r="L2283" s="15"/>
    </row>
    <row r="2284" ht="19.9" customHeight="true" spans="1:12">
      <c r="A2284" s="6" t="s">
        <v>4995</v>
      </c>
      <c r="B2284" s="6" t="s">
        <v>1865</v>
      </c>
      <c r="C2284" s="21">
        <v>1300</v>
      </c>
      <c r="D2284" s="6" t="s">
        <v>4996</v>
      </c>
      <c r="E2284" s="6" t="s">
        <v>1663</v>
      </c>
      <c r="F2284" s="6" t="s">
        <v>1683</v>
      </c>
      <c r="G2284" s="6" t="s">
        <v>4997</v>
      </c>
      <c r="H2284" s="9" t="s">
        <v>1666</v>
      </c>
      <c r="I2284" s="9" t="s">
        <v>2983</v>
      </c>
      <c r="J2284" s="9" t="s">
        <v>1801</v>
      </c>
      <c r="K2284" s="9" t="s">
        <v>1687</v>
      </c>
      <c r="L2284" s="15"/>
    </row>
    <row r="2285" ht="27.1" customHeight="true" spans="1:12">
      <c r="A2285" s="6"/>
      <c r="B2285" s="6"/>
      <c r="C2285" s="7"/>
      <c r="D2285" s="6"/>
      <c r="E2285" s="6" t="s">
        <v>1663</v>
      </c>
      <c r="F2285" s="6" t="s">
        <v>1683</v>
      </c>
      <c r="G2285" s="6" t="s">
        <v>4998</v>
      </c>
      <c r="H2285" s="9" t="s">
        <v>1666</v>
      </c>
      <c r="I2285" s="9" t="s">
        <v>3389</v>
      </c>
      <c r="J2285" s="9" t="s">
        <v>1759</v>
      </c>
      <c r="K2285" s="9" t="s">
        <v>1687</v>
      </c>
      <c r="L2285" s="15"/>
    </row>
    <row r="2286" ht="27.1" customHeight="true" spans="1:12">
      <c r="A2286" s="6"/>
      <c r="B2286" s="6"/>
      <c r="C2286" s="7"/>
      <c r="D2286" s="6"/>
      <c r="E2286" s="6" t="s">
        <v>1663</v>
      </c>
      <c r="F2286" s="6" t="s">
        <v>1688</v>
      </c>
      <c r="G2286" s="6" t="s">
        <v>4999</v>
      </c>
      <c r="H2286" s="9" t="s">
        <v>1666</v>
      </c>
      <c r="I2286" s="9" t="s">
        <v>1667</v>
      </c>
      <c r="J2286" s="9" t="s">
        <v>1668</v>
      </c>
      <c r="K2286" s="9" t="s">
        <v>1687</v>
      </c>
      <c r="L2286" s="15"/>
    </row>
    <row r="2287" ht="27.1" customHeight="true" spans="1:12">
      <c r="A2287" s="6"/>
      <c r="B2287" s="6"/>
      <c r="C2287" s="7"/>
      <c r="D2287" s="6"/>
      <c r="E2287" s="6" t="s">
        <v>1670</v>
      </c>
      <c r="F2287" s="6" t="s">
        <v>1671</v>
      </c>
      <c r="G2287" s="6" t="s">
        <v>5000</v>
      </c>
      <c r="H2287" s="9" t="s">
        <v>1726</v>
      </c>
      <c r="I2287" s="9" t="s">
        <v>1727</v>
      </c>
      <c r="J2287" s="9"/>
      <c r="K2287" s="9" t="s">
        <v>1674</v>
      </c>
      <c r="L2287" s="15"/>
    </row>
    <row r="2288" ht="27.1" customHeight="true" spans="1:12">
      <c r="A2288" s="6" t="s">
        <v>5001</v>
      </c>
      <c r="B2288" s="6" t="s">
        <v>1865</v>
      </c>
      <c r="C2288" s="20">
        <v>140</v>
      </c>
      <c r="D2288" s="6" t="s">
        <v>5002</v>
      </c>
      <c r="E2288" s="6" t="s">
        <v>1663</v>
      </c>
      <c r="F2288" s="6" t="s">
        <v>1683</v>
      </c>
      <c r="G2288" s="6" t="s">
        <v>5003</v>
      </c>
      <c r="H2288" s="9" t="s">
        <v>1666</v>
      </c>
      <c r="I2288" s="9" t="s">
        <v>5004</v>
      </c>
      <c r="J2288" s="9" t="s">
        <v>2511</v>
      </c>
      <c r="K2288" s="9" t="s">
        <v>1687</v>
      </c>
      <c r="L2288" s="15"/>
    </row>
    <row r="2289" ht="27.1" customHeight="true" spans="1:12">
      <c r="A2289" s="6"/>
      <c r="B2289" s="6"/>
      <c r="C2289" s="7"/>
      <c r="D2289" s="6"/>
      <c r="E2289" s="6" t="s">
        <v>1663</v>
      </c>
      <c r="F2289" s="6" t="s">
        <v>1683</v>
      </c>
      <c r="G2289" s="6" t="s">
        <v>5005</v>
      </c>
      <c r="H2289" s="9" t="s">
        <v>1666</v>
      </c>
      <c r="I2289" s="9" t="s">
        <v>1686</v>
      </c>
      <c r="J2289" s="9" t="s">
        <v>1693</v>
      </c>
      <c r="K2289" s="9" t="s">
        <v>1687</v>
      </c>
      <c r="L2289" s="15"/>
    </row>
    <row r="2290" ht="27.1" customHeight="true" spans="1:12">
      <c r="A2290" s="6"/>
      <c r="B2290" s="6"/>
      <c r="C2290" s="7"/>
      <c r="D2290" s="6"/>
      <c r="E2290" s="6" t="s">
        <v>1663</v>
      </c>
      <c r="F2290" s="6" t="s">
        <v>1688</v>
      </c>
      <c r="G2290" s="6" t="s">
        <v>5006</v>
      </c>
      <c r="H2290" s="9" t="s">
        <v>1666</v>
      </c>
      <c r="I2290" s="9" t="s">
        <v>1667</v>
      </c>
      <c r="J2290" s="9" t="s">
        <v>1668</v>
      </c>
      <c r="K2290" s="9" t="s">
        <v>1687</v>
      </c>
      <c r="L2290" s="15"/>
    </row>
    <row r="2291" ht="27.1" customHeight="true" spans="1:12">
      <c r="A2291" s="6"/>
      <c r="B2291" s="6"/>
      <c r="C2291" s="7"/>
      <c r="D2291" s="6"/>
      <c r="E2291" s="6" t="s">
        <v>1670</v>
      </c>
      <c r="F2291" s="6" t="s">
        <v>1671</v>
      </c>
      <c r="G2291" s="6" t="s">
        <v>5007</v>
      </c>
      <c r="H2291" s="9" t="s">
        <v>1666</v>
      </c>
      <c r="I2291" s="9" t="s">
        <v>5004</v>
      </c>
      <c r="J2291" s="9" t="s">
        <v>2511</v>
      </c>
      <c r="K2291" s="9" t="s">
        <v>1674</v>
      </c>
      <c r="L2291" s="15"/>
    </row>
    <row r="2292" ht="19.9" customHeight="true" spans="1:12">
      <c r="A2292" s="6" t="s">
        <v>5008</v>
      </c>
      <c r="B2292" s="6" t="s">
        <v>3687</v>
      </c>
      <c r="C2292" s="20">
        <v>30</v>
      </c>
      <c r="D2292" s="6" t="s">
        <v>5009</v>
      </c>
      <c r="E2292" s="6" t="s">
        <v>1663</v>
      </c>
      <c r="F2292" s="6" t="s">
        <v>1683</v>
      </c>
      <c r="G2292" s="6" t="s">
        <v>5010</v>
      </c>
      <c r="H2292" s="9" t="s">
        <v>1666</v>
      </c>
      <c r="I2292" s="9" t="s">
        <v>1698</v>
      </c>
      <c r="J2292" s="9" t="s">
        <v>2003</v>
      </c>
      <c r="K2292" s="9" t="s">
        <v>1788</v>
      </c>
      <c r="L2292" s="15"/>
    </row>
    <row r="2293" ht="19.9" customHeight="true" spans="1:12">
      <c r="A2293" s="6"/>
      <c r="B2293" s="6"/>
      <c r="C2293" s="7"/>
      <c r="D2293" s="6"/>
      <c r="E2293" s="6" t="s">
        <v>1663</v>
      </c>
      <c r="F2293" s="6" t="s">
        <v>1683</v>
      </c>
      <c r="G2293" s="6" t="s">
        <v>5011</v>
      </c>
      <c r="H2293" s="9" t="s">
        <v>1666</v>
      </c>
      <c r="I2293" s="9" t="s">
        <v>1715</v>
      </c>
      <c r="J2293" s="9" t="s">
        <v>1946</v>
      </c>
      <c r="K2293" s="9" t="s">
        <v>1680</v>
      </c>
      <c r="L2293" s="15"/>
    </row>
    <row r="2294" ht="19.9" customHeight="true" spans="1:12">
      <c r="A2294" s="6"/>
      <c r="B2294" s="6"/>
      <c r="C2294" s="7"/>
      <c r="D2294" s="6"/>
      <c r="E2294" s="6" t="s">
        <v>1663</v>
      </c>
      <c r="F2294" s="6" t="s">
        <v>1683</v>
      </c>
      <c r="G2294" s="6" t="s">
        <v>5012</v>
      </c>
      <c r="H2294" s="9" t="s">
        <v>1666</v>
      </c>
      <c r="I2294" s="9" t="s">
        <v>2597</v>
      </c>
      <c r="J2294" s="9" t="s">
        <v>3699</v>
      </c>
      <c r="K2294" s="9" t="s">
        <v>1680</v>
      </c>
      <c r="L2294" s="15"/>
    </row>
    <row r="2295" ht="27.1" customHeight="true" spans="1:12">
      <c r="A2295" s="6"/>
      <c r="B2295" s="6"/>
      <c r="C2295" s="7"/>
      <c r="D2295" s="6"/>
      <c r="E2295" s="6" t="s">
        <v>1663</v>
      </c>
      <c r="F2295" s="6" t="s">
        <v>1683</v>
      </c>
      <c r="G2295" s="6" t="s">
        <v>5013</v>
      </c>
      <c r="H2295" s="9" t="s">
        <v>1666</v>
      </c>
      <c r="I2295" s="9" t="s">
        <v>1698</v>
      </c>
      <c r="J2295" s="9" t="s">
        <v>1693</v>
      </c>
      <c r="K2295" s="9" t="s">
        <v>1788</v>
      </c>
      <c r="L2295" s="15"/>
    </row>
    <row r="2296" ht="19.9" customHeight="true" spans="1:12">
      <c r="A2296" s="6"/>
      <c r="B2296" s="6"/>
      <c r="C2296" s="7"/>
      <c r="D2296" s="6"/>
      <c r="E2296" s="6" t="s">
        <v>1670</v>
      </c>
      <c r="F2296" s="6" t="s">
        <v>1750</v>
      </c>
      <c r="G2296" s="6" t="s">
        <v>5014</v>
      </c>
      <c r="H2296" s="9" t="s">
        <v>1666</v>
      </c>
      <c r="I2296" s="9" t="s">
        <v>1724</v>
      </c>
      <c r="J2296" s="9" t="s">
        <v>1801</v>
      </c>
      <c r="K2296" s="9" t="s">
        <v>1788</v>
      </c>
      <c r="L2296" s="15"/>
    </row>
    <row r="2297" ht="19.9" customHeight="true" spans="1:12">
      <c r="A2297" s="6"/>
      <c r="B2297" s="6"/>
      <c r="C2297" s="7"/>
      <c r="D2297" s="6"/>
      <c r="E2297" s="6" t="s">
        <v>1670</v>
      </c>
      <c r="F2297" s="6" t="s">
        <v>1671</v>
      </c>
      <c r="G2297" s="6" t="s">
        <v>3701</v>
      </c>
      <c r="H2297" s="9" t="s">
        <v>1666</v>
      </c>
      <c r="I2297" s="9" t="s">
        <v>2079</v>
      </c>
      <c r="J2297" s="9" t="s">
        <v>1869</v>
      </c>
      <c r="K2297" s="9" t="s">
        <v>1788</v>
      </c>
      <c r="L2297" s="15"/>
    </row>
    <row r="2298" ht="19.9" customHeight="true" spans="1:12">
      <c r="A2298" s="6"/>
      <c r="B2298" s="6"/>
      <c r="C2298" s="7"/>
      <c r="D2298" s="6"/>
      <c r="E2298" s="6" t="s">
        <v>1675</v>
      </c>
      <c r="F2298" s="6" t="s">
        <v>1676</v>
      </c>
      <c r="G2298" s="6" t="s">
        <v>5015</v>
      </c>
      <c r="H2298" s="9" t="s">
        <v>1666</v>
      </c>
      <c r="I2298" s="9" t="s">
        <v>1667</v>
      </c>
      <c r="J2298" s="9" t="s">
        <v>1668</v>
      </c>
      <c r="K2298" s="9" t="s">
        <v>1680</v>
      </c>
      <c r="L2298" s="15"/>
    </row>
    <row r="2299" ht="19.9" customHeight="true" spans="1:12">
      <c r="A2299" s="6" t="s">
        <v>5016</v>
      </c>
      <c r="B2299" s="6" t="s">
        <v>2089</v>
      </c>
      <c r="C2299" s="21">
        <v>5425</v>
      </c>
      <c r="D2299" s="6" t="s">
        <v>5017</v>
      </c>
      <c r="E2299" s="6" t="s">
        <v>1663</v>
      </c>
      <c r="F2299" s="6" t="s">
        <v>1683</v>
      </c>
      <c r="G2299" s="6" t="s">
        <v>5018</v>
      </c>
      <c r="H2299" s="9" t="s">
        <v>1666</v>
      </c>
      <c r="I2299" s="9" t="s">
        <v>1800</v>
      </c>
      <c r="J2299" s="9" t="s">
        <v>1973</v>
      </c>
      <c r="K2299" s="9" t="s">
        <v>1687</v>
      </c>
      <c r="L2299" s="15"/>
    </row>
    <row r="2300" ht="19.9" customHeight="true" spans="1:12">
      <c r="A2300" s="6"/>
      <c r="B2300" s="6"/>
      <c r="C2300" s="7"/>
      <c r="D2300" s="6"/>
      <c r="E2300" s="6" t="s">
        <v>1663</v>
      </c>
      <c r="F2300" s="6" t="s">
        <v>1683</v>
      </c>
      <c r="G2300" s="6" t="s">
        <v>2091</v>
      </c>
      <c r="H2300" s="9" t="s">
        <v>1666</v>
      </c>
      <c r="I2300" s="9" t="s">
        <v>1715</v>
      </c>
      <c r="J2300" s="9" t="s">
        <v>2522</v>
      </c>
      <c r="K2300" s="9" t="s">
        <v>1687</v>
      </c>
      <c r="L2300" s="15"/>
    </row>
    <row r="2301" ht="27.1" customHeight="true" spans="1:12">
      <c r="A2301" s="6"/>
      <c r="B2301" s="6"/>
      <c r="C2301" s="7"/>
      <c r="D2301" s="6"/>
      <c r="E2301" s="6" t="s">
        <v>1670</v>
      </c>
      <c r="F2301" s="6" t="s">
        <v>1671</v>
      </c>
      <c r="G2301" s="6" t="s">
        <v>5019</v>
      </c>
      <c r="H2301" s="9" t="s">
        <v>1666</v>
      </c>
      <c r="I2301" s="9" t="s">
        <v>1673</v>
      </c>
      <c r="J2301" s="9" t="s">
        <v>1668</v>
      </c>
      <c r="K2301" s="9" t="s">
        <v>1687</v>
      </c>
      <c r="L2301" s="15"/>
    </row>
    <row r="2302" ht="40.7" customHeight="true" spans="1:12">
      <c r="A2302" s="6"/>
      <c r="B2302" s="6"/>
      <c r="C2302" s="7"/>
      <c r="D2302" s="6"/>
      <c r="E2302" s="6" t="s">
        <v>1670</v>
      </c>
      <c r="F2302" s="6" t="s">
        <v>1671</v>
      </c>
      <c r="G2302" s="6" t="s">
        <v>5020</v>
      </c>
      <c r="H2302" s="9" t="s">
        <v>1666</v>
      </c>
      <c r="I2302" s="9" t="s">
        <v>1673</v>
      </c>
      <c r="J2302" s="9" t="s">
        <v>1668</v>
      </c>
      <c r="K2302" s="9" t="s">
        <v>1687</v>
      </c>
      <c r="L2302" s="15"/>
    </row>
    <row r="2303" ht="19.9" customHeight="true" spans="1:12">
      <c r="A2303" s="6"/>
      <c r="B2303" s="6"/>
      <c r="C2303" s="7"/>
      <c r="D2303" s="6"/>
      <c r="E2303" s="6" t="s">
        <v>1675</v>
      </c>
      <c r="F2303" s="6" t="s">
        <v>1676</v>
      </c>
      <c r="G2303" s="6" t="s">
        <v>2028</v>
      </c>
      <c r="H2303" s="9" t="s">
        <v>1666</v>
      </c>
      <c r="I2303" s="9" t="s">
        <v>1673</v>
      </c>
      <c r="J2303" s="9" t="s">
        <v>1668</v>
      </c>
      <c r="K2303" s="9" t="s">
        <v>1680</v>
      </c>
      <c r="L2303" s="15"/>
    </row>
    <row r="2304" ht="27.1" customHeight="true" spans="1:12">
      <c r="A2304" s="6"/>
      <c r="B2304" s="6" t="s">
        <v>2105</v>
      </c>
      <c r="C2304" s="21">
        <v>3207.82</v>
      </c>
      <c r="D2304" s="6" t="s">
        <v>5021</v>
      </c>
      <c r="E2304" s="6" t="s">
        <v>1663</v>
      </c>
      <c r="F2304" s="6" t="s">
        <v>1683</v>
      </c>
      <c r="G2304" s="6" t="s">
        <v>5022</v>
      </c>
      <c r="H2304" s="9" t="s">
        <v>1666</v>
      </c>
      <c r="I2304" s="9" t="s">
        <v>5023</v>
      </c>
      <c r="J2304" s="9" t="s">
        <v>1668</v>
      </c>
      <c r="K2304" s="9" t="s">
        <v>1687</v>
      </c>
      <c r="L2304" s="15"/>
    </row>
    <row r="2305" ht="27.1" customHeight="true" spans="1:12">
      <c r="A2305" s="6"/>
      <c r="B2305" s="6"/>
      <c r="C2305" s="7"/>
      <c r="D2305" s="6"/>
      <c r="E2305" s="6" t="s">
        <v>1663</v>
      </c>
      <c r="F2305" s="6" t="s">
        <v>1683</v>
      </c>
      <c r="G2305" s="6" t="s">
        <v>5024</v>
      </c>
      <c r="H2305" s="9" t="s">
        <v>1666</v>
      </c>
      <c r="I2305" s="9" t="s">
        <v>5023</v>
      </c>
      <c r="J2305" s="9" t="s">
        <v>1668</v>
      </c>
      <c r="K2305" s="9" t="s">
        <v>1687</v>
      </c>
      <c r="L2305" s="15"/>
    </row>
    <row r="2306" ht="19.9" customHeight="true" spans="1:12">
      <c r="A2306" s="6"/>
      <c r="B2306" s="6"/>
      <c r="C2306" s="7"/>
      <c r="D2306" s="6"/>
      <c r="E2306" s="6" t="s">
        <v>1670</v>
      </c>
      <c r="F2306" s="6" t="s">
        <v>1709</v>
      </c>
      <c r="G2306" s="6" t="s">
        <v>5025</v>
      </c>
      <c r="H2306" s="9" t="s">
        <v>1691</v>
      </c>
      <c r="I2306" s="9" t="s">
        <v>5026</v>
      </c>
      <c r="J2306" s="9" t="s">
        <v>5027</v>
      </c>
      <c r="K2306" s="9" t="s">
        <v>1687</v>
      </c>
      <c r="L2306" s="15"/>
    </row>
    <row r="2307" ht="19.9" customHeight="true" spans="1:12">
      <c r="A2307" s="6"/>
      <c r="B2307" s="6"/>
      <c r="C2307" s="7"/>
      <c r="D2307" s="6"/>
      <c r="E2307" s="6" t="s">
        <v>1670</v>
      </c>
      <c r="F2307" s="6" t="s">
        <v>1709</v>
      </c>
      <c r="G2307" s="6" t="s">
        <v>5028</v>
      </c>
      <c r="H2307" s="9" t="s">
        <v>1691</v>
      </c>
      <c r="I2307" s="9" t="s">
        <v>5029</v>
      </c>
      <c r="J2307" s="9" t="s">
        <v>1668</v>
      </c>
      <c r="K2307" s="9" t="s">
        <v>1680</v>
      </c>
      <c r="L2307" s="15"/>
    </row>
    <row r="2308" ht="27.1" customHeight="true" spans="1:12">
      <c r="A2308" s="6"/>
      <c r="B2308" s="6"/>
      <c r="C2308" s="7"/>
      <c r="D2308" s="6"/>
      <c r="E2308" s="6" t="s">
        <v>1670</v>
      </c>
      <c r="F2308" s="6" t="s">
        <v>1709</v>
      </c>
      <c r="G2308" s="6" t="s">
        <v>5030</v>
      </c>
      <c r="H2308" s="9" t="s">
        <v>1691</v>
      </c>
      <c r="I2308" s="9" t="s">
        <v>5031</v>
      </c>
      <c r="J2308" s="9" t="s">
        <v>5027</v>
      </c>
      <c r="K2308" s="9" t="s">
        <v>1680</v>
      </c>
      <c r="L2308" s="15"/>
    </row>
    <row r="2309" ht="19.9" customHeight="true" spans="1:12">
      <c r="A2309" s="6"/>
      <c r="B2309" s="6"/>
      <c r="C2309" s="7"/>
      <c r="D2309" s="6"/>
      <c r="E2309" s="6" t="s">
        <v>1675</v>
      </c>
      <c r="F2309" s="6" t="s">
        <v>1676</v>
      </c>
      <c r="G2309" s="6" t="s">
        <v>2036</v>
      </c>
      <c r="H2309" s="9" t="s">
        <v>1666</v>
      </c>
      <c r="I2309" s="9" t="s">
        <v>1667</v>
      </c>
      <c r="J2309" s="9" t="s">
        <v>1668</v>
      </c>
      <c r="K2309" s="9" t="s">
        <v>1680</v>
      </c>
      <c r="L2309" s="15"/>
    </row>
    <row r="2310" ht="27.1" customHeight="true" spans="1:12">
      <c r="A2310" s="6"/>
      <c r="B2310" s="6" t="s">
        <v>2338</v>
      </c>
      <c r="C2310" s="21">
        <v>18598</v>
      </c>
      <c r="D2310" s="6" t="s">
        <v>5032</v>
      </c>
      <c r="E2310" s="6" t="s">
        <v>1663</v>
      </c>
      <c r="F2310" s="6" t="s">
        <v>1683</v>
      </c>
      <c r="G2310" s="6" t="s">
        <v>5033</v>
      </c>
      <c r="H2310" s="9" t="s">
        <v>1666</v>
      </c>
      <c r="I2310" s="9" t="s">
        <v>1687</v>
      </c>
      <c r="J2310" s="9" t="s">
        <v>1699</v>
      </c>
      <c r="K2310" s="9" t="s">
        <v>1669</v>
      </c>
      <c r="L2310" s="15"/>
    </row>
    <row r="2311" ht="27.1" customHeight="true" spans="1:12">
      <c r="A2311" s="6"/>
      <c r="B2311" s="6"/>
      <c r="C2311" s="7"/>
      <c r="D2311" s="6"/>
      <c r="E2311" s="6" t="s">
        <v>1670</v>
      </c>
      <c r="F2311" s="6" t="s">
        <v>1671</v>
      </c>
      <c r="G2311" s="6" t="s">
        <v>5034</v>
      </c>
      <c r="H2311" s="9" t="s">
        <v>1666</v>
      </c>
      <c r="I2311" s="9" t="s">
        <v>1667</v>
      </c>
      <c r="J2311" s="9" t="s">
        <v>1668</v>
      </c>
      <c r="K2311" s="9" t="s">
        <v>1674</v>
      </c>
      <c r="L2311" s="15"/>
    </row>
    <row r="2312" ht="27.1" customHeight="true" spans="1:12">
      <c r="A2312" s="6"/>
      <c r="B2312" s="6"/>
      <c r="C2312" s="7"/>
      <c r="D2312" s="6"/>
      <c r="E2312" s="6" t="s">
        <v>1675</v>
      </c>
      <c r="F2312" s="6" t="s">
        <v>1676</v>
      </c>
      <c r="G2312" s="6" t="s">
        <v>5035</v>
      </c>
      <c r="H2312" s="9" t="s">
        <v>1666</v>
      </c>
      <c r="I2312" s="9" t="s">
        <v>1667</v>
      </c>
      <c r="J2312" s="9" t="s">
        <v>1668</v>
      </c>
      <c r="K2312" s="9" t="s">
        <v>1680</v>
      </c>
      <c r="L2312" s="15"/>
    </row>
    <row r="2313" ht="40.7" customHeight="true" spans="1:12">
      <c r="A2313" s="6"/>
      <c r="B2313" s="6" t="s">
        <v>2345</v>
      </c>
      <c r="C2313" s="21">
        <v>2800</v>
      </c>
      <c r="D2313" s="6" t="s">
        <v>5036</v>
      </c>
      <c r="E2313" s="6" t="s">
        <v>1663</v>
      </c>
      <c r="F2313" s="6" t="s">
        <v>1664</v>
      </c>
      <c r="G2313" s="6" t="s">
        <v>5037</v>
      </c>
      <c r="H2313" s="9" t="s">
        <v>1666</v>
      </c>
      <c r="I2313" s="9" t="s">
        <v>1686</v>
      </c>
      <c r="J2313" s="9" t="s">
        <v>1668</v>
      </c>
      <c r="K2313" s="9" t="s">
        <v>1687</v>
      </c>
      <c r="L2313" s="15"/>
    </row>
    <row r="2314" ht="40.7" customHeight="true" spans="1:12">
      <c r="A2314" s="6"/>
      <c r="B2314" s="6"/>
      <c r="C2314" s="7"/>
      <c r="D2314" s="6"/>
      <c r="E2314" s="6" t="s">
        <v>1663</v>
      </c>
      <c r="F2314" s="6" t="s">
        <v>1688</v>
      </c>
      <c r="G2314" s="6" t="s">
        <v>5038</v>
      </c>
      <c r="H2314" s="9" t="s">
        <v>1666</v>
      </c>
      <c r="I2314" s="9" t="s">
        <v>1686</v>
      </c>
      <c r="J2314" s="9" t="s">
        <v>1668</v>
      </c>
      <c r="K2314" s="9" t="s">
        <v>1674</v>
      </c>
      <c r="L2314" s="15"/>
    </row>
    <row r="2315" ht="40.7" customHeight="true" spans="1:12">
      <c r="A2315" s="6"/>
      <c r="B2315" s="6"/>
      <c r="C2315" s="7"/>
      <c r="D2315" s="6"/>
      <c r="E2315" s="6" t="s">
        <v>1670</v>
      </c>
      <c r="F2315" s="6" t="s">
        <v>1750</v>
      </c>
      <c r="G2315" s="6" t="s">
        <v>5039</v>
      </c>
      <c r="H2315" s="9" t="s">
        <v>1666</v>
      </c>
      <c r="I2315" s="9" t="s">
        <v>1674</v>
      </c>
      <c r="J2315" s="9" t="s">
        <v>1668</v>
      </c>
      <c r="K2315" s="9" t="s">
        <v>1674</v>
      </c>
      <c r="L2315" s="15"/>
    </row>
    <row r="2316" ht="40.7" customHeight="true" spans="1:12">
      <c r="A2316" s="6"/>
      <c r="B2316" s="6"/>
      <c r="C2316" s="7"/>
      <c r="D2316" s="6"/>
      <c r="E2316" s="6" t="s">
        <v>1675</v>
      </c>
      <c r="F2316" s="6" t="s">
        <v>1676</v>
      </c>
      <c r="G2316" s="6" t="s">
        <v>2350</v>
      </c>
      <c r="H2316" s="9" t="s">
        <v>1666</v>
      </c>
      <c r="I2316" s="9" t="s">
        <v>1752</v>
      </c>
      <c r="J2316" s="9" t="s">
        <v>1668</v>
      </c>
      <c r="K2316" s="9" t="s">
        <v>1680</v>
      </c>
      <c r="L2316" s="15"/>
    </row>
    <row r="2317" ht="27.1" customHeight="true" spans="1:12">
      <c r="A2317" s="6"/>
      <c r="B2317" s="6" t="s">
        <v>2110</v>
      </c>
      <c r="C2317" s="20">
        <v>700</v>
      </c>
      <c r="D2317" s="6" t="s">
        <v>5040</v>
      </c>
      <c r="E2317" s="6" t="s">
        <v>1663</v>
      </c>
      <c r="F2317" s="6" t="s">
        <v>1683</v>
      </c>
      <c r="G2317" s="6" t="s">
        <v>5041</v>
      </c>
      <c r="H2317" s="9" t="s">
        <v>1666</v>
      </c>
      <c r="I2317" s="9" t="s">
        <v>2590</v>
      </c>
      <c r="J2317" s="9" t="s">
        <v>1798</v>
      </c>
      <c r="K2317" s="9" t="s">
        <v>1716</v>
      </c>
      <c r="L2317" s="15"/>
    </row>
    <row r="2318" ht="27.1" customHeight="true" spans="1:12">
      <c r="A2318" s="6"/>
      <c r="B2318" s="6"/>
      <c r="C2318" s="7"/>
      <c r="D2318" s="6"/>
      <c r="E2318" s="6" t="s">
        <v>1663</v>
      </c>
      <c r="F2318" s="6" t="s">
        <v>1688</v>
      </c>
      <c r="G2318" s="6" t="s">
        <v>5042</v>
      </c>
      <c r="H2318" s="9" t="s">
        <v>1666</v>
      </c>
      <c r="I2318" s="9" t="s">
        <v>2590</v>
      </c>
      <c r="J2318" s="9" t="s">
        <v>1798</v>
      </c>
      <c r="K2318" s="9" t="s">
        <v>1687</v>
      </c>
      <c r="L2318" s="15"/>
    </row>
    <row r="2319" ht="27.1" customHeight="true" spans="1:12">
      <c r="A2319" s="6"/>
      <c r="B2319" s="6"/>
      <c r="C2319" s="7"/>
      <c r="D2319" s="6"/>
      <c r="E2319" s="6" t="s">
        <v>2114</v>
      </c>
      <c r="F2319" s="6" t="s">
        <v>2115</v>
      </c>
      <c r="G2319" s="6" t="s">
        <v>2116</v>
      </c>
      <c r="H2319" s="9" t="s">
        <v>1691</v>
      </c>
      <c r="I2319" s="9" t="s">
        <v>5043</v>
      </c>
      <c r="J2319" s="9" t="s">
        <v>2070</v>
      </c>
      <c r="K2319" s="9" t="s">
        <v>1687</v>
      </c>
      <c r="L2319" s="15"/>
    </row>
    <row r="2320" ht="27.1" customHeight="true" spans="1:12">
      <c r="A2320" s="6"/>
      <c r="B2320" s="6"/>
      <c r="C2320" s="7"/>
      <c r="D2320" s="6"/>
      <c r="E2320" s="6" t="s">
        <v>1670</v>
      </c>
      <c r="F2320" s="6" t="s">
        <v>1671</v>
      </c>
      <c r="G2320" s="6" t="s">
        <v>5044</v>
      </c>
      <c r="H2320" s="9" t="s">
        <v>1666</v>
      </c>
      <c r="I2320" s="9" t="s">
        <v>1698</v>
      </c>
      <c r="J2320" s="9" t="s">
        <v>3054</v>
      </c>
      <c r="K2320" s="9" t="s">
        <v>1687</v>
      </c>
      <c r="L2320" s="15"/>
    </row>
    <row r="2321" ht="19.9" customHeight="true" spans="1:12">
      <c r="A2321" s="6"/>
      <c r="B2321" s="6"/>
      <c r="C2321" s="7"/>
      <c r="D2321" s="6"/>
      <c r="E2321" s="6" t="s">
        <v>1675</v>
      </c>
      <c r="F2321" s="6" t="s">
        <v>1676</v>
      </c>
      <c r="G2321" s="6" t="s">
        <v>2109</v>
      </c>
      <c r="H2321" s="9" t="s">
        <v>1666</v>
      </c>
      <c r="I2321" s="9" t="s">
        <v>1667</v>
      </c>
      <c r="J2321" s="9" t="s">
        <v>1668</v>
      </c>
      <c r="K2321" s="9" t="s">
        <v>1692</v>
      </c>
      <c r="L2321" s="15"/>
    </row>
    <row r="2322" ht="19.9" customHeight="true" spans="1:12">
      <c r="A2322" s="6"/>
      <c r="B2322" s="6" t="s">
        <v>2994</v>
      </c>
      <c r="C2322" s="20">
        <v>400</v>
      </c>
      <c r="D2322" s="6" t="s">
        <v>5045</v>
      </c>
      <c r="E2322" s="6" t="s">
        <v>1663</v>
      </c>
      <c r="F2322" s="6" t="s">
        <v>1664</v>
      </c>
      <c r="G2322" s="6" t="s">
        <v>4576</v>
      </c>
      <c r="H2322" s="9" t="s">
        <v>1685</v>
      </c>
      <c r="I2322" s="9" t="s">
        <v>1686</v>
      </c>
      <c r="J2322" s="9" t="s">
        <v>1668</v>
      </c>
      <c r="K2322" s="9" t="s">
        <v>1788</v>
      </c>
      <c r="L2322" s="15"/>
    </row>
    <row r="2323" ht="27.1" customHeight="true" spans="1:12">
      <c r="A2323" s="6"/>
      <c r="B2323" s="6"/>
      <c r="C2323" s="7"/>
      <c r="D2323" s="6"/>
      <c r="E2323" s="6" t="s">
        <v>1663</v>
      </c>
      <c r="F2323" s="6" t="s">
        <v>1664</v>
      </c>
      <c r="G2323" s="6" t="s">
        <v>5046</v>
      </c>
      <c r="H2323" s="9" t="s">
        <v>1685</v>
      </c>
      <c r="I2323" s="9" t="s">
        <v>1686</v>
      </c>
      <c r="J2323" s="9" t="s">
        <v>1668</v>
      </c>
      <c r="K2323" s="9" t="s">
        <v>1692</v>
      </c>
      <c r="L2323" s="15"/>
    </row>
    <row r="2324" ht="27.1" customHeight="true" spans="1:12">
      <c r="A2324" s="6"/>
      <c r="B2324" s="6"/>
      <c r="C2324" s="7"/>
      <c r="D2324" s="6"/>
      <c r="E2324" s="6" t="s">
        <v>1663</v>
      </c>
      <c r="F2324" s="6" t="s">
        <v>1664</v>
      </c>
      <c r="G2324" s="6" t="s">
        <v>5047</v>
      </c>
      <c r="H2324" s="9" t="s">
        <v>1685</v>
      </c>
      <c r="I2324" s="9" t="s">
        <v>1686</v>
      </c>
      <c r="J2324" s="9" t="s">
        <v>1668</v>
      </c>
      <c r="K2324" s="9" t="s">
        <v>1680</v>
      </c>
      <c r="L2324" s="15"/>
    </row>
    <row r="2325" ht="40.7" customHeight="true" spans="1:12">
      <c r="A2325" s="6"/>
      <c r="B2325" s="6"/>
      <c r="C2325" s="7"/>
      <c r="D2325" s="6"/>
      <c r="E2325" s="6" t="s">
        <v>1663</v>
      </c>
      <c r="F2325" s="6" t="s">
        <v>1664</v>
      </c>
      <c r="G2325" s="6" t="s">
        <v>5048</v>
      </c>
      <c r="H2325" s="9" t="s">
        <v>1685</v>
      </c>
      <c r="I2325" s="9" t="s">
        <v>1686</v>
      </c>
      <c r="J2325" s="9" t="s">
        <v>1668</v>
      </c>
      <c r="K2325" s="9" t="s">
        <v>1692</v>
      </c>
      <c r="L2325" s="15"/>
    </row>
    <row r="2326" ht="27.1" customHeight="true" spans="1:12">
      <c r="A2326" s="6"/>
      <c r="B2326" s="6"/>
      <c r="C2326" s="7"/>
      <c r="D2326" s="6"/>
      <c r="E2326" s="6" t="s">
        <v>1663</v>
      </c>
      <c r="F2326" s="6" t="s">
        <v>1683</v>
      </c>
      <c r="G2326" s="6" t="s">
        <v>5049</v>
      </c>
      <c r="H2326" s="9" t="s">
        <v>1666</v>
      </c>
      <c r="I2326" s="9" t="s">
        <v>1680</v>
      </c>
      <c r="J2326" s="9" t="s">
        <v>1693</v>
      </c>
      <c r="K2326" s="9" t="s">
        <v>1692</v>
      </c>
      <c r="L2326" s="15"/>
    </row>
    <row r="2327" ht="19.9" customHeight="true" spans="1:12">
      <c r="A2327" s="6"/>
      <c r="B2327" s="6"/>
      <c r="C2327" s="7"/>
      <c r="D2327" s="6"/>
      <c r="E2327" s="6" t="s">
        <v>1663</v>
      </c>
      <c r="F2327" s="6" t="s">
        <v>1688</v>
      </c>
      <c r="G2327" s="6" t="s">
        <v>4579</v>
      </c>
      <c r="H2327" s="9" t="s">
        <v>1685</v>
      </c>
      <c r="I2327" s="9" t="s">
        <v>1686</v>
      </c>
      <c r="J2327" s="9" t="s">
        <v>1668</v>
      </c>
      <c r="K2327" s="9" t="s">
        <v>1680</v>
      </c>
      <c r="L2327" s="15"/>
    </row>
    <row r="2328" ht="27.1" customHeight="true" spans="1:12">
      <c r="A2328" s="6"/>
      <c r="B2328" s="6"/>
      <c r="C2328" s="7"/>
      <c r="D2328" s="6"/>
      <c r="E2328" s="6" t="s">
        <v>1663</v>
      </c>
      <c r="F2328" s="6" t="s">
        <v>1688</v>
      </c>
      <c r="G2328" s="6" t="s">
        <v>5050</v>
      </c>
      <c r="H2328" s="9" t="s">
        <v>1685</v>
      </c>
      <c r="I2328" s="9" t="s">
        <v>1686</v>
      </c>
      <c r="J2328" s="9" t="s">
        <v>1668</v>
      </c>
      <c r="K2328" s="9" t="s">
        <v>1680</v>
      </c>
      <c r="L2328" s="15"/>
    </row>
    <row r="2329" ht="19.9" customHeight="true" spans="1:12">
      <c r="A2329" s="6"/>
      <c r="B2329" s="6"/>
      <c r="C2329" s="7"/>
      <c r="D2329" s="6"/>
      <c r="E2329" s="6" t="s">
        <v>1670</v>
      </c>
      <c r="F2329" s="6" t="s">
        <v>1671</v>
      </c>
      <c r="G2329" s="6" t="s">
        <v>5051</v>
      </c>
      <c r="H2329" s="9" t="s">
        <v>1666</v>
      </c>
      <c r="I2329" s="9" t="s">
        <v>4396</v>
      </c>
      <c r="J2329" s="9" t="s">
        <v>1776</v>
      </c>
      <c r="K2329" s="9" t="s">
        <v>1687</v>
      </c>
      <c r="L2329" s="15"/>
    </row>
    <row r="2330" ht="19.9" customHeight="true" spans="1:12">
      <c r="A2330" s="6"/>
      <c r="B2330" s="6"/>
      <c r="C2330" s="7"/>
      <c r="D2330" s="6"/>
      <c r="E2330" s="6" t="s">
        <v>1675</v>
      </c>
      <c r="F2330" s="6" t="s">
        <v>1676</v>
      </c>
      <c r="G2330" s="6" t="s">
        <v>5052</v>
      </c>
      <c r="H2330" s="9" t="s">
        <v>1666</v>
      </c>
      <c r="I2330" s="9" t="s">
        <v>1679</v>
      </c>
      <c r="J2330" s="9" t="s">
        <v>1668</v>
      </c>
      <c r="K2330" s="9" t="s">
        <v>1680</v>
      </c>
      <c r="L2330" s="15"/>
    </row>
    <row r="2331" ht="19.9" customHeight="true" spans="1:12">
      <c r="A2331" s="6"/>
      <c r="B2331" s="6" t="s">
        <v>4584</v>
      </c>
      <c r="C2331" s="20">
        <v>500</v>
      </c>
      <c r="D2331" s="6" t="s">
        <v>5053</v>
      </c>
      <c r="E2331" s="6" t="s">
        <v>1663</v>
      </c>
      <c r="F2331" s="6" t="s">
        <v>1664</v>
      </c>
      <c r="G2331" s="6" t="s">
        <v>5054</v>
      </c>
      <c r="H2331" s="9" t="s">
        <v>1666</v>
      </c>
      <c r="I2331" s="9" t="s">
        <v>1667</v>
      </c>
      <c r="J2331" s="9" t="s">
        <v>1668</v>
      </c>
      <c r="K2331" s="9" t="s">
        <v>1687</v>
      </c>
      <c r="L2331" s="15"/>
    </row>
    <row r="2332" ht="19.9" customHeight="true" spans="1:12">
      <c r="A2332" s="6"/>
      <c r="B2332" s="6"/>
      <c r="C2332" s="7"/>
      <c r="D2332" s="6"/>
      <c r="E2332" s="6" t="s">
        <v>1663</v>
      </c>
      <c r="F2332" s="6" t="s">
        <v>1688</v>
      </c>
      <c r="G2332" s="6" t="s">
        <v>5055</v>
      </c>
      <c r="H2332" s="9" t="s">
        <v>1666</v>
      </c>
      <c r="I2332" s="9" t="s">
        <v>1752</v>
      </c>
      <c r="J2332" s="9" t="s">
        <v>1668</v>
      </c>
      <c r="K2332" s="9" t="s">
        <v>1687</v>
      </c>
      <c r="L2332" s="15"/>
    </row>
    <row r="2333" ht="19.9" customHeight="true" spans="1:12">
      <c r="A2333" s="6"/>
      <c r="B2333" s="6"/>
      <c r="C2333" s="7"/>
      <c r="D2333" s="6"/>
      <c r="E2333" s="6" t="s">
        <v>1663</v>
      </c>
      <c r="F2333" s="6" t="s">
        <v>1688</v>
      </c>
      <c r="G2333" s="6" t="s">
        <v>5038</v>
      </c>
      <c r="H2333" s="9" t="s">
        <v>1666</v>
      </c>
      <c r="I2333" s="9" t="s">
        <v>1752</v>
      </c>
      <c r="J2333" s="9" t="s">
        <v>1668</v>
      </c>
      <c r="K2333" s="9" t="s">
        <v>1687</v>
      </c>
      <c r="L2333" s="15"/>
    </row>
    <row r="2334" ht="27.1" customHeight="true" spans="1:12">
      <c r="A2334" s="6"/>
      <c r="B2334" s="6"/>
      <c r="C2334" s="7"/>
      <c r="D2334" s="6"/>
      <c r="E2334" s="6" t="s">
        <v>1670</v>
      </c>
      <c r="F2334" s="6" t="s">
        <v>1750</v>
      </c>
      <c r="G2334" s="6" t="s">
        <v>5056</v>
      </c>
      <c r="H2334" s="9" t="s">
        <v>1666</v>
      </c>
      <c r="I2334" s="9" t="s">
        <v>1667</v>
      </c>
      <c r="J2334" s="9" t="s">
        <v>1668</v>
      </c>
      <c r="K2334" s="9" t="s">
        <v>1687</v>
      </c>
      <c r="L2334" s="15"/>
    </row>
    <row r="2335" ht="19.9" customHeight="true" spans="1:12">
      <c r="A2335" s="6"/>
      <c r="B2335" s="6"/>
      <c r="C2335" s="7"/>
      <c r="D2335" s="6"/>
      <c r="E2335" s="6" t="s">
        <v>1675</v>
      </c>
      <c r="F2335" s="6" t="s">
        <v>1676</v>
      </c>
      <c r="G2335" s="6" t="s">
        <v>2350</v>
      </c>
      <c r="H2335" s="9" t="s">
        <v>1666</v>
      </c>
      <c r="I2335" s="9" t="s">
        <v>1752</v>
      </c>
      <c r="J2335" s="9" t="s">
        <v>1668</v>
      </c>
      <c r="K2335" s="9" t="s">
        <v>1680</v>
      </c>
      <c r="L2335" s="15"/>
    </row>
    <row r="2336" ht="31.65" customHeight="true" spans="1:12">
      <c r="A2336" s="6"/>
      <c r="B2336" s="6" t="s">
        <v>1721</v>
      </c>
      <c r="C2336" s="20">
        <v>37.63</v>
      </c>
      <c r="D2336" s="6" t="s">
        <v>5057</v>
      </c>
      <c r="E2336" s="6" t="s">
        <v>1663</v>
      </c>
      <c r="F2336" s="6" t="s">
        <v>1683</v>
      </c>
      <c r="G2336" s="6" t="s">
        <v>5058</v>
      </c>
      <c r="H2336" s="9" t="s">
        <v>1666</v>
      </c>
      <c r="I2336" s="9" t="s">
        <v>1740</v>
      </c>
      <c r="J2336" s="9" t="s">
        <v>1776</v>
      </c>
      <c r="K2336" s="9" t="s">
        <v>1708</v>
      </c>
      <c r="L2336" s="15"/>
    </row>
    <row r="2337" ht="31.65" customHeight="true" spans="1:12">
      <c r="A2337" s="6"/>
      <c r="B2337" s="6"/>
      <c r="C2337" s="7"/>
      <c r="D2337" s="6"/>
      <c r="E2337" s="6" t="s">
        <v>1670</v>
      </c>
      <c r="F2337" s="6" t="s">
        <v>1671</v>
      </c>
      <c r="G2337" s="6" t="s">
        <v>5059</v>
      </c>
      <c r="H2337" s="9" t="s">
        <v>1666</v>
      </c>
      <c r="I2337" s="9" t="s">
        <v>1692</v>
      </c>
      <c r="J2337" s="9" t="s">
        <v>2009</v>
      </c>
      <c r="K2337" s="9" t="s">
        <v>1708</v>
      </c>
      <c r="L2337" s="15"/>
    </row>
    <row r="2338" ht="31.65" customHeight="true" spans="1:12">
      <c r="A2338" s="6"/>
      <c r="B2338" s="6"/>
      <c r="C2338" s="7"/>
      <c r="D2338" s="6"/>
      <c r="E2338" s="6" t="s">
        <v>1675</v>
      </c>
      <c r="F2338" s="6" t="s">
        <v>1676</v>
      </c>
      <c r="G2338" s="6" t="s">
        <v>5060</v>
      </c>
      <c r="H2338" s="9" t="s">
        <v>1666</v>
      </c>
      <c r="I2338" s="9" t="s">
        <v>1752</v>
      </c>
      <c r="J2338" s="9" t="s">
        <v>1668</v>
      </c>
      <c r="K2338" s="9" t="s">
        <v>1680</v>
      </c>
      <c r="L2338" s="15"/>
    </row>
    <row r="2339" ht="27.1" customHeight="true" spans="1:12">
      <c r="A2339" s="6" t="s">
        <v>5061</v>
      </c>
      <c r="B2339" s="6" t="s">
        <v>3963</v>
      </c>
      <c r="C2339" s="21">
        <v>7200</v>
      </c>
      <c r="D2339" s="6" t="s">
        <v>5062</v>
      </c>
      <c r="E2339" s="6" t="s">
        <v>1663</v>
      </c>
      <c r="F2339" s="6" t="s">
        <v>1683</v>
      </c>
      <c r="G2339" s="6" t="s">
        <v>5063</v>
      </c>
      <c r="H2339" s="9" t="s">
        <v>1666</v>
      </c>
      <c r="I2339" s="9" t="s">
        <v>2746</v>
      </c>
      <c r="J2339" s="9" t="s">
        <v>1877</v>
      </c>
      <c r="K2339" s="9" t="s">
        <v>1674</v>
      </c>
      <c r="L2339" s="15"/>
    </row>
    <row r="2340" ht="27.1" customHeight="true" spans="1:12">
      <c r="A2340" s="6"/>
      <c r="B2340" s="6"/>
      <c r="C2340" s="7"/>
      <c r="D2340" s="6"/>
      <c r="E2340" s="6" t="s">
        <v>1663</v>
      </c>
      <c r="F2340" s="6" t="s">
        <v>1688</v>
      </c>
      <c r="G2340" s="6" t="s">
        <v>5064</v>
      </c>
      <c r="H2340" s="9" t="s">
        <v>1685</v>
      </c>
      <c r="I2340" s="9" t="s">
        <v>1686</v>
      </c>
      <c r="J2340" s="9" t="s">
        <v>1668</v>
      </c>
      <c r="K2340" s="9" t="s">
        <v>1674</v>
      </c>
      <c r="L2340" s="15"/>
    </row>
    <row r="2341" ht="27.1" customHeight="true" spans="1:12">
      <c r="A2341" s="6"/>
      <c r="B2341" s="6"/>
      <c r="C2341" s="7"/>
      <c r="D2341" s="6"/>
      <c r="E2341" s="6" t="s">
        <v>1670</v>
      </c>
      <c r="F2341" s="6" t="s">
        <v>1671</v>
      </c>
      <c r="G2341" s="6" t="s">
        <v>5065</v>
      </c>
      <c r="H2341" s="9" t="s">
        <v>1666</v>
      </c>
      <c r="I2341" s="9" t="s">
        <v>1667</v>
      </c>
      <c r="J2341" s="9" t="s">
        <v>1668</v>
      </c>
      <c r="K2341" s="9" t="s">
        <v>1674</v>
      </c>
      <c r="L2341" s="15"/>
    </row>
    <row r="2342" ht="27.1" customHeight="true" spans="1:12">
      <c r="A2342" s="6"/>
      <c r="B2342" s="6" t="s">
        <v>4554</v>
      </c>
      <c r="C2342" s="20">
        <v>804</v>
      </c>
      <c r="D2342" s="6" t="s">
        <v>5066</v>
      </c>
      <c r="E2342" s="6" t="s">
        <v>1663</v>
      </c>
      <c r="F2342" s="6" t="s">
        <v>1683</v>
      </c>
      <c r="G2342" s="6" t="s">
        <v>5067</v>
      </c>
      <c r="H2342" s="9" t="s">
        <v>1666</v>
      </c>
      <c r="I2342" s="9" t="s">
        <v>2079</v>
      </c>
      <c r="J2342" s="9" t="s">
        <v>1699</v>
      </c>
      <c r="K2342" s="9" t="s">
        <v>1716</v>
      </c>
      <c r="L2342" s="15"/>
    </row>
    <row r="2343" ht="27.1" customHeight="true" spans="1:12">
      <c r="A2343" s="6"/>
      <c r="B2343" s="6"/>
      <c r="C2343" s="7"/>
      <c r="D2343" s="6"/>
      <c r="E2343" s="6" t="s">
        <v>1663</v>
      </c>
      <c r="F2343" s="6" t="s">
        <v>1683</v>
      </c>
      <c r="G2343" s="6" t="s">
        <v>5068</v>
      </c>
      <c r="H2343" s="9" t="s">
        <v>1666</v>
      </c>
      <c r="I2343" s="9" t="s">
        <v>2746</v>
      </c>
      <c r="J2343" s="9" t="s">
        <v>1699</v>
      </c>
      <c r="K2343" s="9" t="s">
        <v>1680</v>
      </c>
      <c r="L2343" s="15"/>
    </row>
    <row r="2344" ht="40.7" customHeight="true" spans="1:12">
      <c r="A2344" s="6"/>
      <c r="B2344" s="6"/>
      <c r="C2344" s="7"/>
      <c r="D2344" s="6"/>
      <c r="E2344" s="6" t="s">
        <v>1663</v>
      </c>
      <c r="F2344" s="6" t="s">
        <v>1683</v>
      </c>
      <c r="G2344" s="6" t="s">
        <v>5069</v>
      </c>
      <c r="H2344" s="9" t="s">
        <v>1666</v>
      </c>
      <c r="I2344" s="9" t="s">
        <v>2746</v>
      </c>
      <c r="J2344" s="9" t="s">
        <v>1699</v>
      </c>
      <c r="K2344" s="9" t="s">
        <v>1716</v>
      </c>
      <c r="L2344" s="15"/>
    </row>
    <row r="2345" ht="19.9" customHeight="true" spans="1:12">
      <c r="A2345" s="6"/>
      <c r="B2345" s="6"/>
      <c r="C2345" s="7"/>
      <c r="D2345" s="6"/>
      <c r="E2345" s="6" t="s">
        <v>1670</v>
      </c>
      <c r="F2345" s="6" t="s">
        <v>1924</v>
      </c>
      <c r="G2345" s="6" t="s">
        <v>5070</v>
      </c>
      <c r="H2345" s="9" t="s">
        <v>1666</v>
      </c>
      <c r="I2345" s="9" t="s">
        <v>1673</v>
      </c>
      <c r="J2345" s="9" t="s">
        <v>1668</v>
      </c>
      <c r="K2345" s="9" t="s">
        <v>1687</v>
      </c>
      <c r="L2345" s="15"/>
    </row>
    <row r="2346" ht="40.7" customHeight="true" spans="1:12">
      <c r="A2346" s="6"/>
      <c r="B2346" s="6" t="s">
        <v>2328</v>
      </c>
      <c r="C2346" s="20">
        <v>32</v>
      </c>
      <c r="D2346" s="6" t="s">
        <v>5071</v>
      </c>
      <c r="E2346" s="6" t="s">
        <v>1663</v>
      </c>
      <c r="F2346" s="6" t="s">
        <v>1683</v>
      </c>
      <c r="G2346" s="6" t="s">
        <v>5072</v>
      </c>
      <c r="H2346" s="9" t="s">
        <v>1666</v>
      </c>
      <c r="I2346" s="9" t="s">
        <v>2983</v>
      </c>
      <c r="J2346" s="9" t="s">
        <v>1877</v>
      </c>
      <c r="K2346" s="9" t="s">
        <v>1674</v>
      </c>
      <c r="L2346" s="15"/>
    </row>
    <row r="2347" ht="40.7" customHeight="true" spans="1:12">
      <c r="A2347" s="6"/>
      <c r="B2347" s="6"/>
      <c r="C2347" s="7"/>
      <c r="D2347" s="6"/>
      <c r="E2347" s="6" t="s">
        <v>1663</v>
      </c>
      <c r="F2347" s="6" t="s">
        <v>1683</v>
      </c>
      <c r="G2347" s="6" t="s">
        <v>5073</v>
      </c>
      <c r="H2347" s="9" t="s">
        <v>1666</v>
      </c>
      <c r="I2347" s="9" t="s">
        <v>1673</v>
      </c>
      <c r="J2347" s="9" t="s">
        <v>1877</v>
      </c>
      <c r="K2347" s="9" t="s">
        <v>1674</v>
      </c>
      <c r="L2347" s="15"/>
    </row>
    <row r="2348" ht="36.15" customHeight="true" spans="1:12">
      <c r="A2348" s="6"/>
      <c r="B2348" s="6"/>
      <c r="C2348" s="7"/>
      <c r="D2348" s="6"/>
      <c r="E2348" s="6" t="s">
        <v>1670</v>
      </c>
      <c r="F2348" s="6" t="s">
        <v>1671</v>
      </c>
      <c r="G2348" s="6" t="s">
        <v>5074</v>
      </c>
      <c r="H2348" s="9" t="s">
        <v>1666</v>
      </c>
      <c r="I2348" s="9" t="s">
        <v>1667</v>
      </c>
      <c r="J2348" s="9" t="s">
        <v>1668</v>
      </c>
      <c r="K2348" s="9" t="s">
        <v>1674</v>
      </c>
      <c r="L2348" s="15"/>
    </row>
    <row r="2349" ht="19.9" customHeight="true" spans="1:12">
      <c r="A2349" s="6" t="s">
        <v>5075</v>
      </c>
      <c r="B2349" s="6" t="s">
        <v>2089</v>
      </c>
      <c r="C2349" s="20">
        <v>320</v>
      </c>
      <c r="D2349" s="6" t="s">
        <v>1194</v>
      </c>
      <c r="E2349" s="6" t="s">
        <v>1663</v>
      </c>
      <c r="F2349" s="6" t="s">
        <v>1683</v>
      </c>
      <c r="G2349" s="6" t="s">
        <v>5076</v>
      </c>
      <c r="H2349" s="9" t="s">
        <v>1666</v>
      </c>
      <c r="I2349" s="9" t="s">
        <v>1740</v>
      </c>
      <c r="J2349" s="9" t="s">
        <v>3616</v>
      </c>
      <c r="K2349" s="9" t="s">
        <v>1687</v>
      </c>
      <c r="L2349" s="15"/>
    </row>
    <row r="2350" ht="27.1" customHeight="true" spans="1:12">
      <c r="A2350" s="6"/>
      <c r="B2350" s="6"/>
      <c r="C2350" s="7"/>
      <c r="D2350" s="6"/>
      <c r="E2350" s="6" t="s">
        <v>1663</v>
      </c>
      <c r="F2350" s="6" t="s">
        <v>1688</v>
      </c>
      <c r="G2350" s="6" t="s">
        <v>5077</v>
      </c>
      <c r="H2350" s="9" t="s">
        <v>1666</v>
      </c>
      <c r="I2350" s="9" t="s">
        <v>1673</v>
      </c>
      <c r="J2350" s="9" t="s">
        <v>1668</v>
      </c>
      <c r="K2350" s="9" t="s">
        <v>1687</v>
      </c>
      <c r="L2350" s="15"/>
    </row>
    <row r="2351" ht="27.1" customHeight="true" spans="1:12">
      <c r="A2351" s="6"/>
      <c r="B2351" s="6"/>
      <c r="C2351" s="7"/>
      <c r="D2351" s="6"/>
      <c r="E2351" s="6" t="s">
        <v>1670</v>
      </c>
      <c r="F2351" s="6" t="s">
        <v>1750</v>
      </c>
      <c r="G2351" s="6" t="s">
        <v>5078</v>
      </c>
      <c r="H2351" s="9" t="s">
        <v>1666</v>
      </c>
      <c r="I2351" s="9" t="s">
        <v>1673</v>
      </c>
      <c r="J2351" s="9" t="s">
        <v>1668</v>
      </c>
      <c r="K2351" s="9" t="s">
        <v>1687</v>
      </c>
      <c r="L2351" s="15"/>
    </row>
    <row r="2352" ht="27.1" customHeight="true" spans="1:12">
      <c r="A2352" s="6"/>
      <c r="B2352" s="6"/>
      <c r="C2352" s="7"/>
      <c r="D2352" s="6"/>
      <c r="E2352" s="6" t="s">
        <v>1670</v>
      </c>
      <c r="F2352" s="6" t="s">
        <v>1671</v>
      </c>
      <c r="G2352" s="6" t="s">
        <v>5079</v>
      </c>
      <c r="H2352" s="9" t="s">
        <v>1666</v>
      </c>
      <c r="I2352" s="9" t="s">
        <v>1673</v>
      </c>
      <c r="J2352" s="9" t="s">
        <v>1668</v>
      </c>
      <c r="K2352" s="9" t="s">
        <v>1687</v>
      </c>
      <c r="L2352" s="15"/>
    </row>
    <row r="2353" ht="19.9" customHeight="true" spans="1:12">
      <c r="A2353" s="6"/>
      <c r="B2353" s="6"/>
      <c r="C2353" s="7"/>
      <c r="D2353" s="6"/>
      <c r="E2353" s="6" t="s">
        <v>1675</v>
      </c>
      <c r="F2353" s="6" t="s">
        <v>1676</v>
      </c>
      <c r="G2353" s="6" t="s">
        <v>1676</v>
      </c>
      <c r="H2353" s="9" t="s">
        <v>1666</v>
      </c>
      <c r="I2353" s="9" t="s">
        <v>1673</v>
      </c>
      <c r="J2353" s="9" t="s">
        <v>1668</v>
      </c>
      <c r="K2353" s="9" t="s">
        <v>1680</v>
      </c>
      <c r="L2353" s="15"/>
    </row>
    <row r="2354" ht="40.7" customHeight="true" spans="1:12">
      <c r="A2354" s="6"/>
      <c r="B2354" s="6" t="s">
        <v>2352</v>
      </c>
      <c r="C2354" s="20">
        <v>100</v>
      </c>
      <c r="D2354" s="6" t="s">
        <v>5080</v>
      </c>
      <c r="E2354" s="6" t="s">
        <v>1663</v>
      </c>
      <c r="F2354" s="6" t="s">
        <v>1664</v>
      </c>
      <c r="G2354" s="6" t="s">
        <v>5081</v>
      </c>
      <c r="H2354" s="9" t="s">
        <v>1666</v>
      </c>
      <c r="I2354" s="9" t="s">
        <v>1673</v>
      </c>
      <c r="J2354" s="9" t="s">
        <v>1668</v>
      </c>
      <c r="K2354" s="9" t="s">
        <v>2632</v>
      </c>
      <c r="L2354" s="15"/>
    </row>
    <row r="2355" ht="27.1" customHeight="true" spans="1:12">
      <c r="A2355" s="6"/>
      <c r="B2355" s="6"/>
      <c r="C2355" s="7"/>
      <c r="D2355" s="6"/>
      <c r="E2355" s="6" t="s">
        <v>1663</v>
      </c>
      <c r="F2355" s="6" t="s">
        <v>1683</v>
      </c>
      <c r="G2355" s="6" t="s">
        <v>5082</v>
      </c>
      <c r="H2355" s="9" t="s">
        <v>1666</v>
      </c>
      <c r="I2355" s="9" t="s">
        <v>1673</v>
      </c>
      <c r="J2355" s="9" t="s">
        <v>1668</v>
      </c>
      <c r="K2355" s="9" t="s">
        <v>4509</v>
      </c>
      <c r="L2355" s="15"/>
    </row>
    <row r="2356" ht="27.1" customHeight="true" spans="1:12">
      <c r="A2356" s="6"/>
      <c r="B2356" s="6"/>
      <c r="C2356" s="7"/>
      <c r="D2356" s="6"/>
      <c r="E2356" s="6" t="s">
        <v>2114</v>
      </c>
      <c r="F2356" s="6" t="s">
        <v>2115</v>
      </c>
      <c r="G2356" s="6" t="s">
        <v>5083</v>
      </c>
      <c r="H2356" s="9" t="s">
        <v>1666</v>
      </c>
      <c r="I2356" s="9" t="s">
        <v>1667</v>
      </c>
      <c r="J2356" s="9" t="s">
        <v>1668</v>
      </c>
      <c r="K2356" s="9" t="s">
        <v>1998</v>
      </c>
      <c r="L2356" s="15"/>
    </row>
    <row r="2357" ht="54.25" customHeight="true" spans="1:12">
      <c r="A2357" s="6"/>
      <c r="B2357" s="6"/>
      <c r="C2357" s="7"/>
      <c r="D2357" s="6"/>
      <c r="E2357" s="6" t="s">
        <v>1670</v>
      </c>
      <c r="F2357" s="6" t="s">
        <v>1671</v>
      </c>
      <c r="G2357" s="6" t="s">
        <v>5084</v>
      </c>
      <c r="H2357" s="9" t="s">
        <v>1666</v>
      </c>
      <c r="I2357" s="9" t="s">
        <v>1687</v>
      </c>
      <c r="J2357" s="9" t="s">
        <v>5085</v>
      </c>
      <c r="K2357" s="9" t="s">
        <v>1687</v>
      </c>
      <c r="L2357" s="15"/>
    </row>
    <row r="2358" ht="24.4" customHeight="true" spans="1:12">
      <c r="A2358" s="6"/>
      <c r="B2358" s="6"/>
      <c r="C2358" s="7"/>
      <c r="D2358" s="6"/>
      <c r="E2358" s="6" t="s">
        <v>1675</v>
      </c>
      <c r="F2358" s="6" t="s">
        <v>1676</v>
      </c>
      <c r="G2358" s="6" t="s">
        <v>2109</v>
      </c>
      <c r="H2358" s="9" t="s">
        <v>1666</v>
      </c>
      <c r="I2358" s="9" t="s">
        <v>1673</v>
      </c>
      <c r="J2358" s="9" t="s">
        <v>1668</v>
      </c>
      <c r="K2358" s="9" t="s">
        <v>1680</v>
      </c>
      <c r="L2358" s="15"/>
    </row>
    <row r="2359" ht="19.9" customHeight="true" spans="1:12">
      <c r="A2359" s="6" t="s">
        <v>5086</v>
      </c>
      <c r="B2359" s="6" t="s">
        <v>2359</v>
      </c>
      <c r="C2359" s="20">
        <v>768</v>
      </c>
      <c r="D2359" s="6" t="s">
        <v>5087</v>
      </c>
      <c r="E2359" s="6" t="s">
        <v>1663</v>
      </c>
      <c r="F2359" s="6" t="s">
        <v>1683</v>
      </c>
      <c r="G2359" s="6" t="s">
        <v>5088</v>
      </c>
      <c r="H2359" s="9" t="s">
        <v>1666</v>
      </c>
      <c r="I2359" s="9" t="s">
        <v>1800</v>
      </c>
      <c r="J2359" s="9" t="s">
        <v>1759</v>
      </c>
      <c r="K2359" s="9" t="s">
        <v>1708</v>
      </c>
      <c r="L2359" s="15"/>
    </row>
    <row r="2360" ht="40.7" customHeight="true" spans="1:12">
      <c r="A2360" s="6"/>
      <c r="B2360" s="6"/>
      <c r="C2360" s="7"/>
      <c r="D2360" s="6"/>
      <c r="E2360" s="6" t="s">
        <v>1670</v>
      </c>
      <c r="F2360" s="6" t="s">
        <v>1671</v>
      </c>
      <c r="G2360" s="6" t="s">
        <v>5089</v>
      </c>
      <c r="H2360" s="9" t="s">
        <v>1666</v>
      </c>
      <c r="I2360" s="9" t="s">
        <v>3030</v>
      </c>
      <c r="J2360" s="9" t="s">
        <v>1798</v>
      </c>
      <c r="K2360" s="9" t="s">
        <v>1708</v>
      </c>
      <c r="L2360" s="15"/>
    </row>
    <row r="2361" ht="27.1" customHeight="true" spans="1:12">
      <c r="A2361" s="6"/>
      <c r="B2361" s="6"/>
      <c r="C2361" s="7"/>
      <c r="D2361" s="6"/>
      <c r="E2361" s="6" t="s">
        <v>1675</v>
      </c>
      <c r="F2361" s="6" t="s">
        <v>1676</v>
      </c>
      <c r="G2361" s="6" t="s">
        <v>2363</v>
      </c>
      <c r="H2361" s="9" t="s">
        <v>1691</v>
      </c>
      <c r="I2361" s="9" t="s">
        <v>1687</v>
      </c>
      <c r="J2361" s="9" t="s">
        <v>1668</v>
      </c>
      <c r="K2361" s="9" t="s">
        <v>1680</v>
      </c>
      <c r="L2361" s="15"/>
    </row>
    <row r="2362" ht="19.9" customHeight="true" spans="1:12">
      <c r="A2362" s="6"/>
      <c r="B2362" s="6" t="s">
        <v>1721</v>
      </c>
      <c r="C2362" s="20">
        <v>221</v>
      </c>
      <c r="D2362" s="6" t="s">
        <v>5090</v>
      </c>
      <c r="E2362" s="6" t="s">
        <v>1663</v>
      </c>
      <c r="F2362" s="6" t="s">
        <v>1683</v>
      </c>
      <c r="G2362" s="6" t="s">
        <v>5091</v>
      </c>
      <c r="H2362" s="9" t="s">
        <v>1666</v>
      </c>
      <c r="I2362" s="9" t="s">
        <v>1686</v>
      </c>
      <c r="J2362" s="9" t="s">
        <v>1699</v>
      </c>
      <c r="K2362" s="9" t="s">
        <v>1708</v>
      </c>
      <c r="L2362" s="15"/>
    </row>
    <row r="2363" ht="40.7" customHeight="true" spans="1:12">
      <c r="A2363" s="6"/>
      <c r="B2363" s="6"/>
      <c r="C2363" s="7"/>
      <c r="D2363" s="6"/>
      <c r="E2363" s="6" t="s">
        <v>1670</v>
      </c>
      <c r="F2363" s="6" t="s">
        <v>1671</v>
      </c>
      <c r="G2363" s="6" t="s">
        <v>5092</v>
      </c>
      <c r="H2363" s="9" t="s">
        <v>1666</v>
      </c>
      <c r="I2363" s="9" t="s">
        <v>1698</v>
      </c>
      <c r="J2363" s="9" t="s">
        <v>1988</v>
      </c>
      <c r="K2363" s="9" t="s">
        <v>1708</v>
      </c>
      <c r="L2363" s="15"/>
    </row>
    <row r="2364" ht="19.9" customHeight="true" spans="1:12">
      <c r="A2364" s="6"/>
      <c r="B2364" s="6"/>
      <c r="C2364" s="7"/>
      <c r="D2364" s="6"/>
      <c r="E2364" s="6" t="s">
        <v>1675</v>
      </c>
      <c r="F2364" s="6" t="s">
        <v>1676</v>
      </c>
      <c r="G2364" s="6" t="s">
        <v>3940</v>
      </c>
      <c r="H2364" s="9" t="s">
        <v>1666</v>
      </c>
      <c r="I2364" s="9" t="s">
        <v>1752</v>
      </c>
      <c r="J2364" s="9" t="s">
        <v>1668</v>
      </c>
      <c r="K2364" s="9" t="s">
        <v>1680</v>
      </c>
      <c r="L2364" s="15"/>
    </row>
    <row r="2365" ht="27.1" customHeight="true" spans="1:12">
      <c r="A2365" s="6" t="s">
        <v>5093</v>
      </c>
      <c r="B2365" s="6" t="s">
        <v>2196</v>
      </c>
      <c r="C2365" s="20">
        <v>50</v>
      </c>
      <c r="D2365" s="6" t="s">
        <v>5094</v>
      </c>
      <c r="E2365" s="6" t="s">
        <v>1663</v>
      </c>
      <c r="F2365" s="6" t="s">
        <v>1664</v>
      </c>
      <c r="G2365" s="6" t="s">
        <v>5095</v>
      </c>
      <c r="H2365" s="9" t="s">
        <v>1685</v>
      </c>
      <c r="I2365" s="9" t="s">
        <v>1686</v>
      </c>
      <c r="J2365" s="9" t="s">
        <v>1668</v>
      </c>
      <c r="K2365" s="9" t="s">
        <v>1687</v>
      </c>
      <c r="L2365" s="15"/>
    </row>
    <row r="2366" ht="40.7" customHeight="true" spans="1:12">
      <c r="A2366" s="6"/>
      <c r="B2366" s="6"/>
      <c r="C2366" s="7"/>
      <c r="D2366" s="6"/>
      <c r="E2366" s="6" t="s">
        <v>1663</v>
      </c>
      <c r="F2366" s="6" t="s">
        <v>1688</v>
      </c>
      <c r="G2366" s="6" t="s">
        <v>5096</v>
      </c>
      <c r="H2366" s="9" t="s">
        <v>1726</v>
      </c>
      <c r="I2366" s="9" t="s">
        <v>1727</v>
      </c>
      <c r="J2366" s="9" t="s">
        <v>1918</v>
      </c>
      <c r="K2366" s="9" t="s">
        <v>1687</v>
      </c>
      <c r="L2366" s="15"/>
    </row>
    <row r="2367" ht="27.1" customHeight="true" spans="1:12">
      <c r="A2367" s="6"/>
      <c r="B2367" s="6"/>
      <c r="C2367" s="7"/>
      <c r="D2367" s="6"/>
      <c r="E2367" s="6" t="s">
        <v>1670</v>
      </c>
      <c r="F2367" s="6" t="s">
        <v>1709</v>
      </c>
      <c r="G2367" s="6" t="s">
        <v>5097</v>
      </c>
      <c r="H2367" s="9" t="s">
        <v>1666</v>
      </c>
      <c r="I2367" s="9" t="s">
        <v>1669</v>
      </c>
      <c r="J2367" s="9" t="s">
        <v>1668</v>
      </c>
      <c r="K2367" s="9" t="s">
        <v>1687</v>
      </c>
      <c r="L2367" s="15"/>
    </row>
    <row r="2368" ht="40.7" customHeight="true" spans="1:12">
      <c r="A2368" s="6"/>
      <c r="B2368" s="6"/>
      <c r="C2368" s="7"/>
      <c r="D2368" s="6"/>
      <c r="E2368" s="6" t="s">
        <v>1670</v>
      </c>
      <c r="F2368" s="6" t="s">
        <v>1671</v>
      </c>
      <c r="G2368" s="6" t="s">
        <v>5098</v>
      </c>
      <c r="H2368" s="9" t="s">
        <v>1666</v>
      </c>
      <c r="I2368" s="9" t="s">
        <v>1669</v>
      </c>
      <c r="J2368" s="9" t="s">
        <v>1668</v>
      </c>
      <c r="K2368" s="9" t="s">
        <v>1687</v>
      </c>
      <c r="L2368" s="15"/>
    </row>
    <row r="2369" ht="27.1" customHeight="true" spans="1:12">
      <c r="A2369" s="6"/>
      <c r="B2369" s="6"/>
      <c r="C2369" s="7"/>
      <c r="D2369" s="6"/>
      <c r="E2369" s="6" t="s">
        <v>1675</v>
      </c>
      <c r="F2369" s="6" t="s">
        <v>1676</v>
      </c>
      <c r="G2369" s="6" t="s">
        <v>5099</v>
      </c>
      <c r="H2369" s="9" t="s">
        <v>1666</v>
      </c>
      <c r="I2369" s="9" t="s">
        <v>1667</v>
      </c>
      <c r="J2369" s="9" t="s">
        <v>1668</v>
      </c>
      <c r="K2369" s="9" t="s">
        <v>1680</v>
      </c>
      <c r="L2369" s="15"/>
    </row>
    <row r="2370" ht="20.35" customHeight="true" spans="1:12">
      <c r="A2370" s="6"/>
      <c r="B2370" s="6" t="s">
        <v>2066</v>
      </c>
      <c r="C2370" s="20">
        <v>771</v>
      </c>
      <c r="D2370" s="6" t="s">
        <v>5100</v>
      </c>
      <c r="E2370" s="6" t="s">
        <v>1663</v>
      </c>
      <c r="F2370" s="6" t="s">
        <v>1683</v>
      </c>
      <c r="G2370" s="6" t="s">
        <v>5101</v>
      </c>
      <c r="H2370" s="9" t="s">
        <v>1666</v>
      </c>
      <c r="I2370" s="9" t="s">
        <v>1680</v>
      </c>
      <c r="J2370" s="9" t="s">
        <v>1759</v>
      </c>
      <c r="K2370" s="9" t="s">
        <v>1680</v>
      </c>
      <c r="L2370" s="15"/>
    </row>
    <row r="2371" ht="20.35" customHeight="true" spans="1:12">
      <c r="A2371" s="6"/>
      <c r="B2371" s="6"/>
      <c r="C2371" s="7"/>
      <c r="D2371" s="6"/>
      <c r="E2371" s="6" t="s">
        <v>1663</v>
      </c>
      <c r="F2371" s="6" t="s">
        <v>1683</v>
      </c>
      <c r="G2371" s="6" t="s">
        <v>5102</v>
      </c>
      <c r="H2371" s="9" t="s">
        <v>1666</v>
      </c>
      <c r="I2371" s="9" t="s">
        <v>1669</v>
      </c>
      <c r="J2371" s="9" t="s">
        <v>1759</v>
      </c>
      <c r="K2371" s="9" t="s">
        <v>1680</v>
      </c>
      <c r="L2371" s="15"/>
    </row>
    <row r="2372" ht="27.1" customHeight="true" spans="1:12">
      <c r="A2372" s="6"/>
      <c r="B2372" s="6"/>
      <c r="C2372" s="7"/>
      <c r="D2372" s="6"/>
      <c r="E2372" s="6" t="s">
        <v>1663</v>
      </c>
      <c r="F2372" s="6" t="s">
        <v>1683</v>
      </c>
      <c r="G2372" s="6" t="s">
        <v>5103</v>
      </c>
      <c r="H2372" s="9" t="s">
        <v>1666</v>
      </c>
      <c r="I2372" s="9" t="s">
        <v>1687</v>
      </c>
      <c r="J2372" s="9" t="s">
        <v>1759</v>
      </c>
      <c r="K2372" s="9" t="s">
        <v>1680</v>
      </c>
      <c r="L2372" s="15"/>
    </row>
    <row r="2373" ht="27.1" customHeight="true" spans="1:12">
      <c r="A2373" s="6"/>
      <c r="B2373" s="6"/>
      <c r="C2373" s="7"/>
      <c r="D2373" s="6"/>
      <c r="E2373" s="6" t="s">
        <v>1663</v>
      </c>
      <c r="F2373" s="6" t="s">
        <v>1683</v>
      </c>
      <c r="G2373" s="6" t="s">
        <v>5104</v>
      </c>
      <c r="H2373" s="9" t="s">
        <v>1666</v>
      </c>
      <c r="I2373" s="9" t="s">
        <v>1800</v>
      </c>
      <c r="J2373" s="9" t="s">
        <v>1693</v>
      </c>
      <c r="K2373" s="9" t="s">
        <v>1680</v>
      </c>
      <c r="L2373" s="15"/>
    </row>
    <row r="2374" ht="27.1" customHeight="true" spans="1:12">
      <c r="A2374" s="6"/>
      <c r="B2374" s="6"/>
      <c r="C2374" s="7"/>
      <c r="D2374" s="6"/>
      <c r="E2374" s="6" t="s">
        <v>1663</v>
      </c>
      <c r="F2374" s="6" t="s">
        <v>1683</v>
      </c>
      <c r="G2374" s="6" t="s">
        <v>5105</v>
      </c>
      <c r="H2374" s="9" t="s">
        <v>1666</v>
      </c>
      <c r="I2374" s="9" t="s">
        <v>1674</v>
      </c>
      <c r="J2374" s="9" t="s">
        <v>1759</v>
      </c>
      <c r="K2374" s="9" t="s">
        <v>1680</v>
      </c>
      <c r="L2374" s="15"/>
    </row>
    <row r="2375" ht="27.1" customHeight="true" spans="1:12">
      <c r="A2375" s="6"/>
      <c r="B2375" s="6"/>
      <c r="C2375" s="7"/>
      <c r="D2375" s="6"/>
      <c r="E2375" s="6" t="s">
        <v>1663</v>
      </c>
      <c r="F2375" s="6" t="s">
        <v>1683</v>
      </c>
      <c r="G2375" s="6" t="s">
        <v>5106</v>
      </c>
      <c r="H2375" s="9" t="s">
        <v>1666</v>
      </c>
      <c r="I2375" s="9" t="s">
        <v>1687</v>
      </c>
      <c r="J2375" s="9" t="s">
        <v>1759</v>
      </c>
      <c r="K2375" s="9" t="s">
        <v>1680</v>
      </c>
      <c r="L2375" s="15"/>
    </row>
    <row r="2376" ht="27.1" customHeight="true" spans="1:12">
      <c r="A2376" s="6"/>
      <c r="B2376" s="6"/>
      <c r="C2376" s="7"/>
      <c r="D2376" s="6"/>
      <c r="E2376" s="6" t="s">
        <v>1670</v>
      </c>
      <c r="F2376" s="6" t="s">
        <v>1671</v>
      </c>
      <c r="G2376" s="6" t="s">
        <v>5107</v>
      </c>
      <c r="H2376" s="9" t="s">
        <v>1666</v>
      </c>
      <c r="I2376" s="9" t="s">
        <v>2058</v>
      </c>
      <c r="J2376" s="9" t="s">
        <v>1668</v>
      </c>
      <c r="K2376" s="9" t="s">
        <v>1687</v>
      </c>
      <c r="L2376" s="15"/>
    </row>
    <row r="2377" ht="20.35" customHeight="true" spans="1:12">
      <c r="A2377" s="6"/>
      <c r="B2377" s="6"/>
      <c r="C2377" s="7"/>
      <c r="D2377" s="6"/>
      <c r="E2377" s="6" t="s">
        <v>1675</v>
      </c>
      <c r="F2377" s="6" t="s">
        <v>1676</v>
      </c>
      <c r="G2377" s="6" t="s">
        <v>2022</v>
      </c>
      <c r="H2377" s="9" t="s">
        <v>1666</v>
      </c>
      <c r="I2377" s="9" t="s">
        <v>1667</v>
      </c>
      <c r="J2377" s="9" t="s">
        <v>1668</v>
      </c>
      <c r="K2377" s="9" t="s">
        <v>1680</v>
      </c>
      <c r="L2377" s="15"/>
    </row>
    <row r="2378" ht="19.9" customHeight="true" spans="1:12">
      <c r="A2378" s="6"/>
      <c r="B2378" s="6" t="s">
        <v>1721</v>
      </c>
      <c r="C2378" s="20">
        <v>40</v>
      </c>
      <c r="D2378" s="6" t="s">
        <v>5108</v>
      </c>
      <c r="E2378" s="6" t="s">
        <v>1663</v>
      </c>
      <c r="F2378" s="6" t="s">
        <v>1683</v>
      </c>
      <c r="G2378" s="6" t="s">
        <v>5109</v>
      </c>
      <c r="H2378" s="9" t="s">
        <v>1666</v>
      </c>
      <c r="I2378" s="9" t="s">
        <v>1800</v>
      </c>
      <c r="J2378" s="9" t="s">
        <v>1693</v>
      </c>
      <c r="K2378" s="9" t="s">
        <v>1708</v>
      </c>
      <c r="L2378" s="15"/>
    </row>
    <row r="2379" ht="27.1" customHeight="true" spans="1:12">
      <c r="A2379" s="6"/>
      <c r="B2379" s="6"/>
      <c r="C2379" s="7"/>
      <c r="D2379" s="6"/>
      <c r="E2379" s="6" t="s">
        <v>1670</v>
      </c>
      <c r="F2379" s="6" t="s">
        <v>1671</v>
      </c>
      <c r="G2379" s="6" t="s">
        <v>5110</v>
      </c>
      <c r="H2379" s="9" t="s">
        <v>1726</v>
      </c>
      <c r="I2379" s="9" t="s">
        <v>1399</v>
      </c>
      <c r="J2379" s="9" t="s">
        <v>5111</v>
      </c>
      <c r="K2379" s="9" t="s">
        <v>1708</v>
      </c>
      <c r="L2379" s="15"/>
    </row>
    <row r="2380" ht="19.9" customHeight="true" spans="1:12">
      <c r="A2380" s="6"/>
      <c r="B2380" s="6"/>
      <c r="C2380" s="7"/>
      <c r="D2380" s="6"/>
      <c r="E2380" s="6" t="s">
        <v>1675</v>
      </c>
      <c r="F2380" s="6" t="s">
        <v>1676</v>
      </c>
      <c r="G2380" s="6" t="s">
        <v>2036</v>
      </c>
      <c r="H2380" s="9" t="s">
        <v>1666</v>
      </c>
      <c r="I2380" s="9" t="s">
        <v>1752</v>
      </c>
      <c r="J2380" s="9" t="s">
        <v>1668</v>
      </c>
      <c r="K2380" s="9" t="s">
        <v>1680</v>
      </c>
      <c r="L2380" s="15"/>
    </row>
    <row r="2381" ht="54.25" customHeight="true" spans="1:12">
      <c r="A2381" s="6" t="s">
        <v>5112</v>
      </c>
      <c r="B2381" s="6" t="s">
        <v>3880</v>
      </c>
      <c r="C2381" s="20">
        <v>721.37</v>
      </c>
      <c r="D2381" s="6" t="s">
        <v>5113</v>
      </c>
      <c r="E2381" s="6" t="s">
        <v>1663</v>
      </c>
      <c r="F2381" s="6" t="s">
        <v>1683</v>
      </c>
      <c r="G2381" s="6" t="s">
        <v>5114</v>
      </c>
      <c r="H2381" s="9" t="s">
        <v>1685</v>
      </c>
      <c r="I2381" s="9" t="s">
        <v>1686</v>
      </c>
      <c r="J2381" s="9" t="s">
        <v>1668</v>
      </c>
      <c r="K2381" s="9" t="s">
        <v>1669</v>
      </c>
      <c r="L2381" s="15"/>
    </row>
    <row r="2382" ht="40.7" customHeight="true" spans="1:12">
      <c r="A2382" s="6"/>
      <c r="B2382" s="6"/>
      <c r="C2382" s="7"/>
      <c r="D2382" s="6"/>
      <c r="E2382" s="6" t="s">
        <v>1670</v>
      </c>
      <c r="F2382" s="6" t="s">
        <v>1671</v>
      </c>
      <c r="G2382" s="6" t="s">
        <v>5115</v>
      </c>
      <c r="H2382" s="9" t="s">
        <v>1726</v>
      </c>
      <c r="I2382" s="9" t="s">
        <v>1745</v>
      </c>
      <c r="J2382" s="9" t="s">
        <v>1918</v>
      </c>
      <c r="K2382" s="9" t="s">
        <v>1674</v>
      </c>
      <c r="L2382" s="15"/>
    </row>
    <row r="2383" ht="27.1" customHeight="true" spans="1:12">
      <c r="A2383" s="6"/>
      <c r="B2383" s="6"/>
      <c r="C2383" s="7"/>
      <c r="D2383" s="6"/>
      <c r="E2383" s="6" t="s">
        <v>1675</v>
      </c>
      <c r="F2383" s="6" t="s">
        <v>1676</v>
      </c>
      <c r="G2383" s="6" t="s">
        <v>3885</v>
      </c>
      <c r="H2383" s="9" t="s">
        <v>1666</v>
      </c>
      <c r="I2383" s="9" t="s">
        <v>1673</v>
      </c>
      <c r="J2383" s="9" t="s">
        <v>1668</v>
      </c>
      <c r="K2383" s="9" t="s">
        <v>1680</v>
      </c>
      <c r="L2383" s="15"/>
    </row>
    <row r="2384" ht="54.25" customHeight="true" spans="1:12">
      <c r="A2384" s="6" t="s">
        <v>5116</v>
      </c>
      <c r="B2384" s="6" t="s">
        <v>3880</v>
      </c>
      <c r="C2384" s="20">
        <v>120</v>
      </c>
      <c r="D2384" s="6" t="s">
        <v>5117</v>
      </c>
      <c r="E2384" s="6" t="s">
        <v>1663</v>
      </c>
      <c r="F2384" s="6" t="s">
        <v>1688</v>
      </c>
      <c r="G2384" s="6" t="s">
        <v>5118</v>
      </c>
      <c r="H2384" s="9" t="s">
        <v>1666</v>
      </c>
      <c r="I2384" s="9" t="s">
        <v>1667</v>
      </c>
      <c r="J2384" s="9" t="s">
        <v>1668</v>
      </c>
      <c r="K2384" s="9" t="s">
        <v>1708</v>
      </c>
      <c r="L2384" s="15"/>
    </row>
    <row r="2385" ht="54.25" customHeight="true" spans="1:12">
      <c r="A2385" s="6"/>
      <c r="B2385" s="6"/>
      <c r="C2385" s="7"/>
      <c r="D2385" s="6"/>
      <c r="E2385" s="6" t="s">
        <v>1670</v>
      </c>
      <c r="F2385" s="6" t="s">
        <v>1671</v>
      </c>
      <c r="G2385" s="6" t="s">
        <v>5119</v>
      </c>
      <c r="H2385" s="9" t="s">
        <v>1666</v>
      </c>
      <c r="I2385" s="9" t="s">
        <v>2079</v>
      </c>
      <c r="J2385" s="9" t="s">
        <v>1699</v>
      </c>
      <c r="K2385" s="9" t="s">
        <v>1708</v>
      </c>
      <c r="L2385" s="15"/>
    </row>
    <row r="2386" ht="54.25" customHeight="true" spans="1:12">
      <c r="A2386" s="6"/>
      <c r="B2386" s="6"/>
      <c r="C2386" s="7"/>
      <c r="D2386" s="6"/>
      <c r="E2386" s="6" t="s">
        <v>1675</v>
      </c>
      <c r="F2386" s="6" t="s">
        <v>1676</v>
      </c>
      <c r="G2386" s="6" t="s">
        <v>5119</v>
      </c>
      <c r="H2386" s="9" t="s">
        <v>1666</v>
      </c>
      <c r="I2386" s="9" t="s">
        <v>1667</v>
      </c>
      <c r="J2386" s="9" t="s">
        <v>1668</v>
      </c>
      <c r="K2386" s="9" t="s">
        <v>1680</v>
      </c>
      <c r="L2386" s="15"/>
    </row>
    <row r="2387" ht="19.9" customHeight="true" spans="1:12">
      <c r="A2387" s="6" t="s">
        <v>5120</v>
      </c>
      <c r="B2387" s="6" t="s">
        <v>2096</v>
      </c>
      <c r="C2387" s="20">
        <v>80</v>
      </c>
      <c r="D2387" s="6" t="s">
        <v>5121</v>
      </c>
      <c r="E2387" s="6" t="s">
        <v>1663</v>
      </c>
      <c r="F2387" s="6" t="s">
        <v>1683</v>
      </c>
      <c r="G2387" s="6" t="s">
        <v>5122</v>
      </c>
      <c r="H2387" s="9" t="s">
        <v>1666</v>
      </c>
      <c r="I2387" s="9" t="s">
        <v>2079</v>
      </c>
      <c r="J2387" s="9" t="s">
        <v>2427</v>
      </c>
      <c r="K2387" s="9" t="s">
        <v>1669</v>
      </c>
      <c r="L2387" s="15"/>
    </row>
    <row r="2388" ht="19.9" customHeight="true" spans="1:12">
      <c r="A2388" s="6"/>
      <c r="B2388" s="6"/>
      <c r="C2388" s="7"/>
      <c r="D2388" s="6"/>
      <c r="E2388" s="6" t="s">
        <v>1670</v>
      </c>
      <c r="F2388" s="6" t="s">
        <v>1671</v>
      </c>
      <c r="G2388" s="6" t="s">
        <v>5123</v>
      </c>
      <c r="H2388" s="9" t="s">
        <v>1666</v>
      </c>
      <c r="I2388" s="9" t="s">
        <v>2079</v>
      </c>
      <c r="J2388" s="9" t="s">
        <v>1869</v>
      </c>
      <c r="K2388" s="9" t="s">
        <v>1674</v>
      </c>
      <c r="L2388" s="15"/>
    </row>
    <row r="2389" ht="19.9" customHeight="true" spans="1:12">
      <c r="A2389" s="6"/>
      <c r="B2389" s="6"/>
      <c r="C2389" s="7"/>
      <c r="D2389" s="6"/>
      <c r="E2389" s="6" t="s">
        <v>1675</v>
      </c>
      <c r="F2389" s="6" t="s">
        <v>1676</v>
      </c>
      <c r="G2389" s="6" t="s">
        <v>2101</v>
      </c>
      <c r="H2389" s="9" t="s">
        <v>1666</v>
      </c>
      <c r="I2389" s="9" t="s">
        <v>1831</v>
      </c>
      <c r="J2389" s="9" t="s">
        <v>1668</v>
      </c>
      <c r="K2389" s="9" t="s">
        <v>1680</v>
      </c>
      <c r="L2389" s="15"/>
    </row>
    <row r="2390" ht="27.1" customHeight="true" spans="1:12">
      <c r="A2390" s="6"/>
      <c r="B2390" s="6" t="s">
        <v>3543</v>
      </c>
      <c r="C2390" s="20">
        <v>219.3</v>
      </c>
      <c r="D2390" s="6" t="s">
        <v>5124</v>
      </c>
      <c r="E2390" s="6" t="s">
        <v>1663</v>
      </c>
      <c r="F2390" s="6" t="s">
        <v>1683</v>
      </c>
      <c r="G2390" s="6" t="s">
        <v>5125</v>
      </c>
      <c r="H2390" s="9" t="s">
        <v>1685</v>
      </c>
      <c r="I2390" s="9" t="s">
        <v>1698</v>
      </c>
      <c r="J2390" s="9" t="s">
        <v>2021</v>
      </c>
      <c r="K2390" s="9" t="s">
        <v>1687</v>
      </c>
      <c r="L2390" s="15"/>
    </row>
    <row r="2391" ht="40.7" customHeight="true" spans="1:12">
      <c r="A2391" s="6"/>
      <c r="B2391" s="6"/>
      <c r="C2391" s="7"/>
      <c r="D2391" s="6"/>
      <c r="E2391" s="6" t="s">
        <v>1663</v>
      </c>
      <c r="F2391" s="6" t="s">
        <v>1683</v>
      </c>
      <c r="G2391" s="6" t="s">
        <v>5126</v>
      </c>
      <c r="H2391" s="9" t="s">
        <v>1685</v>
      </c>
      <c r="I2391" s="9" t="s">
        <v>1698</v>
      </c>
      <c r="J2391" s="9" t="s">
        <v>2021</v>
      </c>
      <c r="K2391" s="9" t="s">
        <v>1687</v>
      </c>
      <c r="L2391" s="15"/>
    </row>
    <row r="2392" ht="27.1" customHeight="true" spans="1:12">
      <c r="A2392" s="6"/>
      <c r="B2392" s="6"/>
      <c r="C2392" s="7"/>
      <c r="D2392" s="6"/>
      <c r="E2392" s="6" t="s">
        <v>1663</v>
      </c>
      <c r="F2392" s="6" t="s">
        <v>1688</v>
      </c>
      <c r="G2392" s="6" t="s">
        <v>5127</v>
      </c>
      <c r="H2392" s="9" t="s">
        <v>1685</v>
      </c>
      <c r="I2392" s="9" t="s">
        <v>1686</v>
      </c>
      <c r="J2392" s="9" t="s">
        <v>1668</v>
      </c>
      <c r="K2392" s="9" t="s">
        <v>1687</v>
      </c>
      <c r="L2392" s="15"/>
    </row>
    <row r="2393" ht="21.7" customHeight="true" spans="1:12">
      <c r="A2393" s="6"/>
      <c r="B2393" s="6"/>
      <c r="C2393" s="7"/>
      <c r="D2393" s="6"/>
      <c r="E2393" s="6" t="s">
        <v>1670</v>
      </c>
      <c r="F2393" s="6" t="s">
        <v>1671</v>
      </c>
      <c r="G2393" s="6" t="s">
        <v>5128</v>
      </c>
      <c r="H2393" s="9" t="s">
        <v>1666</v>
      </c>
      <c r="I2393" s="9" t="s">
        <v>1686</v>
      </c>
      <c r="J2393" s="9" t="s">
        <v>2009</v>
      </c>
      <c r="K2393" s="9" t="s">
        <v>1687</v>
      </c>
      <c r="L2393" s="15"/>
    </row>
    <row r="2394" ht="21.7" customHeight="true" spans="1:12">
      <c r="A2394" s="6"/>
      <c r="B2394" s="6"/>
      <c r="C2394" s="7"/>
      <c r="D2394" s="6"/>
      <c r="E2394" s="6" t="s">
        <v>1675</v>
      </c>
      <c r="F2394" s="6" t="s">
        <v>1676</v>
      </c>
      <c r="G2394" s="6" t="s">
        <v>2036</v>
      </c>
      <c r="H2394" s="9" t="s">
        <v>1666</v>
      </c>
      <c r="I2394" s="9" t="s">
        <v>1667</v>
      </c>
      <c r="J2394" s="9" t="s">
        <v>1668</v>
      </c>
      <c r="K2394" s="9" t="s">
        <v>1680</v>
      </c>
      <c r="L2394" s="15"/>
    </row>
    <row r="2395" ht="19.9" customHeight="true" spans="1:12">
      <c r="A2395" s="6"/>
      <c r="B2395" s="6" t="s">
        <v>1721</v>
      </c>
      <c r="C2395" s="20">
        <v>575.57</v>
      </c>
      <c r="D2395" s="6" t="s">
        <v>5129</v>
      </c>
      <c r="E2395" s="6" t="s">
        <v>1663</v>
      </c>
      <c r="F2395" s="6" t="s">
        <v>1683</v>
      </c>
      <c r="G2395" s="6" t="s">
        <v>5130</v>
      </c>
      <c r="H2395" s="9" t="s">
        <v>1666</v>
      </c>
      <c r="I2395" s="9" t="s">
        <v>2212</v>
      </c>
      <c r="J2395" s="9" t="s">
        <v>1877</v>
      </c>
      <c r="K2395" s="9" t="s">
        <v>1674</v>
      </c>
      <c r="L2395" s="15"/>
    </row>
    <row r="2396" ht="27.1" customHeight="true" spans="1:12">
      <c r="A2396" s="6"/>
      <c r="B2396" s="6"/>
      <c r="C2396" s="7"/>
      <c r="D2396" s="6"/>
      <c r="E2396" s="6" t="s">
        <v>1663</v>
      </c>
      <c r="F2396" s="6" t="s">
        <v>1683</v>
      </c>
      <c r="G2396" s="6" t="s">
        <v>5131</v>
      </c>
      <c r="H2396" s="9" t="s">
        <v>1666</v>
      </c>
      <c r="I2396" s="9" t="s">
        <v>5132</v>
      </c>
      <c r="J2396" s="9" t="s">
        <v>2003</v>
      </c>
      <c r="K2396" s="9" t="s">
        <v>1674</v>
      </c>
      <c r="L2396" s="15"/>
    </row>
    <row r="2397" ht="19.9" customHeight="true" spans="1:12">
      <c r="A2397" s="6"/>
      <c r="B2397" s="6"/>
      <c r="C2397" s="7"/>
      <c r="D2397" s="6"/>
      <c r="E2397" s="6" t="s">
        <v>1670</v>
      </c>
      <c r="F2397" s="6" t="s">
        <v>1671</v>
      </c>
      <c r="G2397" s="6" t="s">
        <v>5123</v>
      </c>
      <c r="H2397" s="9" t="s">
        <v>1666</v>
      </c>
      <c r="I2397" s="9" t="s">
        <v>2086</v>
      </c>
      <c r="J2397" s="9" t="s">
        <v>1877</v>
      </c>
      <c r="K2397" s="9" t="s">
        <v>1687</v>
      </c>
      <c r="L2397" s="15"/>
    </row>
    <row r="2398" ht="27.1" customHeight="true" spans="1:12">
      <c r="A2398" s="6"/>
      <c r="B2398" s="6"/>
      <c r="C2398" s="7"/>
      <c r="D2398" s="6"/>
      <c r="E2398" s="6" t="s">
        <v>1675</v>
      </c>
      <c r="F2398" s="6" t="s">
        <v>1676</v>
      </c>
      <c r="G2398" s="6" t="s">
        <v>5133</v>
      </c>
      <c r="H2398" s="9" t="s">
        <v>1666</v>
      </c>
      <c r="I2398" s="9" t="s">
        <v>1667</v>
      </c>
      <c r="J2398" s="9" t="s">
        <v>1668</v>
      </c>
      <c r="K2398" s="9" t="s">
        <v>1680</v>
      </c>
      <c r="L2398" s="15"/>
    </row>
    <row r="2399" ht="27.1" customHeight="true" spans="1:12">
      <c r="A2399" s="6" t="s">
        <v>5134</v>
      </c>
      <c r="B2399" s="6" t="s">
        <v>2089</v>
      </c>
      <c r="C2399" s="21">
        <v>1188.66</v>
      </c>
      <c r="D2399" s="6" t="s">
        <v>5135</v>
      </c>
      <c r="E2399" s="6" t="s">
        <v>1663</v>
      </c>
      <c r="F2399" s="6" t="s">
        <v>1688</v>
      </c>
      <c r="G2399" s="6" t="s">
        <v>5136</v>
      </c>
      <c r="H2399" s="9" t="s">
        <v>1666</v>
      </c>
      <c r="I2399" s="9" t="s">
        <v>1673</v>
      </c>
      <c r="J2399" s="9" t="s">
        <v>1668</v>
      </c>
      <c r="K2399" s="9" t="s">
        <v>1687</v>
      </c>
      <c r="L2399" s="15"/>
    </row>
    <row r="2400" ht="27.1" customHeight="true" spans="1:12">
      <c r="A2400" s="6"/>
      <c r="B2400" s="6"/>
      <c r="C2400" s="7"/>
      <c r="D2400" s="6"/>
      <c r="E2400" s="6" t="s">
        <v>1663</v>
      </c>
      <c r="F2400" s="6" t="s">
        <v>1688</v>
      </c>
      <c r="G2400" s="6" t="s">
        <v>5137</v>
      </c>
      <c r="H2400" s="9" t="s">
        <v>1666</v>
      </c>
      <c r="I2400" s="9" t="s">
        <v>1673</v>
      </c>
      <c r="J2400" s="9" t="s">
        <v>1668</v>
      </c>
      <c r="K2400" s="9" t="s">
        <v>1687</v>
      </c>
      <c r="L2400" s="15"/>
    </row>
    <row r="2401" ht="27.1" customHeight="true" spans="1:12">
      <c r="A2401" s="6"/>
      <c r="B2401" s="6"/>
      <c r="C2401" s="7"/>
      <c r="D2401" s="6"/>
      <c r="E2401" s="6" t="s">
        <v>1670</v>
      </c>
      <c r="F2401" s="6" t="s">
        <v>1671</v>
      </c>
      <c r="G2401" s="6" t="s">
        <v>5138</v>
      </c>
      <c r="H2401" s="9" t="s">
        <v>1666</v>
      </c>
      <c r="I2401" s="9" t="s">
        <v>1673</v>
      </c>
      <c r="J2401" s="9" t="s">
        <v>1668</v>
      </c>
      <c r="K2401" s="9" t="s">
        <v>1687</v>
      </c>
      <c r="L2401" s="15"/>
    </row>
    <row r="2402" ht="27.1" customHeight="true" spans="1:12">
      <c r="A2402" s="6"/>
      <c r="B2402" s="6"/>
      <c r="C2402" s="7"/>
      <c r="D2402" s="6"/>
      <c r="E2402" s="6" t="s">
        <v>1670</v>
      </c>
      <c r="F2402" s="6" t="s">
        <v>1671</v>
      </c>
      <c r="G2402" s="6" t="s">
        <v>5139</v>
      </c>
      <c r="H2402" s="9" t="s">
        <v>1666</v>
      </c>
      <c r="I2402" s="9" t="s">
        <v>1673</v>
      </c>
      <c r="J2402" s="9" t="s">
        <v>1668</v>
      </c>
      <c r="K2402" s="9" t="s">
        <v>1687</v>
      </c>
      <c r="L2402" s="15"/>
    </row>
    <row r="2403" ht="27.1" customHeight="true" spans="1:12">
      <c r="A2403" s="6"/>
      <c r="B2403" s="6"/>
      <c r="C2403" s="7"/>
      <c r="D2403" s="6"/>
      <c r="E2403" s="6" t="s">
        <v>1675</v>
      </c>
      <c r="F2403" s="6" t="s">
        <v>1676</v>
      </c>
      <c r="G2403" s="6" t="s">
        <v>5140</v>
      </c>
      <c r="H2403" s="9" t="s">
        <v>1666</v>
      </c>
      <c r="I2403" s="9" t="s">
        <v>1673</v>
      </c>
      <c r="J2403" s="9" t="s">
        <v>1668</v>
      </c>
      <c r="K2403" s="9" t="s">
        <v>1680</v>
      </c>
      <c r="L2403" s="15"/>
    </row>
    <row r="2404" ht="27.1" customHeight="true" spans="1:12">
      <c r="A2404" s="6" t="s">
        <v>5141</v>
      </c>
      <c r="B2404" s="6" t="s">
        <v>1721</v>
      </c>
      <c r="C2404" s="20">
        <v>52.84</v>
      </c>
      <c r="D2404" s="6" t="s">
        <v>5142</v>
      </c>
      <c r="E2404" s="6" t="s">
        <v>1663</v>
      </c>
      <c r="F2404" s="6" t="s">
        <v>1683</v>
      </c>
      <c r="G2404" s="6" t="s">
        <v>5143</v>
      </c>
      <c r="H2404" s="9" t="s">
        <v>1666</v>
      </c>
      <c r="I2404" s="9" t="s">
        <v>1686</v>
      </c>
      <c r="J2404" s="9" t="s">
        <v>2567</v>
      </c>
      <c r="K2404" s="9" t="s">
        <v>1687</v>
      </c>
      <c r="L2404" s="15"/>
    </row>
    <row r="2405" ht="40.7" customHeight="true" spans="1:12">
      <c r="A2405" s="6"/>
      <c r="B2405" s="6"/>
      <c r="C2405" s="7"/>
      <c r="D2405" s="6"/>
      <c r="E2405" s="6" t="s">
        <v>1663</v>
      </c>
      <c r="F2405" s="6" t="s">
        <v>1683</v>
      </c>
      <c r="G2405" s="6" t="s">
        <v>5144</v>
      </c>
      <c r="H2405" s="9" t="s">
        <v>1666</v>
      </c>
      <c r="I2405" s="9" t="s">
        <v>1752</v>
      </c>
      <c r="J2405" s="9" t="s">
        <v>1668</v>
      </c>
      <c r="K2405" s="9" t="s">
        <v>1687</v>
      </c>
      <c r="L2405" s="15"/>
    </row>
    <row r="2406" ht="27.1" customHeight="true" spans="1:12">
      <c r="A2406" s="6"/>
      <c r="B2406" s="6"/>
      <c r="C2406" s="7"/>
      <c r="D2406" s="6"/>
      <c r="E2406" s="6" t="s">
        <v>1670</v>
      </c>
      <c r="F2406" s="6" t="s">
        <v>1750</v>
      </c>
      <c r="G2406" s="6" t="s">
        <v>5145</v>
      </c>
      <c r="H2406" s="9" t="s">
        <v>1726</v>
      </c>
      <c r="I2406" s="9" t="s">
        <v>3140</v>
      </c>
      <c r="J2406" s="9"/>
      <c r="K2406" s="9" t="s">
        <v>1708</v>
      </c>
      <c r="L2406" s="15"/>
    </row>
    <row r="2407" ht="27.1" customHeight="true" spans="1:12">
      <c r="A2407" s="6"/>
      <c r="B2407" s="6"/>
      <c r="C2407" s="7"/>
      <c r="D2407" s="6"/>
      <c r="E2407" s="6" t="s">
        <v>1675</v>
      </c>
      <c r="F2407" s="6" t="s">
        <v>1676</v>
      </c>
      <c r="G2407" s="6" t="s">
        <v>5146</v>
      </c>
      <c r="H2407" s="9" t="s">
        <v>1666</v>
      </c>
      <c r="I2407" s="9" t="s">
        <v>1667</v>
      </c>
      <c r="J2407" s="9" t="s">
        <v>1668</v>
      </c>
      <c r="K2407" s="9" t="s">
        <v>1680</v>
      </c>
      <c r="L2407" s="15"/>
    </row>
    <row r="2408" ht="27.1" customHeight="true" spans="1:12">
      <c r="A2408" s="6" t="s">
        <v>5147</v>
      </c>
      <c r="B2408" s="6" t="s">
        <v>2387</v>
      </c>
      <c r="C2408" s="20">
        <v>29.04</v>
      </c>
      <c r="D2408" s="6" t="s">
        <v>5148</v>
      </c>
      <c r="E2408" s="6" t="s">
        <v>1663</v>
      </c>
      <c r="F2408" s="6" t="s">
        <v>1683</v>
      </c>
      <c r="G2408" s="6" t="s">
        <v>5149</v>
      </c>
      <c r="H2408" s="9" t="s">
        <v>1666</v>
      </c>
      <c r="I2408" s="9" t="s">
        <v>2943</v>
      </c>
      <c r="J2408" s="9" t="s">
        <v>1918</v>
      </c>
      <c r="K2408" s="9" t="s">
        <v>1674</v>
      </c>
      <c r="L2408" s="15"/>
    </row>
    <row r="2409" ht="27.1" customHeight="true" spans="1:12">
      <c r="A2409" s="6"/>
      <c r="B2409" s="6"/>
      <c r="C2409" s="7"/>
      <c r="D2409" s="6"/>
      <c r="E2409" s="6" t="s">
        <v>1663</v>
      </c>
      <c r="F2409" s="6" t="s">
        <v>1683</v>
      </c>
      <c r="G2409" s="6" t="s">
        <v>5150</v>
      </c>
      <c r="H2409" s="9" t="s">
        <v>1666</v>
      </c>
      <c r="I2409" s="9" t="s">
        <v>2597</v>
      </c>
      <c r="J2409" s="9" t="s">
        <v>3711</v>
      </c>
      <c r="K2409" s="9" t="s">
        <v>1674</v>
      </c>
      <c r="L2409" s="15"/>
    </row>
    <row r="2410" ht="27.1" customHeight="true" spans="1:12">
      <c r="A2410" s="6"/>
      <c r="B2410" s="6"/>
      <c r="C2410" s="7"/>
      <c r="D2410" s="6"/>
      <c r="E2410" s="6" t="s">
        <v>1670</v>
      </c>
      <c r="F2410" s="6" t="s">
        <v>1671</v>
      </c>
      <c r="G2410" s="6" t="s">
        <v>5151</v>
      </c>
      <c r="H2410" s="9" t="s">
        <v>1666</v>
      </c>
      <c r="I2410" s="9" t="s">
        <v>1680</v>
      </c>
      <c r="J2410" s="9" t="s">
        <v>5152</v>
      </c>
      <c r="K2410" s="9" t="s">
        <v>1674</v>
      </c>
      <c r="L2410" s="15"/>
    </row>
    <row r="2411" ht="40.7" customHeight="true" spans="1:12">
      <c r="A2411" s="6" t="s">
        <v>5153</v>
      </c>
      <c r="B2411" s="6" t="s">
        <v>2387</v>
      </c>
      <c r="C2411" s="20">
        <v>42.7</v>
      </c>
      <c r="D2411" s="6" t="s">
        <v>5154</v>
      </c>
      <c r="E2411" s="6" t="s">
        <v>1663</v>
      </c>
      <c r="F2411" s="6" t="s">
        <v>1683</v>
      </c>
      <c r="G2411" s="6" t="s">
        <v>5155</v>
      </c>
      <c r="H2411" s="9" t="s">
        <v>1666</v>
      </c>
      <c r="I2411" s="9" t="s">
        <v>1698</v>
      </c>
      <c r="J2411" s="9" t="s">
        <v>1918</v>
      </c>
      <c r="K2411" s="9" t="s">
        <v>1669</v>
      </c>
      <c r="L2411" s="15"/>
    </row>
    <row r="2412" ht="40.7" customHeight="true" spans="1:12">
      <c r="A2412" s="6"/>
      <c r="B2412" s="6"/>
      <c r="C2412" s="7"/>
      <c r="D2412" s="6"/>
      <c r="E2412" s="6" t="s">
        <v>1670</v>
      </c>
      <c r="F2412" s="6" t="s">
        <v>1671</v>
      </c>
      <c r="G2412" s="6" t="s">
        <v>5156</v>
      </c>
      <c r="H2412" s="9" t="s">
        <v>1666</v>
      </c>
      <c r="I2412" s="9" t="s">
        <v>1698</v>
      </c>
      <c r="J2412" s="9" t="s">
        <v>2367</v>
      </c>
      <c r="K2412" s="9" t="s">
        <v>1708</v>
      </c>
      <c r="L2412" s="15"/>
    </row>
    <row r="2413" ht="27.1" customHeight="true" spans="1:12">
      <c r="A2413" s="6" t="s">
        <v>5157</v>
      </c>
      <c r="B2413" s="6" t="s">
        <v>1705</v>
      </c>
      <c r="C2413" s="20">
        <v>50</v>
      </c>
      <c r="D2413" s="6" t="s">
        <v>5158</v>
      </c>
      <c r="E2413" s="6" t="s">
        <v>1663</v>
      </c>
      <c r="F2413" s="6" t="s">
        <v>1664</v>
      </c>
      <c r="G2413" s="6" t="s">
        <v>5159</v>
      </c>
      <c r="H2413" s="9" t="s">
        <v>1666</v>
      </c>
      <c r="I2413" s="9" t="s">
        <v>1673</v>
      </c>
      <c r="J2413" s="9" t="s">
        <v>1668</v>
      </c>
      <c r="K2413" s="9" t="s">
        <v>1687</v>
      </c>
      <c r="L2413" s="15"/>
    </row>
    <row r="2414" ht="27.1" customHeight="true" spans="1:12">
      <c r="A2414" s="6"/>
      <c r="B2414" s="6"/>
      <c r="C2414" s="7"/>
      <c r="D2414" s="6"/>
      <c r="E2414" s="6" t="s">
        <v>1663</v>
      </c>
      <c r="F2414" s="6" t="s">
        <v>1688</v>
      </c>
      <c r="G2414" s="6" t="s">
        <v>5160</v>
      </c>
      <c r="H2414" s="9" t="s">
        <v>1691</v>
      </c>
      <c r="I2414" s="9" t="s">
        <v>1715</v>
      </c>
      <c r="J2414" s="9" t="s">
        <v>2703</v>
      </c>
      <c r="K2414" s="9" t="s">
        <v>1708</v>
      </c>
      <c r="L2414" s="15"/>
    </row>
    <row r="2415" ht="40.7" customHeight="true" spans="1:12">
      <c r="A2415" s="6"/>
      <c r="B2415" s="6"/>
      <c r="C2415" s="7"/>
      <c r="D2415" s="6"/>
      <c r="E2415" s="6" t="s">
        <v>1670</v>
      </c>
      <c r="F2415" s="6" t="s">
        <v>1671</v>
      </c>
      <c r="G2415" s="6" t="s">
        <v>5161</v>
      </c>
      <c r="H2415" s="9" t="s">
        <v>1666</v>
      </c>
      <c r="I2415" s="9" t="s">
        <v>1680</v>
      </c>
      <c r="J2415" s="9" t="s">
        <v>1759</v>
      </c>
      <c r="K2415" s="9" t="s">
        <v>1687</v>
      </c>
      <c r="L2415" s="15"/>
    </row>
    <row r="2416" ht="20.35" customHeight="true" spans="1:12">
      <c r="A2416" s="6"/>
      <c r="B2416" s="6"/>
      <c r="C2416" s="7"/>
      <c r="D2416" s="6"/>
      <c r="E2416" s="6" t="s">
        <v>1675</v>
      </c>
      <c r="F2416" s="6" t="s">
        <v>1676</v>
      </c>
      <c r="G2416" s="6" t="s">
        <v>1676</v>
      </c>
      <c r="H2416" s="9" t="s">
        <v>1666</v>
      </c>
      <c r="I2416" s="9" t="s">
        <v>1667</v>
      </c>
      <c r="J2416" s="9" t="s">
        <v>1668</v>
      </c>
      <c r="K2416" s="9" t="s">
        <v>1680</v>
      </c>
      <c r="L2416" s="15"/>
    </row>
    <row r="2417" ht="27.1" customHeight="true" spans="1:12">
      <c r="A2417" s="6"/>
      <c r="B2417" s="6" t="s">
        <v>1721</v>
      </c>
      <c r="C2417" s="20">
        <v>40.39</v>
      </c>
      <c r="D2417" s="6" t="s">
        <v>5162</v>
      </c>
      <c r="E2417" s="6" t="s">
        <v>1663</v>
      </c>
      <c r="F2417" s="6" t="s">
        <v>1688</v>
      </c>
      <c r="G2417" s="6" t="s">
        <v>5163</v>
      </c>
      <c r="H2417" s="9" t="s">
        <v>1666</v>
      </c>
      <c r="I2417" s="9" t="s">
        <v>1667</v>
      </c>
      <c r="J2417" s="9" t="s">
        <v>1668</v>
      </c>
      <c r="K2417" s="9" t="s">
        <v>1708</v>
      </c>
      <c r="L2417" s="15"/>
    </row>
    <row r="2418" ht="40.7" customHeight="true" spans="1:12">
      <c r="A2418" s="6"/>
      <c r="B2418" s="6"/>
      <c r="C2418" s="7"/>
      <c r="D2418" s="6"/>
      <c r="E2418" s="6" t="s">
        <v>1670</v>
      </c>
      <c r="F2418" s="6" t="s">
        <v>1709</v>
      </c>
      <c r="G2418" s="6" t="s">
        <v>5164</v>
      </c>
      <c r="H2418" s="9" t="s">
        <v>1666</v>
      </c>
      <c r="I2418" s="9" t="s">
        <v>1686</v>
      </c>
      <c r="J2418" s="9" t="s">
        <v>1668</v>
      </c>
      <c r="K2418" s="9" t="s">
        <v>1708</v>
      </c>
      <c r="L2418" s="15"/>
    </row>
    <row r="2419" ht="27.1" customHeight="true" spans="1:12">
      <c r="A2419" s="6"/>
      <c r="B2419" s="6"/>
      <c r="C2419" s="7"/>
      <c r="D2419" s="6"/>
      <c r="E2419" s="6" t="s">
        <v>1675</v>
      </c>
      <c r="F2419" s="6" t="s">
        <v>1676</v>
      </c>
      <c r="G2419" s="6" t="s">
        <v>1676</v>
      </c>
      <c r="H2419" s="9" t="s">
        <v>1666</v>
      </c>
      <c r="I2419" s="9" t="s">
        <v>1667</v>
      </c>
      <c r="J2419" s="9" t="s">
        <v>1668</v>
      </c>
      <c r="K2419" s="9" t="s">
        <v>1680</v>
      </c>
      <c r="L2419" s="15"/>
    </row>
    <row r="2420" ht="30.5" customHeight="true" spans="1:12">
      <c r="A2420" s="6" t="s">
        <v>5165</v>
      </c>
      <c r="B2420" s="6" t="s">
        <v>1730</v>
      </c>
      <c r="C2420" s="21">
        <v>13031</v>
      </c>
      <c r="D2420" s="6" t="s">
        <v>5166</v>
      </c>
      <c r="E2420" s="6" t="s">
        <v>1663</v>
      </c>
      <c r="F2420" s="6" t="s">
        <v>1683</v>
      </c>
      <c r="G2420" s="6" t="s">
        <v>5167</v>
      </c>
      <c r="H2420" s="9" t="s">
        <v>1666</v>
      </c>
      <c r="I2420" s="9" t="s">
        <v>1742</v>
      </c>
      <c r="J2420" s="9" t="s">
        <v>1699</v>
      </c>
      <c r="K2420" s="9" t="s">
        <v>1708</v>
      </c>
      <c r="L2420" s="15"/>
    </row>
    <row r="2421" ht="30.5" customHeight="true" spans="1:12">
      <c r="A2421" s="6"/>
      <c r="B2421" s="6"/>
      <c r="C2421" s="7"/>
      <c r="D2421" s="6"/>
      <c r="E2421" s="6" t="s">
        <v>1670</v>
      </c>
      <c r="F2421" s="6" t="s">
        <v>1709</v>
      </c>
      <c r="G2421" s="6" t="s">
        <v>5168</v>
      </c>
      <c r="H2421" s="9" t="s">
        <v>1666</v>
      </c>
      <c r="I2421" s="9" t="s">
        <v>1715</v>
      </c>
      <c r="J2421" s="9" t="s">
        <v>1988</v>
      </c>
      <c r="K2421" s="9" t="s">
        <v>1687</v>
      </c>
      <c r="L2421" s="15"/>
    </row>
    <row r="2422" ht="30.5" customHeight="true" spans="1:12">
      <c r="A2422" s="6"/>
      <c r="B2422" s="6"/>
      <c r="C2422" s="7"/>
      <c r="D2422" s="6"/>
      <c r="E2422" s="6" t="s">
        <v>1670</v>
      </c>
      <c r="F2422" s="6" t="s">
        <v>1671</v>
      </c>
      <c r="G2422" s="6" t="s">
        <v>5169</v>
      </c>
      <c r="H2422" s="9" t="s">
        <v>1666</v>
      </c>
      <c r="I2422" s="9" t="s">
        <v>1742</v>
      </c>
      <c r="J2422" s="9" t="s">
        <v>1699</v>
      </c>
      <c r="K2422" s="9" t="s">
        <v>1687</v>
      </c>
      <c r="L2422" s="15"/>
    </row>
    <row r="2423" ht="30.5" customHeight="true" spans="1:12">
      <c r="A2423" s="6"/>
      <c r="B2423" s="6"/>
      <c r="C2423" s="7"/>
      <c r="D2423" s="6"/>
      <c r="E2423" s="6" t="s">
        <v>1675</v>
      </c>
      <c r="F2423" s="6" t="s">
        <v>1676</v>
      </c>
      <c r="G2423" s="6" t="s">
        <v>5170</v>
      </c>
      <c r="H2423" s="9" t="s">
        <v>1666</v>
      </c>
      <c r="I2423" s="9" t="s">
        <v>1679</v>
      </c>
      <c r="J2423" s="9" t="s">
        <v>1668</v>
      </c>
      <c r="K2423" s="9" t="s">
        <v>1680</v>
      </c>
      <c r="L2423" s="15"/>
    </row>
    <row r="2424" ht="27.1" customHeight="true" spans="1:12">
      <c r="A2424" s="6"/>
      <c r="B2424" s="6" t="s">
        <v>1721</v>
      </c>
      <c r="C2424" s="21">
        <v>3600</v>
      </c>
      <c r="D2424" s="6" t="s">
        <v>5171</v>
      </c>
      <c r="E2424" s="6" t="s">
        <v>1663</v>
      </c>
      <c r="F2424" s="6" t="s">
        <v>1683</v>
      </c>
      <c r="G2424" s="6" t="s">
        <v>5172</v>
      </c>
      <c r="H2424" s="9" t="s">
        <v>1666</v>
      </c>
      <c r="I2424" s="9" t="s">
        <v>5173</v>
      </c>
      <c r="J2424" s="9" t="s">
        <v>1699</v>
      </c>
      <c r="K2424" s="9" t="s">
        <v>1708</v>
      </c>
      <c r="L2424" s="15"/>
    </row>
    <row r="2425" ht="27.1" customHeight="true" spans="1:12">
      <c r="A2425" s="6"/>
      <c r="B2425" s="6"/>
      <c r="C2425" s="7"/>
      <c r="D2425" s="6"/>
      <c r="E2425" s="6" t="s">
        <v>1670</v>
      </c>
      <c r="F2425" s="6" t="s">
        <v>1671</v>
      </c>
      <c r="G2425" s="6" t="s">
        <v>5174</v>
      </c>
      <c r="H2425" s="9" t="s">
        <v>1666</v>
      </c>
      <c r="I2425" s="9" t="s">
        <v>1686</v>
      </c>
      <c r="J2425" s="9" t="s">
        <v>1668</v>
      </c>
      <c r="K2425" s="9" t="s">
        <v>1708</v>
      </c>
      <c r="L2425" s="15"/>
    </row>
    <row r="2426" ht="27.1" customHeight="true" spans="1:12">
      <c r="A2426" s="6"/>
      <c r="B2426" s="6"/>
      <c r="C2426" s="7"/>
      <c r="D2426" s="6"/>
      <c r="E2426" s="6" t="s">
        <v>1675</v>
      </c>
      <c r="F2426" s="6" t="s">
        <v>1676</v>
      </c>
      <c r="G2426" s="6" t="s">
        <v>5175</v>
      </c>
      <c r="H2426" s="9" t="s">
        <v>1666</v>
      </c>
      <c r="I2426" s="9" t="s">
        <v>1667</v>
      </c>
      <c r="J2426" s="9" t="s">
        <v>1668</v>
      </c>
      <c r="K2426" s="9" t="s">
        <v>1680</v>
      </c>
      <c r="L2426" s="15"/>
    </row>
    <row r="2427" ht="27.1" customHeight="true" spans="1:12">
      <c r="A2427" s="6"/>
      <c r="B2427" s="6" t="s">
        <v>3045</v>
      </c>
      <c r="C2427" s="20">
        <v>200</v>
      </c>
      <c r="D2427" s="6" t="s">
        <v>5176</v>
      </c>
      <c r="E2427" s="6" t="s">
        <v>1663</v>
      </c>
      <c r="F2427" s="6" t="s">
        <v>1683</v>
      </c>
      <c r="G2427" s="6" t="s">
        <v>5177</v>
      </c>
      <c r="H2427" s="9" t="s">
        <v>1666</v>
      </c>
      <c r="I2427" s="9" t="s">
        <v>5178</v>
      </c>
      <c r="J2427" s="9" t="s">
        <v>1877</v>
      </c>
      <c r="K2427" s="9" t="s">
        <v>1708</v>
      </c>
      <c r="L2427" s="15"/>
    </row>
    <row r="2428" ht="27.1" customHeight="true" spans="1:12">
      <c r="A2428" s="6"/>
      <c r="B2428" s="6"/>
      <c r="C2428" s="7"/>
      <c r="D2428" s="6"/>
      <c r="E2428" s="6" t="s">
        <v>1670</v>
      </c>
      <c r="F2428" s="6" t="s">
        <v>1671</v>
      </c>
      <c r="G2428" s="6" t="s">
        <v>5179</v>
      </c>
      <c r="H2428" s="9" t="s">
        <v>1666</v>
      </c>
      <c r="I2428" s="9" t="s">
        <v>3088</v>
      </c>
      <c r="J2428" s="9" t="s">
        <v>1877</v>
      </c>
      <c r="K2428" s="9" t="s">
        <v>1708</v>
      </c>
      <c r="L2428" s="15"/>
    </row>
    <row r="2429" ht="27.1" customHeight="true" spans="1:12">
      <c r="A2429" s="6"/>
      <c r="B2429" s="6"/>
      <c r="C2429" s="7"/>
      <c r="D2429" s="6"/>
      <c r="E2429" s="6" t="s">
        <v>1675</v>
      </c>
      <c r="F2429" s="6" t="s">
        <v>1676</v>
      </c>
      <c r="G2429" s="6" t="s">
        <v>5180</v>
      </c>
      <c r="H2429" s="9" t="s">
        <v>1666</v>
      </c>
      <c r="I2429" s="9" t="s">
        <v>2058</v>
      </c>
      <c r="J2429" s="9" t="s">
        <v>1668</v>
      </c>
      <c r="K2429" s="9" t="s">
        <v>1680</v>
      </c>
      <c r="L2429" s="15"/>
    </row>
    <row r="2430" ht="27.1" customHeight="true" spans="1:12">
      <c r="A2430" s="6"/>
      <c r="B2430" s="6" t="s">
        <v>1753</v>
      </c>
      <c r="C2430" s="20">
        <v>180</v>
      </c>
      <c r="D2430" s="6" t="s">
        <v>5181</v>
      </c>
      <c r="E2430" s="6" t="s">
        <v>1663</v>
      </c>
      <c r="F2430" s="6" t="s">
        <v>1683</v>
      </c>
      <c r="G2430" s="6" t="s">
        <v>5182</v>
      </c>
      <c r="H2430" s="9" t="s">
        <v>1666</v>
      </c>
      <c r="I2430" s="9" t="s">
        <v>1680</v>
      </c>
      <c r="J2430" s="9" t="s">
        <v>1757</v>
      </c>
      <c r="K2430" s="9" t="s">
        <v>1756</v>
      </c>
      <c r="L2430" s="15"/>
    </row>
    <row r="2431" ht="19.9" customHeight="true" spans="1:12">
      <c r="A2431" s="6"/>
      <c r="B2431" s="6"/>
      <c r="C2431" s="7"/>
      <c r="D2431" s="6"/>
      <c r="E2431" s="6" t="s">
        <v>1670</v>
      </c>
      <c r="F2431" s="6" t="s">
        <v>1671</v>
      </c>
      <c r="G2431" s="6" t="s">
        <v>5183</v>
      </c>
      <c r="H2431" s="9" t="s">
        <v>1666</v>
      </c>
      <c r="I2431" s="9" t="s">
        <v>1831</v>
      </c>
      <c r="J2431" s="9" t="s">
        <v>1668</v>
      </c>
      <c r="K2431" s="9" t="s">
        <v>1687</v>
      </c>
      <c r="L2431" s="15"/>
    </row>
    <row r="2432" ht="27.1" customHeight="true" spans="1:12">
      <c r="A2432" s="6"/>
      <c r="B2432" s="6"/>
      <c r="C2432" s="7"/>
      <c r="D2432" s="6"/>
      <c r="E2432" s="6" t="s">
        <v>1675</v>
      </c>
      <c r="F2432" s="6" t="s">
        <v>1676</v>
      </c>
      <c r="G2432" s="6" t="s">
        <v>5184</v>
      </c>
      <c r="H2432" s="9" t="s">
        <v>1666</v>
      </c>
      <c r="I2432" s="9" t="s">
        <v>1667</v>
      </c>
      <c r="J2432" s="9" t="s">
        <v>1668</v>
      </c>
      <c r="K2432" s="9" t="s">
        <v>1680</v>
      </c>
      <c r="L2432" s="15"/>
    </row>
    <row r="2433" ht="19.9" customHeight="true" spans="1:12">
      <c r="A2433" s="6"/>
      <c r="B2433" s="6" t="s">
        <v>1762</v>
      </c>
      <c r="C2433" s="20">
        <v>38.4</v>
      </c>
      <c r="D2433" s="6" t="s">
        <v>5181</v>
      </c>
      <c r="E2433" s="6" t="s">
        <v>1663</v>
      </c>
      <c r="F2433" s="6" t="s">
        <v>1683</v>
      </c>
      <c r="G2433" s="6" t="s">
        <v>5185</v>
      </c>
      <c r="H2433" s="9" t="s">
        <v>1666</v>
      </c>
      <c r="I2433" s="9" t="s">
        <v>1692</v>
      </c>
      <c r="J2433" s="9" t="s">
        <v>1757</v>
      </c>
      <c r="K2433" s="9" t="s">
        <v>1669</v>
      </c>
      <c r="L2433" s="15"/>
    </row>
    <row r="2434" ht="19.9" customHeight="true" spans="1:12">
      <c r="A2434" s="6"/>
      <c r="B2434" s="6"/>
      <c r="C2434" s="7"/>
      <c r="D2434" s="6"/>
      <c r="E2434" s="6" t="s">
        <v>1670</v>
      </c>
      <c r="F2434" s="6" t="s">
        <v>1671</v>
      </c>
      <c r="G2434" s="6" t="s">
        <v>5183</v>
      </c>
      <c r="H2434" s="9" t="s">
        <v>1666</v>
      </c>
      <c r="I2434" s="9" t="s">
        <v>1831</v>
      </c>
      <c r="J2434" s="9" t="s">
        <v>1668</v>
      </c>
      <c r="K2434" s="9" t="s">
        <v>1674</v>
      </c>
      <c r="L2434" s="15"/>
    </row>
    <row r="2435" ht="27.1" customHeight="true" spans="1:12">
      <c r="A2435" s="6"/>
      <c r="B2435" s="6"/>
      <c r="C2435" s="7"/>
      <c r="D2435" s="6"/>
      <c r="E2435" s="6" t="s">
        <v>1675</v>
      </c>
      <c r="F2435" s="6" t="s">
        <v>1676</v>
      </c>
      <c r="G2435" s="6" t="s">
        <v>5184</v>
      </c>
      <c r="H2435" s="9" t="s">
        <v>1666</v>
      </c>
      <c r="I2435" s="9" t="s">
        <v>1667</v>
      </c>
      <c r="J2435" s="9" t="s">
        <v>1668</v>
      </c>
      <c r="K2435" s="9" t="s">
        <v>1680</v>
      </c>
      <c r="L2435" s="15"/>
    </row>
    <row r="2436" ht="19.9" customHeight="true" spans="1:12">
      <c r="A2436" s="6"/>
      <c r="B2436" s="6" t="s">
        <v>5186</v>
      </c>
      <c r="C2436" s="20">
        <v>326.46</v>
      </c>
      <c r="D2436" s="6" t="s">
        <v>5187</v>
      </c>
      <c r="E2436" s="6" t="s">
        <v>1663</v>
      </c>
      <c r="F2436" s="6" t="s">
        <v>1683</v>
      </c>
      <c r="G2436" s="6" t="s">
        <v>5188</v>
      </c>
      <c r="H2436" s="9" t="s">
        <v>1666</v>
      </c>
      <c r="I2436" s="9" t="s">
        <v>4315</v>
      </c>
      <c r="J2436" s="9" t="s">
        <v>1699</v>
      </c>
      <c r="K2436" s="9" t="s">
        <v>1708</v>
      </c>
      <c r="L2436" s="15"/>
    </row>
    <row r="2437" ht="19.9" customHeight="true" spans="1:12">
      <c r="A2437" s="6"/>
      <c r="B2437" s="6"/>
      <c r="C2437" s="7"/>
      <c r="D2437" s="6"/>
      <c r="E2437" s="6" t="s">
        <v>1670</v>
      </c>
      <c r="F2437" s="6" t="s">
        <v>1671</v>
      </c>
      <c r="G2437" s="6" t="s">
        <v>5189</v>
      </c>
      <c r="H2437" s="9" t="s">
        <v>1666</v>
      </c>
      <c r="I2437" s="9" t="s">
        <v>1698</v>
      </c>
      <c r="J2437" s="9" t="s">
        <v>1733</v>
      </c>
      <c r="K2437" s="9" t="s">
        <v>1708</v>
      </c>
      <c r="L2437" s="15"/>
    </row>
    <row r="2438" ht="27.1" customHeight="true" spans="1:12">
      <c r="A2438" s="6"/>
      <c r="B2438" s="6"/>
      <c r="C2438" s="7"/>
      <c r="D2438" s="6"/>
      <c r="E2438" s="6" t="s">
        <v>1675</v>
      </c>
      <c r="F2438" s="6" t="s">
        <v>1676</v>
      </c>
      <c r="G2438" s="6" t="s">
        <v>3043</v>
      </c>
      <c r="H2438" s="9" t="s">
        <v>1666</v>
      </c>
      <c r="I2438" s="9" t="s">
        <v>1667</v>
      </c>
      <c r="J2438" s="9" t="s">
        <v>1668</v>
      </c>
      <c r="K2438" s="9" t="s">
        <v>1680</v>
      </c>
      <c r="L2438" s="15"/>
    </row>
    <row r="2439" ht="27.1" customHeight="true" spans="1:12">
      <c r="A2439" s="6"/>
      <c r="B2439" s="6" t="s">
        <v>1765</v>
      </c>
      <c r="C2439" s="20">
        <v>199.54</v>
      </c>
      <c r="D2439" s="6" t="s">
        <v>5190</v>
      </c>
      <c r="E2439" s="6" t="s">
        <v>1663</v>
      </c>
      <c r="F2439" s="6" t="s">
        <v>1664</v>
      </c>
      <c r="G2439" s="6" t="s">
        <v>5191</v>
      </c>
      <c r="H2439" s="9" t="s">
        <v>1666</v>
      </c>
      <c r="I2439" s="9" t="s">
        <v>1673</v>
      </c>
      <c r="J2439" s="9" t="s">
        <v>1668</v>
      </c>
      <c r="K2439" s="9" t="s">
        <v>1708</v>
      </c>
      <c r="L2439" s="15"/>
    </row>
    <row r="2440" ht="19.9" customHeight="true" spans="1:12">
      <c r="A2440" s="6"/>
      <c r="B2440" s="6"/>
      <c r="C2440" s="7"/>
      <c r="D2440" s="6"/>
      <c r="E2440" s="6" t="s">
        <v>1670</v>
      </c>
      <c r="F2440" s="6" t="s">
        <v>1709</v>
      </c>
      <c r="G2440" s="6" t="s">
        <v>5192</v>
      </c>
      <c r="H2440" s="9" t="s">
        <v>1666</v>
      </c>
      <c r="I2440" s="9" t="s">
        <v>1698</v>
      </c>
      <c r="J2440" s="9" t="s">
        <v>1988</v>
      </c>
      <c r="K2440" s="9" t="s">
        <v>1687</v>
      </c>
      <c r="L2440" s="15"/>
    </row>
    <row r="2441" ht="19.9" customHeight="true" spans="1:12">
      <c r="A2441" s="6"/>
      <c r="B2441" s="6"/>
      <c r="C2441" s="7"/>
      <c r="D2441" s="6"/>
      <c r="E2441" s="6" t="s">
        <v>1670</v>
      </c>
      <c r="F2441" s="6" t="s">
        <v>1671</v>
      </c>
      <c r="G2441" s="6" t="s">
        <v>3042</v>
      </c>
      <c r="H2441" s="9" t="s">
        <v>1666</v>
      </c>
      <c r="I2441" s="9" t="s">
        <v>1769</v>
      </c>
      <c r="J2441" s="9" t="s">
        <v>1699</v>
      </c>
      <c r="K2441" s="9" t="s">
        <v>1687</v>
      </c>
      <c r="L2441" s="15"/>
    </row>
    <row r="2442" ht="27.1" customHeight="true" spans="1:12">
      <c r="A2442" s="6"/>
      <c r="B2442" s="6"/>
      <c r="C2442" s="7"/>
      <c r="D2442" s="6"/>
      <c r="E2442" s="6" t="s">
        <v>1675</v>
      </c>
      <c r="F2442" s="6" t="s">
        <v>1676</v>
      </c>
      <c r="G2442" s="6" t="s">
        <v>3111</v>
      </c>
      <c r="H2442" s="9" t="s">
        <v>1666</v>
      </c>
      <c r="I2442" s="9" t="s">
        <v>1673</v>
      </c>
      <c r="J2442" s="9" t="s">
        <v>1668</v>
      </c>
      <c r="K2442" s="9" t="s">
        <v>1692</v>
      </c>
      <c r="L2442" s="15"/>
    </row>
    <row r="2443" ht="27.1" customHeight="true" spans="1:12">
      <c r="A2443" s="6"/>
      <c r="B2443" s="6"/>
      <c r="C2443" s="7"/>
      <c r="D2443" s="6"/>
      <c r="E2443" s="6" t="s">
        <v>1675</v>
      </c>
      <c r="F2443" s="6" t="s">
        <v>1676</v>
      </c>
      <c r="G2443" s="6" t="s">
        <v>1771</v>
      </c>
      <c r="H2443" s="9" t="s">
        <v>1666</v>
      </c>
      <c r="I2443" s="9" t="s">
        <v>1673</v>
      </c>
      <c r="J2443" s="9" t="s">
        <v>1668</v>
      </c>
      <c r="K2443" s="9" t="s">
        <v>1692</v>
      </c>
      <c r="L2443" s="15"/>
    </row>
    <row r="2444" ht="27.1" customHeight="true" spans="1:12">
      <c r="A2444" s="6"/>
      <c r="B2444" s="6" t="s">
        <v>1772</v>
      </c>
      <c r="C2444" s="20">
        <v>45</v>
      </c>
      <c r="D2444" s="6" t="s">
        <v>5193</v>
      </c>
      <c r="E2444" s="6" t="s">
        <v>1663</v>
      </c>
      <c r="F2444" s="6" t="s">
        <v>1688</v>
      </c>
      <c r="G2444" s="6" t="s">
        <v>5194</v>
      </c>
      <c r="H2444" s="9" t="s">
        <v>1666</v>
      </c>
      <c r="I2444" s="9" t="s">
        <v>2221</v>
      </c>
      <c r="J2444" s="9" t="s">
        <v>1668</v>
      </c>
      <c r="K2444" s="9" t="s">
        <v>1708</v>
      </c>
      <c r="L2444" s="15"/>
    </row>
    <row r="2445" ht="27.1" customHeight="true" spans="1:12">
      <c r="A2445" s="6"/>
      <c r="B2445" s="6"/>
      <c r="C2445" s="7"/>
      <c r="D2445" s="6"/>
      <c r="E2445" s="6" t="s">
        <v>1670</v>
      </c>
      <c r="F2445" s="6" t="s">
        <v>1671</v>
      </c>
      <c r="G2445" s="6" t="s">
        <v>5195</v>
      </c>
      <c r="H2445" s="9" t="s">
        <v>1666</v>
      </c>
      <c r="I2445" s="9" t="s">
        <v>2713</v>
      </c>
      <c r="J2445" s="9" t="s">
        <v>1699</v>
      </c>
      <c r="K2445" s="9" t="s">
        <v>1708</v>
      </c>
      <c r="L2445" s="15"/>
    </row>
    <row r="2446" ht="27.1" customHeight="true" spans="1:12">
      <c r="A2446" s="6"/>
      <c r="B2446" s="6"/>
      <c r="C2446" s="7"/>
      <c r="D2446" s="6"/>
      <c r="E2446" s="6" t="s">
        <v>1675</v>
      </c>
      <c r="F2446" s="6" t="s">
        <v>1676</v>
      </c>
      <c r="G2446" s="6" t="s">
        <v>3111</v>
      </c>
      <c r="H2446" s="9" t="s">
        <v>1666</v>
      </c>
      <c r="I2446" s="9" t="s">
        <v>2058</v>
      </c>
      <c r="J2446" s="9" t="s">
        <v>1668</v>
      </c>
      <c r="K2446" s="9" t="s">
        <v>1680</v>
      </c>
      <c r="L2446" s="15"/>
    </row>
    <row r="2447" ht="27.1" customHeight="true" spans="1:12">
      <c r="A2447" s="6"/>
      <c r="B2447" s="6" t="s">
        <v>1779</v>
      </c>
      <c r="C2447" s="20">
        <v>37.52</v>
      </c>
      <c r="D2447" s="6" t="s">
        <v>5181</v>
      </c>
      <c r="E2447" s="6" t="s">
        <v>1663</v>
      </c>
      <c r="F2447" s="6" t="s">
        <v>1683</v>
      </c>
      <c r="G2447" s="6" t="s">
        <v>5196</v>
      </c>
      <c r="H2447" s="9" t="s">
        <v>1666</v>
      </c>
      <c r="I2447" s="9" t="s">
        <v>1692</v>
      </c>
      <c r="J2447" s="9" t="s">
        <v>1757</v>
      </c>
      <c r="K2447" s="9" t="s">
        <v>1669</v>
      </c>
      <c r="L2447" s="15"/>
    </row>
    <row r="2448" ht="19.9" customHeight="true" spans="1:12">
      <c r="A2448" s="6"/>
      <c r="B2448" s="6"/>
      <c r="C2448" s="7"/>
      <c r="D2448" s="6"/>
      <c r="E2448" s="6" t="s">
        <v>1670</v>
      </c>
      <c r="F2448" s="6" t="s">
        <v>1671</v>
      </c>
      <c r="G2448" s="6" t="s">
        <v>5183</v>
      </c>
      <c r="H2448" s="9" t="s">
        <v>1666</v>
      </c>
      <c r="I2448" s="9" t="s">
        <v>1831</v>
      </c>
      <c r="J2448" s="9" t="s">
        <v>1668</v>
      </c>
      <c r="K2448" s="9" t="s">
        <v>1674</v>
      </c>
      <c r="L2448" s="15"/>
    </row>
    <row r="2449" ht="27.1" customHeight="true" spans="1:12">
      <c r="A2449" s="6"/>
      <c r="B2449" s="6"/>
      <c r="C2449" s="7"/>
      <c r="D2449" s="6"/>
      <c r="E2449" s="6" t="s">
        <v>1675</v>
      </c>
      <c r="F2449" s="6" t="s">
        <v>1676</v>
      </c>
      <c r="G2449" s="6" t="s">
        <v>5184</v>
      </c>
      <c r="H2449" s="9" t="s">
        <v>1666</v>
      </c>
      <c r="I2449" s="9" t="s">
        <v>1667</v>
      </c>
      <c r="J2449" s="9" t="s">
        <v>1668</v>
      </c>
      <c r="K2449" s="9" t="s">
        <v>1680</v>
      </c>
      <c r="L2449" s="15"/>
    </row>
    <row r="2450" ht="27.1" customHeight="true" spans="1:12">
      <c r="A2450" s="6"/>
      <c r="B2450" s="6" t="s">
        <v>1780</v>
      </c>
      <c r="C2450" s="20">
        <v>43.5</v>
      </c>
      <c r="D2450" s="6" t="s">
        <v>5181</v>
      </c>
      <c r="E2450" s="6" t="s">
        <v>1663</v>
      </c>
      <c r="F2450" s="6" t="s">
        <v>1683</v>
      </c>
      <c r="G2450" s="6" t="s">
        <v>5196</v>
      </c>
      <c r="H2450" s="9" t="s">
        <v>1666</v>
      </c>
      <c r="I2450" s="9" t="s">
        <v>1692</v>
      </c>
      <c r="J2450" s="9" t="s">
        <v>1757</v>
      </c>
      <c r="K2450" s="9" t="s">
        <v>1669</v>
      </c>
      <c r="L2450" s="15"/>
    </row>
    <row r="2451" ht="19.9" customHeight="true" spans="1:12">
      <c r="A2451" s="6"/>
      <c r="B2451" s="6"/>
      <c r="C2451" s="7"/>
      <c r="D2451" s="6"/>
      <c r="E2451" s="6" t="s">
        <v>1670</v>
      </c>
      <c r="F2451" s="6" t="s">
        <v>1671</v>
      </c>
      <c r="G2451" s="6" t="s">
        <v>5183</v>
      </c>
      <c r="H2451" s="9" t="s">
        <v>1666</v>
      </c>
      <c r="I2451" s="9" t="s">
        <v>1831</v>
      </c>
      <c r="J2451" s="9" t="s">
        <v>1668</v>
      </c>
      <c r="K2451" s="9" t="s">
        <v>1674</v>
      </c>
      <c r="L2451" s="15"/>
    </row>
    <row r="2452" ht="27.1" customHeight="true" spans="1:12">
      <c r="A2452" s="6"/>
      <c r="B2452" s="6"/>
      <c r="C2452" s="7"/>
      <c r="D2452" s="6"/>
      <c r="E2452" s="6" t="s">
        <v>1675</v>
      </c>
      <c r="F2452" s="6" t="s">
        <v>1676</v>
      </c>
      <c r="G2452" s="6" t="s">
        <v>5184</v>
      </c>
      <c r="H2452" s="9" t="s">
        <v>1666</v>
      </c>
      <c r="I2452" s="9" t="s">
        <v>1667</v>
      </c>
      <c r="J2452" s="9" t="s">
        <v>1668</v>
      </c>
      <c r="K2452" s="9" t="s">
        <v>1680</v>
      </c>
      <c r="L2452" s="15"/>
    </row>
    <row r="2453" ht="27.1" customHeight="true" spans="1:12">
      <c r="A2453" s="6"/>
      <c r="B2453" s="6" t="s">
        <v>1781</v>
      </c>
      <c r="C2453" s="20">
        <v>80</v>
      </c>
      <c r="D2453" s="6" t="s">
        <v>5197</v>
      </c>
      <c r="E2453" s="6" t="s">
        <v>1663</v>
      </c>
      <c r="F2453" s="6" t="s">
        <v>1664</v>
      </c>
      <c r="G2453" s="6" t="s">
        <v>1783</v>
      </c>
      <c r="H2453" s="9" t="s">
        <v>1666</v>
      </c>
      <c r="I2453" s="9" t="s">
        <v>1667</v>
      </c>
      <c r="J2453" s="9" t="s">
        <v>1668</v>
      </c>
      <c r="K2453" s="9" t="s">
        <v>1687</v>
      </c>
      <c r="L2453" s="15"/>
    </row>
    <row r="2454" ht="19.9" customHeight="true" spans="1:12">
      <c r="A2454" s="6"/>
      <c r="B2454" s="6"/>
      <c r="C2454" s="7"/>
      <c r="D2454" s="6"/>
      <c r="E2454" s="6" t="s">
        <v>1663</v>
      </c>
      <c r="F2454" s="6" t="s">
        <v>1683</v>
      </c>
      <c r="G2454" s="6" t="s">
        <v>1768</v>
      </c>
      <c r="H2454" s="9" t="s">
        <v>1666</v>
      </c>
      <c r="I2454" s="9" t="s">
        <v>5198</v>
      </c>
      <c r="J2454" s="9" t="s">
        <v>1668</v>
      </c>
      <c r="K2454" s="9" t="s">
        <v>1674</v>
      </c>
      <c r="L2454" s="15"/>
    </row>
    <row r="2455" ht="40.7" customHeight="true" spans="1:12">
      <c r="A2455" s="6"/>
      <c r="B2455" s="6"/>
      <c r="C2455" s="7"/>
      <c r="D2455" s="6"/>
      <c r="E2455" s="6" t="s">
        <v>1670</v>
      </c>
      <c r="F2455" s="6" t="s">
        <v>1671</v>
      </c>
      <c r="G2455" s="6" t="s">
        <v>1785</v>
      </c>
      <c r="H2455" s="9" t="s">
        <v>1666</v>
      </c>
      <c r="I2455" s="9" t="s">
        <v>1698</v>
      </c>
      <c r="J2455" s="9" t="s">
        <v>1733</v>
      </c>
      <c r="K2455" s="9" t="s">
        <v>1674</v>
      </c>
      <c r="L2455" s="15"/>
    </row>
    <row r="2456" ht="27.1" customHeight="true" spans="1:12">
      <c r="A2456" s="6"/>
      <c r="B2456" s="6"/>
      <c r="C2456" s="7"/>
      <c r="D2456" s="6"/>
      <c r="E2456" s="6" t="s">
        <v>1675</v>
      </c>
      <c r="F2456" s="6" t="s">
        <v>1676</v>
      </c>
      <c r="G2456" s="6" t="s">
        <v>1786</v>
      </c>
      <c r="H2456" s="9" t="s">
        <v>1666</v>
      </c>
      <c r="I2456" s="9" t="s">
        <v>1667</v>
      </c>
      <c r="J2456" s="9" t="s">
        <v>1668</v>
      </c>
      <c r="K2456" s="9" t="s">
        <v>1680</v>
      </c>
      <c r="L2456" s="15"/>
    </row>
    <row r="2457" ht="27.1" customHeight="true" spans="1:12">
      <c r="A2457" s="6"/>
      <c r="B2457" s="6" t="s">
        <v>1787</v>
      </c>
      <c r="C2457" s="20">
        <v>57.67</v>
      </c>
      <c r="D2457" s="6" t="s">
        <v>5181</v>
      </c>
      <c r="E2457" s="6" t="s">
        <v>1663</v>
      </c>
      <c r="F2457" s="6" t="s">
        <v>1683</v>
      </c>
      <c r="G2457" s="6" t="s">
        <v>5196</v>
      </c>
      <c r="H2457" s="9" t="s">
        <v>1666</v>
      </c>
      <c r="I2457" s="9" t="s">
        <v>1692</v>
      </c>
      <c r="J2457" s="9" t="s">
        <v>1757</v>
      </c>
      <c r="K2457" s="9" t="s">
        <v>1669</v>
      </c>
      <c r="L2457" s="15"/>
    </row>
    <row r="2458" ht="19.9" customHeight="true" spans="1:12">
      <c r="A2458" s="6"/>
      <c r="B2458" s="6"/>
      <c r="C2458" s="7"/>
      <c r="D2458" s="6"/>
      <c r="E2458" s="6" t="s">
        <v>1670</v>
      </c>
      <c r="F2458" s="6" t="s">
        <v>1671</v>
      </c>
      <c r="G2458" s="6" t="s">
        <v>5183</v>
      </c>
      <c r="H2458" s="9" t="s">
        <v>1666</v>
      </c>
      <c r="I2458" s="9" t="s">
        <v>1831</v>
      </c>
      <c r="J2458" s="9" t="s">
        <v>1668</v>
      </c>
      <c r="K2458" s="9" t="s">
        <v>1674</v>
      </c>
      <c r="L2458" s="15"/>
    </row>
    <row r="2459" ht="27.1" customHeight="true" spans="1:12">
      <c r="A2459" s="6"/>
      <c r="B2459" s="6"/>
      <c r="C2459" s="7"/>
      <c r="D2459" s="6"/>
      <c r="E2459" s="6" t="s">
        <v>1675</v>
      </c>
      <c r="F2459" s="6" t="s">
        <v>1676</v>
      </c>
      <c r="G2459" s="6" t="s">
        <v>5184</v>
      </c>
      <c r="H2459" s="9" t="s">
        <v>1666</v>
      </c>
      <c r="I2459" s="9" t="s">
        <v>1667</v>
      </c>
      <c r="J2459" s="9" t="s">
        <v>1668</v>
      </c>
      <c r="K2459" s="9" t="s">
        <v>1680</v>
      </c>
      <c r="L2459" s="15"/>
    </row>
    <row r="2460" ht="27.1" customHeight="true" spans="1:12">
      <c r="A2460" s="6"/>
      <c r="B2460" s="6" t="s">
        <v>1789</v>
      </c>
      <c r="C2460" s="20">
        <v>75</v>
      </c>
      <c r="D2460" s="6" t="s">
        <v>5199</v>
      </c>
      <c r="E2460" s="6" t="s">
        <v>1663</v>
      </c>
      <c r="F2460" s="6" t="s">
        <v>1664</v>
      </c>
      <c r="G2460" s="6" t="s">
        <v>1783</v>
      </c>
      <c r="H2460" s="9" t="s">
        <v>1666</v>
      </c>
      <c r="I2460" s="9" t="s">
        <v>1752</v>
      </c>
      <c r="J2460" s="9" t="s">
        <v>1668</v>
      </c>
      <c r="K2460" s="9" t="s">
        <v>1687</v>
      </c>
      <c r="L2460" s="15"/>
    </row>
    <row r="2461" ht="19.9" customHeight="true" spans="1:12">
      <c r="A2461" s="6"/>
      <c r="B2461" s="6"/>
      <c r="C2461" s="7"/>
      <c r="D2461" s="6"/>
      <c r="E2461" s="6" t="s">
        <v>1663</v>
      </c>
      <c r="F2461" s="6" t="s">
        <v>1683</v>
      </c>
      <c r="G2461" s="6" t="s">
        <v>1768</v>
      </c>
      <c r="H2461" s="9" t="s">
        <v>1666</v>
      </c>
      <c r="I2461" s="9" t="s">
        <v>1791</v>
      </c>
      <c r="J2461" s="9" t="s">
        <v>1798</v>
      </c>
      <c r="K2461" s="9" t="s">
        <v>1674</v>
      </c>
      <c r="L2461" s="15"/>
    </row>
    <row r="2462" ht="40.7" customHeight="true" spans="1:12">
      <c r="A2462" s="6"/>
      <c r="B2462" s="6"/>
      <c r="C2462" s="7"/>
      <c r="D2462" s="6"/>
      <c r="E2462" s="6" t="s">
        <v>1670</v>
      </c>
      <c r="F2462" s="6" t="s">
        <v>1671</v>
      </c>
      <c r="G2462" s="6" t="s">
        <v>1785</v>
      </c>
      <c r="H2462" s="9" t="s">
        <v>1666</v>
      </c>
      <c r="I2462" s="9" t="s">
        <v>1698</v>
      </c>
      <c r="J2462" s="9" t="s">
        <v>1733</v>
      </c>
      <c r="K2462" s="9" t="s">
        <v>1674</v>
      </c>
      <c r="L2462" s="15"/>
    </row>
    <row r="2463" ht="27.1" customHeight="true" spans="1:12">
      <c r="A2463" s="6"/>
      <c r="B2463" s="6"/>
      <c r="C2463" s="7"/>
      <c r="D2463" s="6"/>
      <c r="E2463" s="6" t="s">
        <v>1675</v>
      </c>
      <c r="F2463" s="6" t="s">
        <v>1676</v>
      </c>
      <c r="G2463" s="6" t="s">
        <v>1771</v>
      </c>
      <c r="H2463" s="9" t="s">
        <v>1666</v>
      </c>
      <c r="I2463" s="9" t="s">
        <v>2405</v>
      </c>
      <c r="J2463" s="9" t="s">
        <v>1668</v>
      </c>
      <c r="K2463" s="9" t="s">
        <v>1680</v>
      </c>
      <c r="L2463" s="15"/>
    </row>
    <row r="2464" ht="27.1" customHeight="true" spans="1:12">
      <c r="A2464" s="6"/>
      <c r="B2464" s="6" t="s">
        <v>1792</v>
      </c>
      <c r="C2464" s="20">
        <v>55</v>
      </c>
      <c r="D2464" s="6" t="s">
        <v>5200</v>
      </c>
      <c r="E2464" s="6" t="s">
        <v>1663</v>
      </c>
      <c r="F2464" s="6" t="s">
        <v>1664</v>
      </c>
      <c r="G2464" s="6" t="s">
        <v>1783</v>
      </c>
      <c r="H2464" s="9" t="s">
        <v>1666</v>
      </c>
      <c r="I2464" s="9" t="s">
        <v>1752</v>
      </c>
      <c r="J2464" s="9" t="s">
        <v>1668</v>
      </c>
      <c r="K2464" s="9" t="s">
        <v>1687</v>
      </c>
      <c r="L2464" s="15"/>
    </row>
    <row r="2465" ht="19.9" customHeight="true" spans="1:12">
      <c r="A2465" s="6"/>
      <c r="B2465" s="6"/>
      <c r="C2465" s="7"/>
      <c r="D2465" s="6"/>
      <c r="E2465" s="6" t="s">
        <v>1663</v>
      </c>
      <c r="F2465" s="6" t="s">
        <v>1683</v>
      </c>
      <c r="G2465" s="6" t="s">
        <v>1768</v>
      </c>
      <c r="H2465" s="9" t="s">
        <v>1666</v>
      </c>
      <c r="I2465" s="9" t="s">
        <v>1793</v>
      </c>
      <c r="J2465" s="9" t="s">
        <v>1699</v>
      </c>
      <c r="K2465" s="9" t="s">
        <v>1674</v>
      </c>
      <c r="L2465" s="15"/>
    </row>
    <row r="2466" ht="40.7" customHeight="true" spans="1:12">
      <c r="A2466" s="6"/>
      <c r="B2466" s="6"/>
      <c r="C2466" s="7"/>
      <c r="D2466" s="6"/>
      <c r="E2466" s="6" t="s">
        <v>1670</v>
      </c>
      <c r="F2466" s="6" t="s">
        <v>1671</v>
      </c>
      <c r="G2466" s="6" t="s">
        <v>1785</v>
      </c>
      <c r="H2466" s="9" t="s">
        <v>1666</v>
      </c>
      <c r="I2466" s="9" t="s">
        <v>1698</v>
      </c>
      <c r="J2466" s="9" t="s">
        <v>1733</v>
      </c>
      <c r="K2466" s="9" t="s">
        <v>1674</v>
      </c>
      <c r="L2466" s="15"/>
    </row>
    <row r="2467" ht="27.1" customHeight="true" spans="1:12">
      <c r="A2467" s="6"/>
      <c r="B2467" s="6"/>
      <c r="C2467" s="7"/>
      <c r="D2467" s="6"/>
      <c r="E2467" s="6" t="s">
        <v>1675</v>
      </c>
      <c r="F2467" s="6" t="s">
        <v>1676</v>
      </c>
      <c r="G2467" s="6" t="s">
        <v>1771</v>
      </c>
      <c r="H2467" s="9" t="s">
        <v>1666</v>
      </c>
      <c r="I2467" s="9" t="s">
        <v>2405</v>
      </c>
      <c r="J2467" s="9" t="s">
        <v>1668</v>
      </c>
      <c r="K2467" s="9" t="s">
        <v>1680</v>
      </c>
      <c r="L2467" s="15"/>
    </row>
    <row r="2468" ht="19.9" customHeight="true" spans="1:12">
      <c r="A2468" s="6"/>
      <c r="B2468" s="6" t="s">
        <v>5201</v>
      </c>
      <c r="C2468" s="20">
        <v>60.4</v>
      </c>
      <c r="D2468" s="6" t="s">
        <v>5202</v>
      </c>
      <c r="E2468" s="6" t="s">
        <v>1663</v>
      </c>
      <c r="F2468" s="6" t="s">
        <v>1683</v>
      </c>
      <c r="G2468" s="6" t="s">
        <v>5203</v>
      </c>
      <c r="H2468" s="9" t="s">
        <v>1666</v>
      </c>
      <c r="I2468" s="9" t="s">
        <v>2526</v>
      </c>
      <c r="J2468" s="9" t="s">
        <v>1699</v>
      </c>
      <c r="K2468" s="9" t="s">
        <v>1708</v>
      </c>
      <c r="L2468" s="15"/>
    </row>
    <row r="2469" ht="27.1" customHeight="true" spans="1:12">
      <c r="A2469" s="6"/>
      <c r="B2469" s="6"/>
      <c r="C2469" s="7"/>
      <c r="D2469" s="6"/>
      <c r="E2469" s="6" t="s">
        <v>1670</v>
      </c>
      <c r="F2469" s="6" t="s">
        <v>1671</v>
      </c>
      <c r="G2469" s="6" t="s">
        <v>5204</v>
      </c>
      <c r="H2469" s="9" t="s">
        <v>1666</v>
      </c>
      <c r="I2469" s="9" t="s">
        <v>1686</v>
      </c>
      <c r="J2469" s="9" t="s">
        <v>1668</v>
      </c>
      <c r="K2469" s="9" t="s">
        <v>1708</v>
      </c>
      <c r="L2469" s="15"/>
    </row>
    <row r="2470" ht="27.1" customHeight="true" spans="1:12">
      <c r="A2470" s="6"/>
      <c r="B2470" s="6"/>
      <c r="C2470" s="7"/>
      <c r="D2470" s="6"/>
      <c r="E2470" s="6" t="s">
        <v>1675</v>
      </c>
      <c r="F2470" s="6" t="s">
        <v>1676</v>
      </c>
      <c r="G2470" s="6" t="s">
        <v>5205</v>
      </c>
      <c r="H2470" s="9" t="s">
        <v>1666</v>
      </c>
      <c r="I2470" s="9" t="s">
        <v>1752</v>
      </c>
      <c r="J2470" s="9" t="s">
        <v>1668</v>
      </c>
      <c r="K2470" s="9" t="s">
        <v>1680</v>
      </c>
      <c r="L2470" s="15"/>
    </row>
    <row r="2471" ht="27.1" customHeight="true" spans="1:12">
      <c r="A2471" s="6"/>
      <c r="B2471" s="6" t="s">
        <v>5206</v>
      </c>
      <c r="C2471" s="20">
        <v>53.02</v>
      </c>
      <c r="D2471" s="6" t="s">
        <v>5207</v>
      </c>
      <c r="E2471" s="6" t="s">
        <v>1663</v>
      </c>
      <c r="F2471" s="6" t="s">
        <v>1683</v>
      </c>
      <c r="G2471" s="6" t="s">
        <v>1182</v>
      </c>
      <c r="H2471" s="9" t="s">
        <v>1666</v>
      </c>
      <c r="I2471" s="9" t="s">
        <v>1698</v>
      </c>
      <c r="J2471" s="9" t="s">
        <v>1733</v>
      </c>
      <c r="K2471" s="9" t="s">
        <v>1708</v>
      </c>
      <c r="L2471" s="15"/>
    </row>
    <row r="2472" ht="54.25" customHeight="true" spans="1:12">
      <c r="A2472" s="6"/>
      <c r="B2472" s="6"/>
      <c r="C2472" s="7"/>
      <c r="D2472" s="6"/>
      <c r="E2472" s="6" t="s">
        <v>1670</v>
      </c>
      <c r="F2472" s="6" t="s">
        <v>1671</v>
      </c>
      <c r="G2472" s="6" t="s">
        <v>5208</v>
      </c>
      <c r="H2472" s="9" t="s">
        <v>1666</v>
      </c>
      <c r="I2472" s="9" t="s">
        <v>1715</v>
      </c>
      <c r="J2472" s="9" t="s">
        <v>2522</v>
      </c>
      <c r="K2472" s="9" t="s">
        <v>1708</v>
      </c>
      <c r="L2472" s="15"/>
    </row>
    <row r="2473" ht="27.1" customHeight="true" spans="1:12">
      <c r="A2473" s="6"/>
      <c r="B2473" s="6"/>
      <c r="C2473" s="7"/>
      <c r="D2473" s="6"/>
      <c r="E2473" s="6" t="s">
        <v>1675</v>
      </c>
      <c r="F2473" s="6" t="s">
        <v>1676</v>
      </c>
      <c r="G2473" s="6" t="s">
        <v>5209</v>
      </c>
      <c r="H2473" s="9" t="s">
        <v>1666</v>
      </c>
      <c r="I2473" s="9" t="s">
        <v>1752</v>
      </c>
      <c r="J2473" s="9" t="s">
        <v>1668</v>
      </c>
      <c r="K2473" s="9" t="s">
        <v>1680</v>
      </c>
      <c r="L2473" s="15"/>
    </row>
    <row r="2474" ht="19.9" customHeight="true" spans="1:12">
      <c r="A2474" s="6"/>
      <c r="B2474" s="6" t="s">
        <v>5210</v>
      </c>
      <c r="C2474" s="20">
        <v>495.75</v>
      </c>
      <c r="D2474" s="6" t="s">
        <v>5211</v>
      </c>
      <c r="E2474" s="6" t="s">
        <v>1663</v>
      </c>
      <c r="F2474" s="6" t="s">
        <v>1683</v>
      </c>
      <c r="G2474" s="6" t="s">
        <v>5212</v>
      </c>
      <c r="H2474" s="9" t="s">
        <v>1685</v>
      </c>
      <c r="I2474" s="9" t="s">
        <v>2943</v>
      </c>
      <c r="J2474" s="9" t="s">
        <v>1699</v>
      </c>
      <c r="K2474" s="9" t="s">
        <v>1756</v>
      </c>
      <c r="L2474" s="15"/>
    </row>
    <row r="2475" ht="27.1" customHeight="true" spans="1:12">
      <c r="A2475" s="6"/>
      <c r="B2475" s="6"/>
      <c r="C2475" s="7"/>
      <c r="D2475" s="6"/>
      <c r="E2475" s="6" t="s">
        <v>1670</v>
      </c>
      <c r="F2475" s="6" t="s">
        <v>1671</v>
      </c>
      <c r="G2475" s="6" t="s">
        <v>5213</v>
      </c>
      <c r="H2475" s="9" t="s">
        <v>1666</v>
      </c>
      <c r="I2475" s="9" t="s">
        <v>1686</v>
      </c>
      <c r="J2475" s="9" t="s">
        <v>1668</v>
      </c>
      <c r="K2475" s="9" t="s">
        <v>1687</v>
      </c>
      <c r="L2475" s="15"/>
    </row>
    <row r="2476" ht="27.1" customHeight="true" spans="1:12">
      <c r="A2476" s="6"/>
      <c r="B2476" s="6"/>
      <c r="C2476" s="7"/>
      <c r="D2476" s="6"/>
      <c r="E2476" s="6" t="s">
        <v>1675</v>
      </c>
      <c r="F2476" s="6" t="s">
        <v>1676</v>
      </c>
      <c r="G2476" s="6" t="s">
        <v>3043</v>
      </c>
      <c r="H2476" s="9" t="s">
        <v>1666</v>
      </c>
      <c r="I2476" s="9" t="s">
        <v>1752</v>
      </c>
      <c r="J2476" s="9" t="s">
        <v>1668</v>
      </c>
      <c r="K2476" s="9" t="s">
        <v>1680</v>
      </c>
      <c r="L2476" s="15"/>
    </row>
    <row r="2477" ht="27.1" customHeight="true" spans="1:12">
      <c r="A2477" s="6" t="s">
        <v>5214</v>
      </c>
      <c r="B2477" s="6" t="s">
        <v>1730</v>
      </c>
      <c r="C2477" s="20">
        <v>935</v>
      </c>
      <c r="D2477" s="6" t="s">
        <v>5215</v>
      </c>
      <c r="E2477" s="6" t="s">
        <v>1663</v>
      </c>
      <c r="F2477" s="6" t="s">
        <v>1683</v>
      </c>
      <c r="G2477" s="6" t="s">
        <v>5216</v>
      </c>
      <c r="H2477" s="9" t="s">
        <v>1666</v>
      </c>
      <c r="I2477" s="9" t="s">
        <v>2086</v>
      </c>
      <c r="J2477" s="9" t="s">
        <v>1699</v>
      </c>
      <c r="K2477" s="9" t="s">
        <v>1708</v>
      </c>
      <c r="L2477" s="15"/>
    </row>
    <row r="2478" ht="27.1" customHeight="true" spans="1:12">
      <c r="A2478" s="6"/>
      <c r="B2478" s="6"/>
      <c r="C2478" s="7"/>
      <c r="D2478" s="6"/>
      <c r="E2478" s="6" t="s">
        <v>1670</v>
      </c>
      <c r="F2478" s="6" t="s">
        <v>1709</v>
      </c>
      <c r="G2478" s="6" t="s">
        <v>5217</v>
      </c>
      <c r="H2478" s="9" t="s">
        <v>1666</v>
      </c>
      <c r="I2478" s="9" t="s">
        <v>1715</v>
      </c>
      <c r="J2478" s="9" t="s">
        <v>1988</v>
      </c>
      <c r="K2478" s="9" t="s">
        <v>1708</v>
      </c>
      <c r="L2478" s="15"/>
    </row>
    <row r="2479" ht="27.1" customHeight="true" spans="1:12">
      <c r="A2479" s="6"/>
      <c r="B2479" s="6"/>
      <c r="C2479" s="7"/>
      <c r="D2479" s="6"/>
      <c r="E2479" s="6" t="s">
        <v>1675</v>
      </c>
      <c r="F2479" s="6" t="s">
        <v>1676</v>
      </c>
      <c r="G2479" s="6" t="s">
        <v>5218</v>
      </c>
      <c r="H2479" s="9" t="s">
        <v>1666</v>
      </c>
      <c r="I2479" s="9" t="s">
        <v>1667</v>
      </c>
      <c r="J2479" s="9" t="s">
        <v>1668</v>
      </c>
      <c r="K2479" s="9" t="s">
        <v>1680</v>
      </c>
      <c r="L2479" s="15"/>
    </row>
    <row r="2480" ht="31.65" customHeight="true" spans="1:12">
      <c r="A2480" s="6" t="s">
        <v>5219</v>
      </c>
      <c r="B2480" s="6" t="s">
        <v>1730</v>
      </c>
      <c r="C2480" s="21">
        <v>4500</v>
      </c>
      <c r="D2480" s="6" t="s">
        <v>5220</v>
      </c>
      <c r="E2480" s="6" t="s">
        <v>1663</v>
      </c>
      <c r="F2480" s="6" t="s">
        <v>1683</v>
      </c>
      <c r="G2480" s="6" t="s">
        <v>5221</v>
      </c>
      <c r="H2480" s="9" t="s">
        <v>1666</v>
      </c>
      <c r="I2480" s="9" t="s">
        <v>2496</v>
      </c>
      <c r="J2480" s="9" t="s">
        <v>1699</v>
      </c>
      <c r="K2480" s="9" t="s">
        <v>1708</v>
      </c>
      <c r="L2480" s="15"/>
    </row>
    <row r="2481" ht="94.95" customHeight="true" spans="1:12">
      <c r="A2481" s="6"/>
      <c r="B2481" s="6"/>
      <c r="C2481" s="7"/>
      <c r="D2481" s="6"/>
      <c r="E2481" s="6" t="s">
        <v>1670</v>
      </c>
      <c r="F2481" s="6" t="s">
        <v>1671</v>
      </c>
      <c r="G2481" s="6" t="s">
        <v>5222</v>
      </c>
      <c r="H2481" s="9" t="s">
        <v>1726</v>
      </c>
      <c r="I2481" s="9" t="s">
        <v>1745</v>
      </c>
      <c r="J2481" s="9"/>
      <c r="K2481" s="9" t="s">
        <v>1708</v>
      </c>
      <c r="L2481" s="15"/>
    </row>
    <row r="2482" ht="31.65" customHeight="true" spans="1:12">
      <c r="A2482" s="6"/>
      <c r="B2482" s="6"/>
      <c r="C2482" s="7"/>
      <c r="D2482" s="6"/>
      <c r="E2482" s="6" t="s">
        <v>1675</v>
      </c>
      <c r="F2482" s="6" t="s">
        <v>1676</v>
      </c>
      <c r="G2482" s="6" t="s">
        <v>5223</v>
      </c>
      <c r="H2482" s="9" t="s">
        <v>1666</v>
      </c>
      <c r="I2482" s="9" t="s">
        <v>1673</v>
      </c>
      <c r="J2482" s="9" t="s">
        <v>1668</v>
      </c>
      <c r="K2482" s="9" t="s">
        <v>1680</v>
      </c>
      <c r="L2482" s="15"/>
    </row>
    <row r="2483" ht="36.15" customHeight="true" spans="1:12">
      <c r="A2483" s="6"/>
      <c r="B2483" s="6" t="s">
        <v>5224</v>
      </c>
      <c r="C2483" s="20">
        <v>300</v>
      </c>
      <c r="D2483" s="6" t="s">
        <v>5225</v>
      </c>
      <c r="E2483" s="6" t="s">
        <v>1663</v>
      </c>
      <c r="F2483" s="6" t="s">
        <v>1683</v>
      </c>
      <c r="G2483" s="6" t="s">
        <v>5226</v>
      </c>
      <c r="H2483" s="9" t="s">
        <v>1666</v>
      </c>
      <c r="I2483" s="9" t="s">
        <v>3741</v>
      </c>
      <c r="J2483" s="9" t="s">
        <v>1798</v>
      </c>
      <c r="K2483" s="9" t="s">
        <v>1674</v>
      </c>
      <c r="L2483" s="15"/>
    </row>
    <row r="2484" ht="36.15" customHeight="true" spans="1:12">
      <c r="A2484" s="6"/>
      <c r="B2484" s="6"/>
      <c r="C2484" s="7"/>
      <c r="D2484" s="6"/>
      <c r="E2484" s="6" t="s">
        <v>1663</v>
      </c>
      <c r="F2484" s="6" t="s">
        <v>1683</v>
      </c>
      <c r="G2484" s="6" t="s">
        <v>5227</v>
      </c>
      <c r="H2484" s="9" t="s">
        <v>1666</v>
      </c>
      <c r="I2484" s="9" t="s">
        <v>1715</v>
      </c>
      <c r="J2484" s="9" t="s">
        <v>1798</v>
      </c>
      <c r="K2484" s="9" t="s">
        <v>1674</v>
      </c>
      <c r="L2484" s="15"/>
    </row>
    <row r="2485" ht="36.15" customHeight="true" spans="1:12">
      <c r="A2485" s="6"/>
      <c r="B2485" s="6"/>
      <c r="C2485" s="7"/>
      <c r="D2485" s="6"/>
      <c r="E2485" s="6" t="s">
        <v>1670</v>
      </c>
      <c r="F2485" s="6" t="s">
        <v>1671</v>
      </c>
      <c r="G2485" s="6" t="s">
        <v>5228</v>
      </c>
      <c r="H2485" s="9" t="s">
        <v>1666</v>
      </c>
      <c r="I2485" s="9" t="s">
        <v>1667</v>
      </c>
      <c r="J2485" s="9" t="s">
        <v>1668</v>
      </c>
      <c r="K2485" s="9" t="s">
        <v>1674</v>
      </c>
      <c r="L2485" s="15"/>
    </row>
    <row r="2486" ht="40.7" customHeight="true" spans="1:12">
      <c r="A2486" s="6"/>
      <c r="B2486" s="6" t="s">
        <v>5229</v>
      </c>
      <c r="C2486" s="20">
        <v>702.68</v>
      </c>
      <c r="D2486" s="6" t="s">
        <v>5230</v>
      </c>
      <c r="E2486" s="6" t="s">
        <v>1663</v>
      </c>
      <c r="F2486" s="6" t="s">
        <v>1683</v>
      </c>
      <c r="G2486" s="6" t="s">
        <v>5231</v>
      </c>
      <c r="H2486" s="9" t="s">
        <v>1666</v>
      </c>
      <c r="I2486" s="9" t="s">
        <v>1882</v>
      </c>
      <c r="J2486" s="9" t="s">
        <v>1699</v>
      </c>
      <c r="K2486" s="9" t="s">
        <v>1669</v>
      </c>
      <c r="L2486" s="15"/>
    </row>
    <row r="2487" ht="40.7" customHeight="true" spans="1:12">
      <c r="A2487" s="6"/>
      <c r="B2487" s="6"/>
      <c r="C2487" s="7"/>
      <c r="D2487" s="6"/>
      <c r="E2487" s="6" t="s">
        <v>1670</v>
      </c>
      <c r="F2487" s="6" t="s">
        <v>1671</v>
      </c>
      <c r="G2487" s="6" t="s">
        <v>5232</v>
      </c>
      <c r="H2487" s="9" t="s">
        <v>1666</v>
      </c>
      <c r="I2487" s="9" t="s">
        <v>2086</v>
      </c>
      <c r="J2487" s="9" t="s">
        <v>1699</v>
      </c>
      <c r="K2487" s="9" t="s">
        <v>1674</v>
      </c>
      <c r="L2487" s="15"/>
    </row>
    <row r="2488" ht="40.7" customHeight="true" spans="1:12">
      <c r="A2488" s="6"/>
      <c r="B2488" s="6"/>
      <c r="C2488" s="7"/>
      <c r="D2488" s="6"/>
      <c r="E2488" s="6" t="s">
        <v>1675</v>
      </c>
      <c r="F2488" s="6" t="s">
        <v>1676</v>
      </c>
      <c r="G2488" s="6" t="s">
        <v>3116</v>
      </c>
      <c r="H2488" s="9" t="s">
        <v>1666</v>
      </c>
      <c r="I2488" s="9" t="s">
        <v>1667</v>
      </c>
      <c r="J2488" s="9" t="s">
        <v>1668</v>
      </c>
      <c r="K2488" s="9" t="s">
        <v>1680</v>
      </c>
      <c r="L2488" s="15"/>
    </row>
    <row r="2489" ht="27.1" customHeight="true" spans="1:12">
      <c r="A2489" s="6" t="s">
        <v>5233</v>
      </c>
      <c r="B2489" s="6" t="s">
        <v>1865</v>
      </c>
      <c r="C2489" s="21">
        <v>20000</v>
      </c>
      <c r="D2489" s="6" t="s">
        <v>5234</v>
      </c>
      <c r="E2489" s="6" t="s">
        <v>1663</v>
      </c>
      <c r="F2489" s="6" t="s">
        <v>1683</v>
      </c>
      <c r="G2489" s="6" t="s">
        <v>5235</v>
      </c>
      <c r="H2489" s="9" t="s">
        <v>1666</v>
      </c>
      <c r="I2489" s="9" t="s">
        <v>1692</v>
      </c>
      <c r="J2489" s="9" t="s">
        <v>5236</v>
      </c>
      <c r="K2489" s="9" t="s">
        <v>1669</v>
      </c>
      <c r="L2489" s="15"/>
    </row>
    <row r="2490" ht="27.1" customHeight="true" spans="1:12">
      <c r="A2490" s="6"/>
      <c r="B2490" s="6"/>
      <c r="C2490" s="7"/>
      <c r="D2490" s="6"/>
      <c r="E2490" s="6" t="s">
        <v>1670</v>
      </c>
      <c r="F2490" s="6" t="s">
        <v>1671</v>
      </c>
      <c r="G2490" s="6" t="s">
        <v>5237</v>
      </c>
      <c r="H2490" s="9" t="s">
        <v>1666</v>
      </c>
      <c r="I2490" s="9" t="s">
        <v>1686</v>
      </c>
      <c r="J2490" s="9" t="s">
        <v>2706</v>
      </c>
      <c r="K2490" s="9" t="s">
        <v>1708</v>
      </c>
      <c r="L2490" s="15"/>
    </row>
    <row r="2491" ht="40.7" customHeight="true" spans="1:12">
      <c r="A2491" s="6" t="s">
        <v>5238</v>
      </c>
      <c r="B2491" s="6" t="s">
        <v>3310</v>
      </c>
      <c r="C2491" s="20">
        <v>50</v>
      </c>
      <c r="D2491" s="6" t="s">
        <v>5239</v>
      </c>
      <c r="E2491" s="6" t="s">
        <v>1663</v>
      </c>
      <c r="F2491" s="6" t="s">
        <v>1683</v>
      </c>
      <c r="G2491" s="6" t="s">
        <v>5240</v>
      </c>
      <c r="H2491" s="9" t="s">
        <v>1685</v>
      </c>
      <c r="I2491" s="9" t="s">
        <v>1698</v>
      </c>
      <c r="J2491" s="9" t="s">
        <v>2391</v>
      </c>
      <c r="K2491" s="9" t="s">
        <v>1669</v>
      </c>
      <c r="L2491" s="15"/>
    </row>
    <row r="2492" ht="40.7" customHeight="true" spans="1:12">
      <c r="A2492" s="6"/>
      <c r="B2492" s="6"/>
      <c r="C2492" s="7"/>
      <c r="D2492" s="6"/>
      <c r="E2492" s="6" t="s">
        <v>1670</v>
      </c>
      <c r="F2492" s="6" t="s">
        <v>1671</v>
      </c>
      <c r="G2492" s="6" t="s">
        <v>5241</v>
      </c>
      <c r="H2492" s="9" t="s">
        <v>1685</v>
      </c>
      <c r="I2492" s="9" t="s">
        <v>1698</v>
      </c>
      <c r="J2492" s="9" t="s">
        <v>2429</v>
      </c>
      <c r="K2492" s="9" t="s">
        <v>1674</v>
      </c>
      <c r="L2492" s="15"/>
    </row>
    <row r="2493" ht="40.7" customHeight="true" spans="1:12">
      <c r="A2493" s="6"/>
      <c r="B2493" s="6"/>
      <c r="C2493" s="7"/>
      <c r="D2493" s="6"/>
      <c r="E2493" s="6" t="s">
        <v>1675</v>
      </c>
      <c r="F2493" s="6" t="s">
        <v>1676</v>
      </c>
      <c r="G2493" s="6" t="s">
        <v>2022</v>
      </c>
      <c r="H2493" s="9" t="s">
        <v>1666</v>
      </c>
      <c r="I2493" s="9" t="s">
        <v>1673</v>
      </c>
      <c r="J2493" s="9" t="s">
        <v>1668</v>
      </c>
      <c r="K2493" s="9" t="s">
        <v>1680</v>
      </c>
      <c r="L2493" s="15"/>
    </row>
    <row r="2494" ht="27.1" customHeight="true" spans="1:12">
      <c r="A2494" s="6" t="s">
        <v>5242</v>
      </c>
      <c r="B2494" s="6" t="s">
        <v>3310</v>
      </c>
      <c r="C2494" s="21">
        <v>5000</v>
      </c>
      <c r="D2494" s="6" t="s">
        <v>5243</v>
      </c>
      <c r="E2494" s="6" t="s">
        <v>1663</v>
      </c>
      <c r="F2494" s="6" t="s">
        <v>1688</v>
      </c>
      <c r="G2494" s="6" t="s">
        <v>5244</v>
      </c>
      <c r="H2494" s="9" t="s">
        <v>1666</v>
      </c>
      <c r="I2494" s="9" t="s">
        <v>1752</v>
      </c>
      <c r="J2494" s="9" t="s">
        <v>1668</v>
      </c>
      <c r="K2494" s="9" t="s">
        <v>1674</v>
      </c>
      <c r="L2494" s="15"/>
    </row>
    <row r="2495" ht="40.7" customHeight="true" spans="1:12">
      <c r="A2495" s="6"/>
      <c r="B2495" s="6"/>
      <c r="C2495" s="7"/>
      <c r="D2495" s="6"/>
      <c r="E2495" s="6" t="s">
        <v>1663</v>
      </c>
      <c r="F2495" s="6" t="s">
        <v>1688</v>
      </c>
      <c r="G2495" s="6" t="s">
        <v>5245</v>
      </c>
      <c r="H2495" s="9" t="s">
        <v>1691</v>
      </c>
      <c r="I2495" s="9" t="s">
        <v>1680</v>
      </c>
      <c r="J2495" s="9" t="s">
        <v>1934</v>
      </c>
      <c r="K2495" s="9" t="s">
        <v>1674</v>
      </c>
      <c r="L2495" s="15"/>
    </row>
    <row r="2496" ht="40.7" customHeight="true" spans="1:12">
      <c r="A2496" s="6"/>
      <c r="B2496" s="6"/>
      <c r="C2496" s="7"/>
      <c r="D2496" s="6"/>
      <c r="E2496" s="6" t="s">
        <v>1670</v>
      </c>
      <c r="F2496" s="6" t="s">
        <v>1671</v>
      </c>
      <c r="G2496" s="6" t="s">
        <v>5246</v>
      </c>
      <c r="H2496" s="9" t="s">
        <v>1691</v>
      </c>
      <c r="I2496" s="9" t="s">
        <v>2147</v>
      </c>
      <c r="J2496" s="9" t="s">
        <v>2219</v>
      </c>
      <c r="K2496" s="9" t="s">
        <v>1687</v>
      </c>
      <c r="L2496" s="15"/>
    </row>
    <row r="2497" ht="27.1" customHeight="true" spans="1:12">
      <c r="A2497" s="6"/>
      <c r="B2497" s="6"/>
      <c r="C2497" s="7"/>
      <c r="D2497" s="6"/>
      <c r="E2497" s="6" t="s">
        <v>1675</v>
      </c>
      <c r="F2497" s="6" t="s">
        <v>1676</v>
      </c>
      <c r="G2497" s="6" t="s">
        <v>5247</v>
      </c>
      <c r="H2497" s="9" t="s">
        <v>1666</v>
      </c>
      <c r="I2497" s="9" t="s">
        <v>1673</v>
      </c>
      <c r="J2497" s="9" t="s">
        <v>1668</v>
      </c>
      <c r="K2497" s="9" t="s">
        <v>1680</v>
      </c>
      <c r="L2497" s="15"/>
    </row>
    <row r="2498" ht="27.1" customHeight="true" spans="1:12">
      <c r="A2498" s="6" t="s">
        <v>5248</v>
      </c>
      <c r="B2498" s="6" t="s">
        <v>3708</v>
      </c>
      <c r="C2498" s="20">
        <v>600</v>
      </c>
      <c r="D2498" s="6" t="s">
        <v>5249</v>
      </c>
      <c r="E2498" s="6" t="s">
        <v>1663</v>
      </c>
      <c r="F2498" s="6" t="s">
        <v>1683</v>
      </c>
      <c r="G2498" s="6" t="s">
        <v>5250</v>
      </c>
      <c r="H2498" s="9" t="s">
        <v>1666</v>
      </c>
      <c r="I2498" s="9" t="s">
        <v>1698</v>
      </c>
      <c r="J2498" s="9" t="s">
        <v>1759</v>
      </c>
      <c r="K2498" s="9" t="s">
        <v>1669</v>
      </c>
      <c r="L2498" s="15"/>
    </row>
    <row r="2499" ht="27.1" customHeight="true" spans="1:12">
      <c r="A2499" s="6"/>
      <c r="B2499" s="6"/>
      <c r="C2499" s="7"/>
      <c r="D2499" s="6"/>
      <c r="E2499" s="6" t="s">
        <v>1670</v>
      </c>
      <c r="F2499" s="6" t="s">
        <v>1671</v>
      </c>
      <c r="G2499" s="6" t="s">
        <v>5251</v>
      </c>
      <c r="H2499" s="9" t="s">
        <v>1666</v>
      </c>
      <c r="I2499" s="9" t="s">
        <v>1667</v>
      </c>
      <c r="J2499" s="9" t="s">
        <v>1668</v>
      </c>
      <c r="K2499" s="9" t="s">
        <v>1674</v>
      </c>
      <c r="L2499" s="15"/>
    </row>
    <row r="2500" ht="27.1" customHeight="true" spans="1:12">
      <c r="A2500" s="6"/>
      <c r="B2500" s="6"/>
      <c r="C2500" s="7"/>
      <c r="D2500" s="6"/>
      <c r="E2500" s="6" t="s">
        <v>1675</v>
      </c>
      <c r="F2500" s="6" t="s">
        <v>1676</v>
      </c>
      <c r="G2500" s="6" t="s">
        <v>5252</v>
      </c>
      <c r="H2500" s="9" t="s">
        <v>1666</v>
      </c>
      <c r="I2500" s="9" t="s">
        <v>1667</v>
      </c>
      <c r="J2500" s="9" t="s">
        <v>1668</v>
      </c>
      <c r="K2500" s="9" t="s">
        <v>1680</v>
      </c>
      <c r="L2500" s="15"/>
    </row>
    <row r="2501" ht="169.55" customHeight="true" spans="1:12">
      <c r="A2501" s="6" t="s">
        <v>5253</v>
      </c>
      <c r="B2501" s="6" t="s">
        <v>1856</v>
      </c>
      <c r="C2501" s="21">
        <v>2800</v>
      </c>
      <c r="D2501" s="6" t="s">
        <v>5254</v>
      </c>
      <c r="E2501" s="6" t="s">
        <v>1663</v>
      </c>
      <c r="F2501" s="6" t="s">
        <v>1688</v>
      </c>
      <c r="G2501" s="6" t="s">
        <v>5255</v>
      </c>
      <c r="H2501" s="9" t="s">
        <v>1666</v>
      </c>
      <c r="I2501" s="9" t="s">
        <v>1800</v>
      </c>
      <c r="J2501" s="9" t="s">
        <v>1074</v>
      </c>
      <c r="K2501" s="9" t="s">
        <v>1669</v>
      </c>
      <c r="L2501" s="15"/>
    </row>
    <row r="2502" ht="169.55" customHeight="true" spans="1:12">
      <c r="A2502" s="6"/>
      <c r="B2502" s="6"/>
      <c r="C2502" s="7"/>
      <c r="D2502" s="6"/>
      <c r="E2502" s="6" t="s">
        <v>1670</v>
      </c>
      <c r="F2502" s="6" t="s">
        <v>1924</v>
      </c>
      <c r="G2502" s="6" t="s">
        <v>5256</v>
      </c>
      <c r="H2502" s="9" t="s">
        <v>1726</v>
      </c>
      <c r="I2502" s="9" t="s">
        <v>1745</v>
      </c>
      <c r="J2502" s="9" t="s">
        <v>1074</v>
      </c>
      <c r="K2502" s="9" t="s">
        <v>1708</v>
      </c>
      <c r="L2502" s="15"/>
    </row>
    <row r="2503" ht="19.9" customHeight="true" spans="1:12">
      <c r="A2503" s="6" t="s">
        <v>5257</v>
      </c>
      <c r="B2503" s="6" t="s">
        <v>2945</v>
      </c>
      <c r="C2503" s="20">
        <v>528.3</v>
      </c>
      <c r="D2503" s="6" t="s">
        <v>5258</v>
      </c>
      <c r="E2503" s="6" t="s">
        <v>1663</v>
      </c>
      <c r="F2503" s="6" t="s">
        <v>1683</v>
      </c>
      <c r="G2503" s="6" t="s">
        <v>5259</v>
      </c>
      <c r="H2503" s="9" t="s">
        <v>1666</v>
      </c>
      <c r="I2503" s="9" t="s">
        <v>1724</v>
      </c>
      <c r="J2503" s="9" t="s">
        <v>2511</v>
      </c>
      <c r="K2503" s="9" t="s">
        <v>1680</v>
      </c>
      <c r="L2503" s="15"/>
    </row>
    <row r="2504" ht="19.9" customHeight="true" spans="1:12">
      <c r="A2504" s="6"/>
      <c r="B2504" s="6"/>
      <c r="C2504" s="7"/>
      <c r="D2504" s="6"/>
      <c r="E2504" s="6" t="s">
        <v>1663</v>
      </c>
      <c r="F2504" s="6" t="s">
        <v>1683</v>
      </c>
      <c r="G2504" s="6" t="s">
        <v>5260</v>
      </c>
      <c r="H2504" s="9" t="s">
        <v>1666</v>
      </c>
      <c r="I2504" s="9" t="s">
        <v>1686</v>
      </c>
      <c r="J2504" s="9" t="s">
        <v>1699</v>
      </c>
      <c r="K2504" s="9" t="s">
        <v>1680</v>
      </c>
      <c r="L2504" s="15"/>
    </row>
    <row r="2505" ht="27.1" customHeight="true" spans="1:12">
      <c r="A2505" s="6"/>
      <c r="B2505" s="6"/>
      <c r="C2505" s="7"/>
      <c r="D2505" s="6"/>
      <c r="E2505" s="6" t="s">
        <v>1663</v>
      </c>
      <c r="F2505" s="6" t="s">
        <v>1683</v>
      </c>
      <c r="G2505" s="6" t="s">
        <v>5261</v>
      </c>
      <c r="H2505" s="9" t="s">
        <v>1666</v>
      </c>
      <c r="I2505" s="9" t="s">
        <v>1702</v>
      </c>
      <c r="J2505" s="9" t="s">
        <v>1693</v>
      </c>
      <c r="K2505" s="9" t="s">
        <v>1680</v>
      </c>
      <c r="L2505" s="15"/>
    </row>
    <row r="2506" ht="27.1" customHeight="true" spans="1:12">
      <c r="A2506" s="6"/>
      <c r="B2506" s="6"/>
      <c r="C2506" s="7"/>
      <c r="D2506" s="6"/>
      <c r="E2506" s="6" t="s">
        <v>1663</v>
      </c>
      <c r="F2506" s="6" t="s">
        <v>1683</v>
      </c>
      <c r="G2506" s="6" t="s">
        <v>5262</v>
      </c>
      <c r="H2506" s="9" t="s">
        <v>1666</v>
      </c>
      <c r="I2506" s="9" t="s">
        <v>1673</v>
      </c>
      <c r="J2506" s="9" t="s">
        <v>1699</v>
      </c>
      <c r="K2506" s="9" t="s">
        <v>1680</v>
      </c>
      <c r="L2506" s="15"/>
    </row>
    <row r="2507" ht="40.7" customHeight="true" spans="1:12">
      <c r="A2507" s="6"/>
      <c r="B2507" s="6"/>
      <c r="C2507" s="7"/>
      <c r="D2507" s="6"/>
      <c r="E2507" s="6" t="s">
        <v>1663</v>
      </c>
      <c r="F2507" s="6" t="s">
        <v>1683</v>
      </c>
      <c r="G2507" s="6" t="s">
        <v>5263</v>
      </c>
      <c r="H2507" s="9" t="s">
        <v>1666</v>
      </c>
      <c r="I2507" s="9" t="s">
        <v>1715</v>
      </c>
      <c r="J2507" s="9" t="s">
        <v>1693</v>
      </c>
      <c r="K2507" s="9" t="s">
        <v>1687</v>
      </c>
      <c r="L2507" s="15"/>
    </row>
    <row r="2508" ht="19.9" customHeight="true" spans="1:12">
      <c r="A2508" s="6"/>
      <c r="B2508" s="6"/>
      <c r="C2508" s="7"/>
      <c r="D2508" s="6"/>
      <c r="E2508" s="6" t="s">
        <v>1670</v>
      </c>
      <c r="F2508" s="6" t="s">
        <v>1671</v>
      </c>
      <c r="G2508" s="6" t="s">
        <v>5264</v>
      </c>
      <c r="H2508" s="9" t="s">
        <v>1666</v>
      </c>
      <c r="I2508" s="9" t="s">
        <v>1800</v>
      </c>
      <c r="J2508" s="9" t="s">
        <v>1668</v>
      </c>
      <c r="K2508" s="9" t="s">
        <v>1687</v>
      </c>
      <c r="L2508" s="15"/>
    </row>
    <row r="2509" ht="40.7" customHeight="true" spans="1:12">
      <c r="A2509" s="6" t="s">
        <v>5265</v>
      </c>
      <c r="B2509" s="6" t="s">
        <v>1815</v>
      </c>
      <c r="C2509" s="20">
        <v>580</v>
      </c>
      <c r="D2509" s="6" t="s">
        <v>5266</v>
      </c>
      <c r="E2509" s="6" t="s">
        <v>1663</v>
      </c>
      <c r="F2509" s="6" t="s">
        <v>1688</v>
      </c>
      <c r="G2509" s="6" t="s">
        <v>5267</v>
      </c>
      <c r="H2509" s="9" t="s">
        <v>1666</v>
      </c>
      <c r="I2509" s="9" t="s">
        <v>1686</v>
      </c>
      <c r="J2509" s="9" t="s">
        <v>1668</v>
      </c>
      <c r="K2509" s="9" t="s">
        <v>1708</v>
      </c>
      <c r="L2509" s="15"/>
    </row>
    <row r="2510" ht="40.7" customHeight="true" spans="1:12">
      <c r="A2510" s="6"/>
      <c r="B2510" s="6"/>
      <c r="C2510" s="7"/>
      <c r="D2510" s="6"/>
      <c r="E2510" s="6" t="s">
        <v>1670</v>
      </c>
      <c r="F2510" s="6" t="s">
        <v>1671</v>
      </c>
      <c r="G2510" s="6" t="s">
        <v>5268</v>
      </c>
      <c r="H2510" s="9" t="s">
        <v>1666</v>
      </c>
      <c r="I2510" s="9" t="s">
        <v>1686</v>
      </c>
      <c r="J2510" s="9" t="s">
        <v>1668</v>
      </c>
      <c r="K2510" s="9" t="s">
        <v>1708</v>
      </c>
      <c r="L2510" s="15"/>
    </row>
    <row r="2511" ht="40.7" customHeight="true" spans="1:12">
      <c r="A2511" s="6"/>
      <c r="B2511" s="6"/>
      <c r="C2511" s="7"/>
      <c r="D2511" s="6"/>
      <c r="E2511" s="6" t="s">
        <v>1675</v>
      </c>
      <c r="F2511" s="6" t="s">
        <v>1676</v>
      </c>
      <c r="G2511" s="6" t="s">
        <v>5269</v>
      </c>
      <c r="H2511" s="9" t="s">
        <v>1666</v>
      </c>
      <c r="I2511" s="9" t="s">
        <v>1667</v>
      </c>
      <c r="J2511" s="9" t="s">
        <v>1668</v>
      </c>
      <c r="K2511" s="9" t="s">
        <v>1680</v>
      </c>
      <c r="L2511" s="15"/>
    </row>
    <row r="2512" ht="40.7" customHeight="true" spans="1:12">
      <c r="A2512" s="6" t="s">
        <v>5270</v>
      </c>
      <c r="B2512" s="6" t="s">
        <v>3233</v>
      </c>
      <c r="C2512" s="20">
        <v>60</v>
      </c>
      <c r="D2512" s="6" t="s">
        <v>5271</v>
      </c>
      <c r="E2512" s="6" t="s">
        <v>1663</v>
      </c>
      <c r="F2512" s="6" t="s">
        <v>1664</v>
      </c>
      <c r="G2512" s="6" t="s">
        <v>5272</v>
      </c>
      <c r="H2512" s="9" t="s">
        <v>1685</v>
      </c>
      <c r="I2512" s="9" t="s">
        <v>1686</v>
      </c>
      <c r="J2512" s="9" t="s">
        <v>1668</v>
      </c>
      <c r="K2512" s="9" t="s">
        <v>1674</v>
      </c>
      <c r="L2512" s="15"/>
    </row>
    <row r="2513" ht="54.25" customHeight="true" spans="1:12">
      <c r="A2513" s="6"/>
      <c r="B2513" s="6"/>
      <c r="C2513" s="7"/>
      <c r="D2513" s="6"/>
      <c r="E2513" s="6" t="s">
        <v>1663</v>
      </c>
      <c r="F2513" s="6" t="s">
        <v>1688</v>
      </c>
      <c r="G2513" s="6" t="s">
        <v>5273</v>
      </c>
      <c r="H2513" s="9" t="s">
        <v>1666</v>
      </c>
      <c r="I2513" s="9" t="s">
        <v>1686</v>
      </c>
      <c r="J2513" s="9" t="s">
        <v>1668</v>
      </c>
      <c r="K2513" s="9" t="s">
        <v>1674</v>
      </c>
      <c r="L2513" s="15"/>
    </row>
    <row r="2514" ht="40.7" customHeight="true" spans="1:12">
      <c r="A2514" s="6"/>
      <c r="B2514" s="6"/>
      <c r="C2514" s="7"/>
      <c r="D2514" s="6"/>
      <c r="E2514" s="6" t="s">
        <v>1670</v>
      </c>
      <c r="F2514" s="6" t="s">
        <v>1709</v>
      </c>
      <c r="G2514" s="6" t="s">
        <v>5274</v>
      </c>
      <c r="H2514" s="9" t="s">
        <v>1685</v>
      </c>
      <c r="I2514" s="9" t="s">
        <v>1686</v>
      </c>
      <c r="J2514" s="9" t="s">
        <v>1668</v>
      </c>
      <c r="K2514" s="9" t="s">
        <v>1687</v>
      </c>
      <c r="L2514" s="15"/>
    </row>
    <row r="2515" ht="67.8" customHeight="true" spans="1:12">
      <c r="A2515" s="6"/>
      <c r="B2515" s="6"/>
      <c r="C2515" s="7"/>
      <c r="D2515" s="6"/>
      <c r="E2515" s="6" t="s">
        <v>1670</v>
      </c>
      <c r="F2515" s="6" t="s">
        <v>1671</v>
      </c>
      <c r="G2515" s="6" t="s">
        <v>5275</v>
      </c>
      <c r="H2515" s="9" t="s">
        <v>1666</v>
      </c>
      <c r="I2515" s="9" t="s">
        <v>1667</v>
      </c>
      <c r="J2515" s="9" t="s">
        <v>1668</v>
      </c>
      <c r="K2515" s="9" t="s">
        <v>1680</v>
      </c>
      <c r="L2515" s="15"/>
    </row>
    <row r="2516" ht="27.1" customHeight="true" spans="1:12">
      <c r="A2516" s="6"/>
      <c r="B2516" s="6" t="s">
        <v>5276</v>
      </c>
      <c r="C2516" s="20">
        <v>300</v>
      </c>
      <c r="D2516" s="6" t="s">
        <v>5277</v>
      </c>
      <c r="E2516" s="6" t="s">
        <v>1663</v>
      </c>
      <c r="F2516" s="6" t="s">
        <v>1664</v>
      </c>
      <c r="G2516" s="6" t="s">
        <v>5278</v>
      </c>
      <c r="H2516" s="9" t="s">
        <v>1685</v>
      </c>
      <c r="I2516" s="9" t="s">
        <v>1686</v>
      </c>
      <c r="J2516" s="9" t="s">
        <v>1668</v>
      </c>
      <c r="K2516" s="9" t="s">
        <v>1680</v>
      </c>
      <c r="L2516" s="15"/>
    </row>
    <row r="2517" ht="40.7" customHeight="true" spans="1:12">
      <c r="A2517" s="6"/>
      <c r="B2517" s="6"/>
      <c r="C2517" s="7"/>
      <c r="D2517" s="6"/>
      <c r="E2517" s="6" t="s">
        <v>1663</v>
      </c>
      <c r="F2517" s="6" t="s">
        <v>1664</v>
      </c>
      <c r="G2517" s="6" t="s">
        <v>5279</v>
      </c>
      <c r="H2517" s="9" t="s">
        <v>1685</v>
      </c>
      <c r="I2517" s="9" t="s">
        <v>1686</v>
      </c>
      <c r="J2517" s="9" t="s">
        <v>1668</v>
      </c>
      <c r="K2517" s="9" t="s">
        <v>1680</v>
      </c>
      <c r="L2517" s="15"/>
    </row>
    <row r="2518" ht="27.1" customHeight="true" spans="1:12">
      <c r="A2518" s="6"/>
      <c r="B2518" s="6"/>
      <c r="C2518" s="7"/>
      <c r="D2518" s="6"/>
      <c r="E2518" s="6" t="s">
        <v>1663</v>
      </c>
      <c r="F2518" s="6" t="s">
        <v>1683</v>
      </c>
      <c r="G2518" s="6" t="s">
        <v>5280</v>
      </c>
      <c r="H2518" s="9" t="s">
        <v>1666</v>
      </c>
      <c r="I2518" s="9" t="s">
        <v>1800</v>
      </c>
      <c r="J2518" s="9" t="s">
        <v>1693</v>
      </c>
      <c r="K2518" s="9" t="s">
        <v>1788</v>
      </c>
      <c r="L2518" s="15"/>
    </row>
    <row r="2519" ht="27.1" customHeight="true" spans="1:12">
      <c r="A2519" s="6"/>
      <c r="B2519" s="6"/>
      <c r="C2519" s="7"/>
      <c r="D2519" s="6"/>
      <c r="E2519" s="6" t="s">
        <v>1663</v>
      </c>
      <c r="F2519" s="6" t="s">
        <v>1683</v>
      </c>
      <c r="G2519" s="6" t="s">
        <v>5281</v>
      </c>
      <c r="H2519" s="9" t="s">
        <v>1666</v>
      </c>
      <c r="I2519" s="9" t="s">
        <v>1800</v>
      </c>
      <c r="J2519" s="9" t="s">
        <v>1693</v>
      </c>
      <c r="K2519" s="9" t="s">
        <v>1788</v>
      </c>
      <c r="L2519" s="15"/>
    </row>
    <row r="2520" ht="27.1" customHeight="true" spans="1:12">
      <c r="A2520" s="6"/>
      <c r="B2520" s="6"/>
      <c r="C2520" s="7"/>
      <c r="D2520" s="6"/>
      <c r="E2520" s="6" t="s">
        <v>1663</v>
      </c>
      <c r="F2520" s="6" t="s">
        <v>1688</v>
      </c>
      <c r="G2520" s="6" t="s">
        <v>5282</v>
      </c>
      <c r="H2520" s="9" t="s">
        <v>1685</v>
      </c>
      <c r="I2520" s="9" t="s">
        <v>1686</v>
      </c>
      <c r="J2520" s="9" t="s">
        <v>1668</v>
      </c>
      <c r="K2520" s="9" t="s">
        <v>1680</v>
      </c>
      <c r="L2520" s="15"/>
    </row>
    <row r="2521" ht="27.1" customHeight="true" spans="1:12">
      <c r="A2521" s="6"/>
      <c r="B2521" s="6"/>
      <c r="C2521" s="7"/>
      <c r="D2521" s="6"/>
      <c r="E2521" s="6" t="s">
        <v>1670</v>
      </c>
      <c r="F2521" s="6" t="s">
        <v>1671</v>
      </c>
      <c r="G2521" s="6" t="s">
        <v>5283</v>
      </c>
      <c r="H2521" s="9" t="s">
        <v>1666</v>
      </c>
      <c r="I2521" s="9" t="s">
        <v>1667</v>
      </c>
      <c r="J2521" s="9" t="s">
        <v>1668</v>
      </c>
      <c r="K2521" s="9" t="s">
        <v>1680</v>
      </c>
      <c r="L2521" s="15"/>
    </row>
    <row r="2522" ht="40.7" customHeight="true" spans="1:12">
      <c r="A2522" s="6"/>
      <c r="B2522" s="6"/>
      <c r="C2522" s="7"/>
      <c r="D2522" s="6"/>
      <c r="E2522" s="6" t="s">
        <v>1670</v>
      </c>
      <c r="F2522" s="6" t="s">
        <v>1924</v>
      </c>
      <c r="G2522" s="6" t="s">
        <v>5284</v>
      </c>
      <c r="H2522" s="9" t="s">
        <v>1666</v>
      </c>
      <c r="I2522" s="9" t="s">
        <v>1679</v>
      </c>
      <c r="J2522" s="9" t="s">
        <v>1668</v>
      </c>
      <c r="K2522" s="9" t="s">
        <v>1680</v>
      </c>
      <c r="L2522" s="15"/>
    </row>
    <row r="2523" ht="40.7" customHeight="true" spans="1:12">
      <c r="A2523" s="6"/>
      <c r="B2523" s="6"/>
      <c r="C2523" s="7"/>
      <c r="D2523" s="6"/>
      <c r="E2523" s="6" t="s">
        <v>1670</v>
      </c>
      <c r="F2523" s="6" t="s">
        <v>1924</v>
      </c>
      <c r="G2523" s="6" t="s">
        <v>5285</v>
      </c>
      <c r="H2523" s="9" t="s">
        <v>1666</v>
      </c>
      <c r="I2523" s="9" t="s">
        <v>1679</v>
      </c>
      <c r="J2523" s="9" t="s">
        <v>1668</v>
      </c>
      <c r="K2523" s="9" t="s">
        <v>1680</v>
      </c>
      <c r="L2523" s="15"/>
    </row>
    <row r="2524" ht="27.1" customHeight="true" spans="1:12">
      <c r="A2524" s="6" t="s">
        <v>5286</v>
      </c>
      <c r="B2524" s="6" t="s">
        <v>1712</v>
      </c>
      <c r="C2524" s="20">
        <v>854</v>
      </c>
      <c r="D2524" s="6" t="s">
        <v>5287</v>
      </c>
      <c r="E2524" s="6" t="s">
        <v>1663</v>
      </c>
      <c r="F2524" s="6" t="s">
        <v>1683</v>
      </c>
      <c r="G2524" s="6" t="s">
        <v>5288</v>
      </c>
      <c r="H2524" s="9" t="s">
        <v>1666</v>
      </c>
      <c r="I2524" s="9" t="s">
        <v>1740</v>
      </c>
      <c r="J2524" s="9" t="s">
        <v>1759</v>
      </c>
      <c r="K2524" s="9" t="s">
        <v>1716</v>
      </c>
      <c r="L2524" s="15"/>
    </row>
    <row r="2525" ht="27.1" customHeight="true" spans="1:12">
      <c r="A2525" s="6"/>
      <c r="B2525" s="6"/>
      <c r="C2525" s="7"/>
      <c r="D2525" s="6"/>
      <c r="E2525" s="6" t="s">
        <v>1663</v>
      </c>
      <c r="F2525" s="6" t="s">
        <v>1688</v>
      </c>
      <c r="G2525" s="6" t="s">
        <v>5289</v>
      </c>
      <c r="H2525" s="9" t="s">
        <v>1666</v>
      </c>
      <c r="I2525" s="9" t="s">
        <v>1686</v>
      </c>
      <c r="J2525" s="9" t="s">
        <v>1668</v>
      </c>
      <c r="K2525" s="9" t="s">
        <v>1716</v>
      </c>
      <c r="L2525" s="15"/>
    </row>
    <row r="2526" ht="27.1" customHeight="true" spans="1:12">
      <c r="A2526" s="6"/>
      <c r="B2526" s="6"/>
      <c r="C2526" s="7"/>
      <c r="D2526" s="6"/>
      <c r="E2526" s="6" t="s">
        <v>1670</v>
      </c>
      <c r="F2526" s="6" t="s">
        <v>1671</v>
      </c>
      <c r="G2526" s="6" t="s">
        <v>5290</v>
      </c>
      <c r="H2526" s="9" t="s">
        <v>1726</v>
      </c>
      <c r="I2526" s="9" t="s">
        <v>5291</v>
      </c>
      <c r="J2526" s="9"/>
      <c r="K2526" s="9" t="s">
        <v>1687</v>
      </c>
      <c r="L2526" s="15"/>
    </row>
    <row r="2527" ht="19.9" customHeight="true" spans="1:12">
      <c r="A2527" s="6"/>
      <c r="B2527" s="6"/>
      <c r="C2527" s="7"/>
      <c r="D2527" s="6"/>
      <c r="E2527" s="6" t="s">
        <v>1670</v>
      </c>
      <c r="F2527" s="6" t="s">
        <v>1924</v>
      </c>
      <c r="G2527" s="6" t="s">
        <v>5292</v>
      </c>
      <c r="H2527" s="9" t="s">
        <v>1726</v>
      </c>
      <c r="I2527" s="9" t="s">
        <v>5291</v>
      </c>
      <c r="J2527" s="9"/>
      <c r="K2527" s="9" t="s">
        <v>1687</v>
      </c>
      <c r="L2527" s="15"/>
    </row>
    <row r="2528" ht="27.1" customHeight="true" spans="1:12">
      <c r="A2528" s="6"/>
      <c r="B2528" s="6" t="s">
        <v>1721</v>
      </c>
      <c r="C2528" s="20">
        <v>138.4</v>
      </c>
      <c r="D2528" s="6" t="s">
        <v>5293</v>
      </c>
      <c r="E2528" s="6" t="s">
        <v>1663</v>
      </c>
      <c r="F2528" s="6" t="s">
        <v>1683</v>
      </c>
      <c r="G2528" s="6" t="s">
        <v>5294</v>
      </c>
      <c r="H2528" s="9" t="s">
        <v>1666</v>
      </c>
      <c r="I2528" s="9" t="s">
        <v>1698</v>
      </c>
      <c r="J2528" s="9" t="s">
        <v>1759</v>
      </c>
      <c r="K2528" s="9" t="s">
        <v>1708</v>
      </c>
      <c r="L2528" s="15"/>
    </row>
    <row r="2529" ht="40.7" customHeight="true" spans="1:12">
      <c r="A2529" s="6"/>
      <c r="B2529" s="6"/>
      <c r="C2529" s="7"/>
      <c r="D2529" s="6"/>
      <c r="E2529" s="6" t="s">
        <v>1670</v>
      </c>
      <c r="F2529" s="6" t="s">
        <v>1671</v>
      </c>
      <c r="G2529" s="6" t="s">
        <v>5295</v>
      </c>
      <c r="H2529" s="9" t="s">
        <v>1666</v>
      </c>
      <c r="I2529" s="9" t="s">
        <v>1686</v>
      </c>
      <c r="J2529" s="9" t="s">
        <v>1668</v>
      </c>
      <c r="K2529" s="9" t="s">
        <v>1708</v>
      </c>
      <c r="L2529" s="15"/>
    </row>
    <row r="2530" ht="22.6" customHeight="true" spans="1:12">
      <c r="A2530" s="6"/>
      <c r="B2530" s="6"/>
      <c r="C2530" s="7"/>
      <c r="D2530" s="6"/>
      <c r="E2530" s="6" t="s">
        <v>1675</v>
      </c>
      <c r="F2530" s="6" t="s">
        <v>1676</v>
      </c>
      <c r="G2530" s="6" t="s">
        <v>4105</v>
      </c>
      <c r="H2530" s="9" t="s">
        <v>1666</v>
      </c>
      <c r="I2530" s="9" t="s">
        <v>1667</v>
      </c>
      <c r="J2530" s="9" t="s">
        <v>1668</v>
      </c>
      <c r="K2530" s="9" t="s">
        <v>1680</v>
      </c>
      <c r="L2530" s="15"/>
    </row>
    <row r="2531" ht="27.1" customHeight="true" spans="1:12">
      <c r="A2531" s="6" t="s">
        <v>5296</v>
      </c>
      <c r="B2531" s="6" t="s">
        <v>1712</v>
      </c>
      <c r="C2531" s="20">
        <v>50</v>
      </c>
      <c r="D2531" s="6" t="s">
        <v>5297</v>
      </c>
      <c r="E2531" s="6" t="s">
        <v>1663</v>
      </c>
      <c r="F2531" s="6" t="s">
        <v>1683</v>
      </c>
      <c r="G2531" s="6" t="s">
        <v>5298</v>
      </c>
      <c r="H2531" s="9" t="s">
        <v>1666</v>
      </c>
      <c r="I2531" s="9" t="s">
        <v>1742</v>
      </c>
      <c r="J2531" s="9" t="s">
        <v>2125</v>
      </c>
      <c r="K2531" s="9" t="s">
        <v>1669</v>
      </c>
      <c r="L2531" s="15"/>
    </row>
    <row r="2532" ht="27.1" customHeight="true" spans="1:12">
      <c r="A2532" s="6"/>
      <c r="B2532" s="6"/>
      <c r="C2532" s="7"/>
      <c r="D2532" s="6"/>
      <c r="E2532" s="6" t="s">
        <v>1670</v>
      </c>
      <c r="F2532" s="6" t="s">
        <v>1671</v>
      </c>
      <c r="G2532" s="6" t="s">
        <v>5299</v>
      </c>
      <c r="H2532" s="9" t="s">
        <v>1666</v>
      </c>
      <c r="I2532" s="9" t="s">
        <v>1698</v>
      </c>
      <c r="J2532" s="9" t="s">
        <v>1693</v>
      </c>
      <c r="K2532" s="9" t="s">
        <v>1708</v>
      </c>
      <c r="L2532" s="15"/>
    </row>
    <row r="2533" ht="122.1" customHeight="true" spans="1:12">
      <c r="A2533" s="6"/>
      <c r="B2533" s="6" t="s">
        <v>1873</v>
      </c>
      <c r="C2533" s="20">
        <v>635</v>
      </c>
      <c r="D2533" s="6" t="s">
        <v>5300</v>
      </c>
      <c r="E2533" s="6" t="s">
        <v>1663</v>
      </c>
      <c r="F2533" s="6" t="s">
        <v>1683</v>
      </c>
      <c r="G2533" s="6" t="s">
        <v>5301</v>
      </c>
      <c r="H2533" s="9" t="s">
        <v>1666</v>
      </c>
      <c r="I2533" s="9" t="s">
        <v>2086</v>
      </c>
      <c r="J2533" s="9" t="s">
        <v>2125</v>
      </c>
      <c r="K2533" s="9" t="s">
        <v>1708</v>
      </c>
      <c r="L2533" s="15"/>
    </row>
    <row r="2534" ht="122.1" customHeight="true" spans="1:12">
      <c r="A2534" s="6"/>
      <c r="B2534" s="6"/>
      <c r="C2534" s="7"/>
      <c r="D2534" s="6"/>
      <c r="E2534" s="6" t="s">
        <v>1670</v>
      </c>
      <c r="F2534" s="6" t="s">
        <v>1671</v>
      </c>
      <c r="G2534" s="6" t="s">
        <v>5302</v>
      </c>
      <c r="H2534" s="9" t="s">
        <v>1666</v>
      </c>
      <c r="I2534" s="9" t="s">
        <v>1669</v>
      </c>
      <c r="J2534" s="9" t="s">
        <v>5303</v>
      </c>
      <c r="K2534" s="9" t="s">
        <v>1708</v>
      </c>
      <c r="L2534" s="15"/>
    </row>
    <row r="2535" ht="122.1" customHeight="true" spans="1:12">
      <c r="A2535" s="6"/>
      <c r="B2535" s="6"/>
      <c r="C2535" s="7"/>
      <c r="D2535" s="6"/>
      <c r="E2535" s="6" t="s">
        <v>1675</v>
      </c>
      <c r="F2535" s="6" t="s">
        <v>1676</v>
      </c>
      <c r="G2535" s="6" t="s">
        <v>2022</v>
      </c>
      <c r="H2535" s="9" t="s">
        <v>1666</v>
      </c>
      <c r="I2535" s="9" t="s">
        <v>1667</v>
      </c>
      <c r="J2535" s="9" t="s">
        <v>1668</v>
      </c>
      <c r="K2535" s="9" t="s">
        <v>1680</v>
      </c>
      <c r="L2535" s="15"/>
    </row>
    <row r="2536" ht="31.65" customHeight="true" spans="1:12">
      <c r="A2536" s="6"/>
      <c r="B2536" s="6" t="s">
        <v>1721</v>
      </c>
      <c r="C2536" s="20">
        <v>50</v>
      </c>
      <c r="D2536" s="6" t="s">
        <v>5304</v>
      </c>
      <c r="E2536" s="6" t="s">
        <v>1663</v>
      </c>
      <c r="F2536" s="6" t="s">
        <v>1683</v>
      </c>
      <c r="G2536" s="6" t="s">
        <v>5305</v>
      </c>
      <c r="H2536" s="9" t="s">
        <v>1666</v>
      </c>
      <c r="I2536" s="9" t="s">
        <v>5306</v>
      </c>
      <c r="J2536" s="9" t="s">
        <v>1801</v>
      </c>
      <c r="K2536" s="9" t="s">
        <v>1708</v>
      </c>
      <c r="L2536" s="15"/>
    </row>
    <row r="2537" ht="31.65" customHeight="true" spans="1:12">
      <c r="A2537" s="6"/>
      <c r="B2537" s="6"/>
      <c r="C2537" s="7"/>
      <c r="D2537" s="6"/>
      <c r="E2537" s="6" t="s">
        <v>1670</v>
      </c>
      <c r="F2537" s="6" t="s">
        <v>1671</v>
      </c>
      <c r="G2537" s="6" t="s">
        <v>5307</v>
      </c>
      <c r="H2537" s="9" t="s">
        <v>1666</v>
      </c>
      <c r="I2537" s="9" t="s">
        <v>1686</v>
      </c>
      <c r="J2537" s="9" t="s">
        <v>1668</v>
      </c>
      <c r="K2537" s="9" t="s">
        <v>1708</v>
      </c>
      <c r="L2537" s="15"/>
    </row>
    <row r="2538" ht="31.65" customHeight="true" spans="1:12">
      <c r="A2538" s="6"/>
      <c r="B2538" s="6"/>
      <c r="C2538" s="7"/>
      <c r="D2538" s="6"/>
      <c r="E2538" s="6" t="s">
        <v>1675</v>
      </c>
      <c r="F2538" s="6" t="s">
        <v>1676</v>
      </c>
      <c r="G2538" s="6" t="s">
        <v>5308</v>
      </c>
      <c r="H2538" s="9" t="s">
        <v>1666</v>
      </c>
      <c r="I2538" s="9" t="s">
        <v>1686</v>
      </c>
      <c r="J2538" s="9" t="s">
        <v>1668</v>
      </c>
      <c r="K2538" s="9" t="s">
        <v>1680</v>
      </c>
      <c r="L2538" s="15"/>
    </row>
    <row r="2539" ht="31.65" customHeight="true" spans="1:12">
      <c r="A2539" s="6" t="s">
        <v>5309</v>
      </c>
      <c r="B2539" s="6" t="s">
        <v>4215</v>
      </c>
      <c r="C2539" s="20">
        <v>5</v>
      </c>
      <c r="D2539" s="6" t="s">
        <v>5310</v>
      </c>
      <c r="E2539" s="6" t="s">
        <v>1663</v>
      </c>
      <c r="F2539" s="6" t="s">
        <v>1683</v>
      </c>
      <c r="G2539" s="6" t="s">
        <v>5311</v>
      </c>
      <c r="H2539" s="9" t="s">
        <v>1666</v>
      </c>
      <c r="I2539" s="9" t="s">
        <v>1763</v>
      </c>
      <c r="J2539" s="9" t="s">
        <v>1918</v>
      </c>
      <c r="K2539" s="9" t="s">
        <v>1700</v>
      </c>
      <c r="L2539" s="15"/>
    </row>
    <row r="2540" ht="31.65" customHeight="true" spans="1:12">
      <c r="A2540" s="6"/>
      <c r="B2540" s="6"/>
      <c r="C2540" s="7"/>
      <c r="D2540" s="6"/>
      <c r="E2540" s="6" t="s">
        <v>1670</v>
      </c>
      <c r="F2540" s="6" t="s">
        <v>1671</v>
      </c>
      <c r="G2540" s="6" t="s">
        <v>5312</v>
      </c>
      <c r="H2540" s="9" t="s">
        <v>1666</v>
      </c>
      <c r="I2540" s="9" t="s">
        <v>1763</v>
      </c>
      <c r="J2540" s="9" t="s">
        <v>1918</v>
      </c>
      <c r="K2540" s="9" t="s">
        <v>1703</v>
      </c>
      <c r="L2540" s="15"/>
    </row>
    <row r="2541" ht="31.65" customHeight="true" spans="1:12">
      <c r="A2541" s="6"/>
      <c r="B2541" s="6"/>
      <c r="C2541" s="7"/>
      <c r="D2541" s="6"/>
      <c r="E2541" s="6" t="s">
        <v>1675</v>
      </c>
      <c r="F2541" s="6" t="s">
        <v>1676</v>
      </c>
      <c r="G2541" s="6" t="s">
        <v>5313</v>
      </c>
      <c r="H2541" s="9" t="s">
        <v>1666</v>
      </c>
      <c r="I2541" s="9" t="s">
        <v>1752</v>
      </c>
      <c r="J2541" s="9" t="s">
        <v>1668</v>
      </c>
      <c r="K2541" s="9" t="s">
        <v>1680</v>
      </c>
      <c r="L2541" s="15"/>
    </row>
    <row r="2542" ht="169.55" customHeight="true" spans="1:12">
      <c r="A2542" s="6"/>
      <c r="B2542" s="6" t="s">
        <v>1892</v>
      </c>
      <c r="C2542" s="20">
        <v>280</v>
      </c>
      <c r="D2542" s="6" t="s">
        <v>5314</v>
      </c>
      <c r="E2542" s="6" t="s">
        <v>1663</v>
      </c>
      <c r="F2542" s="6" t="s">
        <v>1683</v>
      </c>
      <c r="G2542" s="6" t="s">
        <v>5315</v>
      </c>
      <c r="H2542" s="9" t="s">
        <v>1666</v>
      </c>
      <c r="I2542" s="9" t="s">
        <v>1686</v>
      </c>
      <c r="J2542" s="9" t="s">
        <v>1869</v>
      </c>
      <c r="K2542" s="9" t="s">
        <v>1756</v>
      </c>
      <c r="L2542" s="15"/>
    </row>
    <row r="2543" ht="169.55" customHeight="true" spans="1:12">
      <c r="A2543" s="6"/>
      <c r="B2543" s="6"/>
      <c r="C2543" s="7"/>
      <c r="D2543" s="6"/>
      <c r="E2543" s="6" t="s">
        <v>1670</v>
      </c>
      <c r="F2543" s="6" t="s">
        <v>1671</v>
      </c>
      <c r="G2543" s="6" t="s">
        <v>5316</v>
      </c>
      <c r="H2543" s="9" t="s">
        <v>1666</v>
      </c>
      <c r="I2543" s="9" t="s">
        <v>1667</v>
      </c>
      <c r="J2543" s="9" t="s">
        <v>1668</v>
      </c>
      <c r="K2543" s="9" t="s">
        <v>1674</v>
      </c>
      <c r="L2543" s="15"/>
    </row>
    <row r="2544" ht="72.35" customHeight="true" spans="1:12">
      <c r="A2544" s="6"/>
      <c r="B2544" s="6" t="s">
        <v>5317</v>
      </c>
      <c r="C2544" s="20">
        <v>19.25</v>
      </c>
      <c r="D2544" s="6" t="s">
        <v>5318</v>
      </c>
      <c r="E2544" s="6" t="s">
        <v>1663</v>
      </c>
      <c r="F2544" s="6" t="s">
        <v>1683</v>
      </c>
      <c r="G2544" s="6" t="s">
        <v>5319</v>
      </c>
      <c r="H2544" s="9" t="s">
        <v>1666</v>
      </c>
      <c r="I2544" s="9" t="s">
        <v>1800</v>
      </c>
      <c r="J2544" s="9" t="s">
        <v>1956</v>
      </c>
      <c r="K2544" s="9" t="s">
        <v>1708</v>
      </c>
      <c r="L2544" s="15"/>
    </row>
    <row r="2545" ht="72.35" customHeight="true" spans="1:12">
      <c r="A2545" s="6"/>
      <c r="B2545" s="6"/>
      <c r="C2545" s="7"/>
      <c r="D2545" s="6"/>
      <c r="E2545" s="6" t="s">
        <v>1670</v>
      </c>
      <c r="F2545" s="6" t="s">
        <v>1671</v>
      </c>
      <c r="G2545" s="6" t="s">
        <v>5320</v>
      </c>
      <c r="H2545" s="9" t="s">
        <v>1678</v>
      </c>
      <c r="I2545" s="9" t="s">
        <v>1673</v>
      </c>
      <c r="J2545" s="9" t="s">
        <v>1668</v>
      </c>
      <c r="K2545" s="9" t="s">
        <v>1708</v>
      </c>
      <c r="L2545" s="15"/>
    </row>
    <row r="2546" ht="72.35" customHeight="true" spans="1:12">
      <c r="A2546" s="6"/>
      <c r="B2546" s="6"/>
      <c r="C2546" s="7"/>
      <c r="D2546" s="6"/>
      <c r="E2546" s="6" t="s">
        <v>1675</v>
      </c>
      <c r="F2546" s="6" t="s">
        <v>1676</v>
      </c>
      <c r="G2546" s="6" t="s">
        <v>5321</v>
      </c>
      <c r="H2546" s="9" t="s">
        <v>1666</v>
      </c>
      <c r="I2546" s="9" t="s">
        <v>2496</v>
      </c>
      <c r="J2546" s="9" t="s">
        <v>2158</v>
      </c>
      <c r="K2546" s="9" t="s">
        <v>1680</v>
      </c>
      <c r="L2546" s="15"/>
    </row>
    <row r="2547" ht="312.05" customHeight="true" spans="1:12">
      <c r="A2547" s="6" t="s">
        <v>5322</v>
      </c>
      <c r="B2547" s="6" t="s">
        <v>1811</v>
      </c>
      <c r="C2547" s="21">
        <v>1000</v>
      </c>
      <c r="D2547" s="6" t="s">
        <v>5323</v>
      </c>
      <c r="E2547" s="6" t="s">
        <v>1663</v>
      </c>
      <c r="F2547" s="6" t="s">
        <v>1683</v>
      </c>
      <c r="G2547" s="6" t="s">
        <v>5324</v>
      </c>
      <c r="H2547" s="9" t="s">
        <v>1666</v>
      </c>
      <c r="I2547" s="9" t="s">
        <v>1686</v>
      </c>
      <c r="J2547" s="9" t="s">
        <v>1668</v>
      </c>
      <c r="K2547" s="9" t="s">
        <v>1687</v>
      </c>
      <c r="L2547" s="15"/>
    </row>
    <row r="2548" ht="312.05" customHeight="true" spans="1:12">
      <c r="A2548" s="6"/>
      <c r="B2548" s="6"/>
      <c r="C2548" s="7"/>
      <c r="D2548" s="6"/>
      <c r="E2548" s="6" t="s">
        <v>1663</v>
      </c>
      <c r="F2548" s="6" t="s">
        <v>1683</v>
      </c>
      <c r="G2548" s="6" t="s">
        <v>5325</v>
      </c>
      <c r="H2548" s="9" t="s">
        <v>1666</v>
      </c>
      <c r="I2548" s="9" t="s">
        <v>1686</v>
      </c>
      <c r="J2548" s="9" t="s">
        <v>1668</v>
      </c>
      <c r="K2548" s="9" t="s">
        <v>1687</v>
      </c>
      <c r="L2548" s="15"/>
    </row>
    <row r="2549" ht="312.05" customHeight="true" spans="1:12">
      <c r="A2549" s="6"/>
      <c r="B2549" s="6"/>
      <c r="C2549" s="7"/>
      <c r="D2549" s="6"/>
      <c r="E2549" s="6" t="s">
        <v>1663</v>
      </c>
      <c r="F2549" s="6" t="s">
        <v>1688</v>
      </c>
      <c r="G2549" s="6" t="s">
        <v>5326</v>
      </c>
      <c r="H2549" s="9" t="s">
        <v>1666</v>
      </c>
      <c r="I2549" s="9" t="s">
        <v>1686</v>
      </c>
      <c r="J2549" s="9" t="s">
        <v>1668</v>
      </c>
      <c r="K2549" s="9" t="s">
        <v>1687</v>
      </c>
      <c r="L2549" s="15"/>
    </row>
    <row r="2550" ht="312.05" customHeight="true" spans="1:12">
      <c r="A2550" s="6"/>
      <c r="B2550" s="6"/>
      <c r="C2550" s="7"/>
      <c r="D2550" s="6"/>
      <c r="E2550" s="6" t="s">
        <v>1670</v>
      </c>
      <c r="F2550" s="6" t="s">
        <v>1671</v>
      </c>
      <c r="G2550" s="6" t="s">
        <v>5327</v>
      </c>
      <c r="H2550" s="9" t="s">
        <v>1666</v>
      </c>
      <c r="I2550" s="9" t="s">
        <v>1752</v>
      </c>
      <c r="J2550" s="9" t="s">
        <v>1668</v>
      </c>
      <c r="K2550" s="9" t="s">
        <v>1687</v>
      </c>
      <c r="L2550" s="15"/>
    </row>
    <row r="2551" ht="312.05" customHeight="true" spans="1:12">
      <c r="A2551" s="6"/>
      <c r="B2551" s="6"/>
      <c r="C2551" s="7"/>
      <c r="D2551" s="6"/>
      <c r="E2551" s="6" t="s">
        <v>1675</v>
      </c>
      <c r="F2551" s="6" t="s">
        <v>1676</v>
      </c>
      <c r="G2551" s="6" t="s">
        <v>5328</v>
      </c>
      <c r="H2551" s="9" t="s">
        <v>1666</v>
      </c>
      <c r="I2551" s="9" t="s">
        <v>1752</v>
      </c>
      <c r="J2551" s="9" t="s">
        <v>1668</v>
      </c>
      <c r="K2551" s="9" t="s">
        <v>1680</v>
      </c>
      <c r="L2551" s="15"/>
    </row>
    <row r="2552" ht="27.1" customHeight="true" spans="1:12">
      <c r="A2552" s="6" t="s">
        <v>5329</v>
      </c>
      <c r="B2552" s="6" t="s">
        <v>1721</v>
      </c>
      <c r="C2552" s="20">
        <v>400</v>
      </c>
      <c r="D2552" s="6" t="s">
        <v>5330</v>
      </c>
      <c r="E2552" s="6" t="s">
        <v>1663</v>
      </c>
      <c r="F2552" s="6" t="s">
        <v>1683</v>
      </c>
      <c r="G2552" s="6" t="s">
        <v>5331</v>
      </c>
      <c r="H2552" s="9" t="s">
        <v>1666</v>
      </c>
      <c r="I2552" s="9" t="s">
        <v>2496</v>
      </c>
      <c r="J2552" s="9" t="s">
        <v>2567</v>
      </c>
      <c r="K2552" s="9" t="s">
        <v>1708</v>
      </c>
      <c r="L2552" s="15"/>
    </row>
    <row r="2553" ht="27.1" customHeight="true" spans="1:12">
      <c r="A2553" s="6"/>
      <c r="B2553" s="6"/>
      <c r="C2553" s="7"/>
      <c r="D2553" s="6"/>
      <c r="E2553" s="6" t="s">
        <v>1670</v>
      </c>
      <c r="F2553" s="6" t="s">
        <v>1671</v>
      </c>
      <c r="G2553" s="6" t="s">
        <v>5332</v>
      </c>
      <c r="H2553" s="9" t="s">
        <v>1666</v>
      </c>
      <c r="I2553" s="9" t="s">
        <v>2496</v>
      </c>
      <c r="J2553" s="9" t="s">
        <v>2567</v>
      </c>
      <c r="K2553" s="9" t="s">
        <v>1708</v>
      </c>
      <c r="L2553" s="15"/>
    </row>
    <row r="2554" ht="19.9" customHeight="true" spans="1:12">
      <c r="A2554" s="6"/>
      <c r="B2554" s="6"/>
      <c r="C2554" s="7"/>
      <c r="D2554" s="6"/>
      <c r="E2554" s="6" t="s">
        <v>1675</v>
      </c>
      <c r="F2554" s="6" t="s">
        <v>1676</v>
      </c>
      <c r="G2554" s="6" t="s">
        <v>5333</v>
      </c>
      <c r="H2554" s="9" t="s">
        <v>1666</v>
      </c>
      <c r="I2554" s="9" t="s">
        <v>1752</v>
      </c>
      <c r="J2554" s="9" t="s">
        <v>1668</v>
      </c>
      <c r="K2554" s="9" t="s">
        <v>1680</v>
      </c>
      <c r="L2554" s="15"/>
    </row>
    <row r="2555" ht="19.9" customHeight="true" spans="1:12">
      <c r="A2555" s="6" t="s">
        <v>5334</v>
      </c>
      <c r="B2555" s="6" t="s">
        <v>2345</v>
      </c>
      <c r="C2555" s="21">
        <v>2709</v>
      </c>
      <c r="D2555" s="6" t="s">
        <v>5335</v>
      </c>
      <c r="E2555" s="6" t="s">
        <v>1663</v>
      </c>
      <c r="F2555" s="6" t="s">
        <v>1683</v>
      </c>
      <c r="G2555" s="6" t="s">
        <v>5336</v>
      </c>
      <c r="H2555" s="9" t="s">
        <v>1666</v>
      </c>
      <c r="I2555" s="9" t="s">
        <v>1752</v>
      </c>
      <c r="J2555" s="9" t="s">
        <v>1668</v>
      </c>
      <c r="K2555" s="9" t="s">
        <v>1687</v>
      </c>
      <c r="L2555" s="15"/>
    </row>
    <row r="2556" ht="27.1" customHeight="true" spans="1:12">
      <c r="A2556" s="6"/>
      <c r="B2556" s="6"/>
      <c r="C2556" s="7"/>
      <c r="D2556" s="6"/>
      <c r="E2556" s="6" t="s">
        <v>1663</v>
      </c>
      <c r="F2556" s="6" t="s">
        <v>1683</v>
      </c>
      <c r="G2556" s="6" t="s">
        <v>5337</v>
      </c>
      <c r="H2556" s="9" t="s">
        <v>1666</v>
      </c>
      <c r="I2556" s="9" t="s">
        <v>1752</v>
      </c>
      <c r="J2556" s="9" t="s">
        <v>1668</v>
      </c>
      <c r="K2556" s="9" t="s">
        <v>1687</v>
      </c>
      <c r="L2556" s="15"/>
    </row>
    <row r="2557" ht="19.9" customHeight="true" spans="1:12">
      <c r="A2557" s="6"/>
      <c r="B2557" s="6"/>
      <c r="C2557" s="7"/>
      <c r="D2557" s="6"/>
      <c r="E2557" s="6" t="s">
        <v>1670</v>
      </c>
      <c r="F2557" s="6" t="s">
        <v>1750</v>
      </c>
      <c r="G2557" s="6" t="s">
        <v>5054</v>
      </c>
      <c r="H2557" s="9" t="s">
        <v>1666</v>
      </c>
      <c r="I2557" s="9" t="s">
        <v>1752</v>
      </c>
      <c r="J2557" s="9" t="s">
        <v>1668</v>
      </c>
      <c r="K2557" s="9" t="s">
        <v>1687</v>
      </c>
      <c r="L2557" s="15"/>
    </row>
    <row r="2558" ht="27.1" customHeight="true" spans="1:12">
      <c r="A2558" s="6"/>
      <c r="B2558" s="6"/>
      <c r="C2558" s="7"/>
      <c r="D2558" s="6"/>
      <c r="E2558" s="6" t="s">
        <v>1670</v>
      </c>
      <c r="F2558" s="6" t="s">
        <v>1671</v>
      </c>
      <c r="G2558" s="6" t="s">
        <v>5338</v>
      </c>
      <c r="H2558" s="9" t="s">
        <v>1666</v>
      </c>
      <c r="I2558" s="9" t="s">
        <v>1752</v>
      </c>
      <c r="J2558" s="9" t="s">
        <v>1668</v>
      </c>
      <c r="K2558" s="9" t="s">
        <v>1687</v>
      </c>
      <c r="L2558" s="15"/>
    </row>
    <row r="2559" ht="19.9" customHeight="true" spans="1:12">
      <c r="A2559" s="6"/>
      <c r="B2559" s="6"/>
      <c r="C2559" s="7"/>
      <c r="D2559" s="6"/>
      <c r="E2559" s="6" t="s">
        <v>1675</v>
      </c>
      <c r="F2559" s="6" t="s">
        <v>1676</v>
      </c>
      <c r="G2559" s="6" t="s">
        <v>2350</v>
      </c>
      <c r="H2559" s="9" t="s">
        <v>1666</v>
      </c>
      <c r="I2559" s="9" t="s">
        <v>1752</v>
      </c>
      <c r="J2559" s="9" t="s">
        <v>1668</v>
      </c>
      <c r="K2559" s="9" t="s">
        <v>1680</v>
      </c>
      <c r="L2559" s="15"/>
    </row>
    <row r="2560" ht="67.8" customHeight="true" spans="1:12">
      <c r="A2560" s="6" t="s">
        <v>5339</v>
      </c>
      <c r="B2560" s="6" t="s">
        <v>4923</v>
      </c>
      <c r="C2560" s="20">
        <v>120</v>
      </c>
      <c r="D2560" s="6" t="s">
        <v>5340</v>
      </c>
      <c r="E2560" s="6" t="s">
        <v>1663</v>
      </c>
      <c r="F2560" s="6" t="s">
        <v>1683</v>
      </c>
      <c r="G2560" s="6" t="s">
        <v>5341</v>
      </c>
      <c r="H2560" s="9" t="s">
        <v>1666</v>
      </c>
      <c r="I2560" s="9" t="s">
        <v>1692</v>
      </c>
      <c r="J2560" s="9" t="s">
        <v>3616</v>
      </c>
      <c r="K2560" s="9" t="s">
        <v>1669</v>
      </c>
      <c r="L2560" s="15"/>
    </row>
    <row r="2561" ht="67.8" customHeight="true" spans="1:12">
      <c r="A2561" s="6"/>
      <c r="B2561" s="6"/>
      <c r="C2561" s="7"/>
      <c r="D2561" s="6"/>
      <c r="E2561" s="6" t="s">
        <v>1670</v>
      </c>
      <c r="F2561" s="6" t="s">
        <v>1671</v>
      </c>
      <c r="G2561" s="6" t="s">
        <v>5342</v>
      </c>
      <c r="H2561" s="9" t="s">
        <v>1685</v>
      </c>
      <c r="I2561" s="9" t="s">
        <v>1686</v>
      </c>
      <c r="J2561" s="9" t="s">
        <v>1668</v>
      </c>
      <c r="K2561" s="9" t="s">
        <v>1708</v>
      </c>
      <c r="L2561" s="15"/>
    </row>
    <row r="2562" ht="40.7" customHeight="true" spans="1:12">
      <c r="A2562" s="6" t="s">
        <v>5343</v>
      </c>
      <c r="B2562" s="6" t="s">
        <v>2318</v>
      </c>
      <c r="C2562" s="20">
        <v>50</v>
      </c>
      <c r="D2562" s="6" t="s">
        <v>5344</v>
      </c>
      <c r="E2562" s="6" t="s">
        <v>1663</v>
      </c>
      <c r="F2562" s="6" t="s">
        <v>1683</v>
      </c>
      <c r="G2562" s="6" t="s">
        <v>5345</v>
      </c>
      <c r="H2562" s="9" t="s">
        <v>1666</v>
      </c>
      <c r="I2562" s="9" t="s">
        <v>1756</v>
      </c>
      <c r="J2562" s="9" t="s">
        <v>2125</v>
      </c>
      <c r="K2562" s="9" t="s">
        <v>1708</v>
      </c>
      <c r="L2562" s="15"/>
    </row>
    <row r="2563" ht="40.7" customHeight="true" spans="1:12">
      <c r="A2563" s="6"/>
      <c r="B2563" s="6"/>
      <c r="C2563" s="7"/>
      <c r="D2563" s="6"/>
      <c r="E2563" s="6" t="s">
        <v>1670</v>
      </c>
      <c r="F2563" s="6" t="s">
        <v>1671</v>
      </c>
      <c r="G2563" s="6" t="s">
        <v>5346</v>
      </c>
      <c r="H2563" s="9" t="s">
        <v>1666</v>
      </c>
      <c r="I2563" s="9" t="s">
        <v>2907</v>
      </c>
      <c r="J2563" s="9" t="s">
        <v>1699</v>
      </c>
      <c r="K2563" s="9" t="s">
        <v>1708</v>
      </c>
      <c r="L2563" s="15"/>
    </row>
    <row r="2564" ht="40.7" customHeight="true" spans="1:12">
      <c r="A2564" s="6"/>
      <c r="B2564" s="6"/>
      <c r="C2564" s="7"/>
      <c r="D2564" s="6"/>
      <c r="E2564" s="6" t="s">
        <v>1675</v>
      </c>
      <c r="F2564" s="6" t="s">
        <v>1676</v>
      </c>
      <c r="G2564" s="6" t="s">
        <v>5347</v>
      </c>
      <c r="H2564" s="9" t="s">
        <v>1666</v>
      </c>
      <c r="I2564" s="9" t="s">
        <v>1673</v>
      </c>
      <c r="J2564" s="9" t="s">
        <v>1668</v>
      </c>
      <c r="K2564" s="9" t="s">
        <v>1680</v>
      </c>
      <c r="L2564" s="15"/>
    </row>
    <row r="2565" ht="19.9" customHeight="true" spans="1:12">
      <c r="A2565" s="6" t="s">
        <v>5348</v>
      </c>
      <c r="B2565" s="6" t="s">
        <v>2118</v>
      </c>
      <c r="C2565" s="20">
        <v>136</v>
      </c>
      <c r="D2565" s="6" t="s">
        <v>5349</v>
      </c>
      <c r="E2565" s="6" t="s">
        <v>1663</v>
      </c>
      <c r="F2565" s="6" t="s">
        <v>1664</v>
      </c>
      <c r="G2565" s="6" t="s">
        <v>5350</v>
      </c>
      <c r="H2565" s="9" t="s">
        <v>1691</v>
      </c>
      <c r="I2565" s="9" t="s">
        <v>1763</v>
      </c>
      <c r="J2565" s="9" t="s">
        <v>1719</v>
      </c>
      <c r="K2565" s="9" t="s">
        <v>1680</v>
      </c>
      <c r="L2565" s="15"/>
    </row>
    <row r="2566" ht="27.1" customHeight="true" spans="1:12">
      <c r="A2566" s="6"/>
      <c r="B2566" s="6"/>
      <c r="C2566" s="7"/>
      <c r="D2566" s="6"/>
      <c r="E2566" s="6" t="s">
        <v>1663</v>
      </c>
      <c r="F2566" s="6" t="s">
        <v>1683</v>
      </c>
      <c r="G2566" s="6" t="s">
        <v>3194</v>
      </c>
      <c r="H2566" s="9" t="s">
        <v>1666</v>
      </c>
      <c r="I2566" s="9" t="s">
        <v>2983</v>
      </c>
      <c r="J2566" s="9" t="s">
        <v>2009</v>
      </c>
      <c r="K2566" s="9" t="s">
        <v>1708</v>
      </c>
      <c r="L2566" s="15"/>
    </row>
    <row r="2567" ht="27.1" customHeight="true" spans="1:12">
      <c r="A2567" s="6"/>
      <c r="B2567" s="6"/>
      <c r="C2567" s="7"/>
      <c r="D2567" s="6"/>
      <c r="E2567" s="6" t="s">
        <v>1670</v>
      </c>
      <c r="F2567" s="6" t="s">
        <v>1671</v>
      </c>
      <c r="G2567" s="6" t="s">
        <v>5351</v>
      </c>
      <c r="H2567" s="9" t="s">
        <v>1666</v>
      </c>
      <c r="I2567" s="9" t="s">
        <v>1667</v>
      </c>
      <c r="J2567" s="9" t="s">
        <v>1668</v>
      </c>
      <c r="K2567" s="9" t="s">
        <v>1674</v>
      </c>
      <c r="L2567" s="15"/>
    </row>
    <row r="2568" ht="19.9" customHeight="true" spans="1:12">
      <c r="A2568" s="6"/>
      <c r="B2568" s="6"/>
      <c r="C2568" s="7"/>
      <c r="D2568" s="6"/>
      <c r="E2568" s="6" t="s">
        <v>1675</v>
      </c>
      <c r="F2568" s="6" t="s">
        <v>1676</v>
      </c>
      <c r="G2568" s="6" t="s">
        <v>5352</v>
      </c>
      <c r="H2568" s="9" t="s">
        <v>1666</v>
      </c>
      <c r="I2568" s="9" t="s">
        <v>1667</v>
      </c>
      <c r="J2568" s="9" t="s">
        <v>1668</v>
      </c>
      <c r="K2568" s="9" t="s">
        <v>1680</v>
      </c>
      <c r="L2568" s="15"/>
    </row>
    <row r="2569" ht="27.1" customHeight="true" spans="1:12">
      <c r="A2569" s="6" t="s">
        <v>5353</v>
      </c>
      <c r="B2569" s="6" t="s">
        <v>2411</v>
      </c>
      <c r="C2569" s="21">
        <v>2500</v>
      </c>
      <c r="D2569" s="6" t="s">
        <v>5354</v>
      </c>
      <c r="E2569" s="6" t="s">
        <v>1663</v>
      </c>
      <c r="F2569" s="6" t="s">
        <v>1683</v>
      </c>
      <c r="G2569" s="6" t="s">
        <v>5355</v>
      </c>
      <c r="H2569" s="9" t="s">
        <v>1685</v>
      </c>
      <c r="I2569" s="9" t="s">
        <v>1698</v>
      </c>
      <c r="J2569" s="9" t="s">
        <v>1759</v>
      </c>
      <c r="K2569" s="9" t="s">
        <v>1700</v>
      </c>
      <c r="L2569" s="15"/>
    </row>
    <row r="2570" ht="27.1" customHeight="true" spans="1:12">
      <c r="A2570" s="6"/>
      <c r="B2570" s="6"/>
      <c r="C2570" s="7"/>
      <c r="D2570" s="6"/>
      <c r="E2570" s="6" t="s">
        <v>1670</v>
      </c>
      <c r="F2570" s="6" t="s">
        <v>1671</v>
      </c>
      <c r="G2570" s="6" t="s">
        <v>5356</v>
      </c>
      <c r="H2570" s="9" t="s">
        <v>1678</v>
      </c>
      <c r="I2570" s="9" t="s">
        <v>1715</v>
      </c>
      <c r="J2570" s="9" t="s">
        <v>1759</v>
      </c>
      <c r="K2570" s="9" t="s">
        <v>1703</v>
      </c>
      <c r="L2570" s="15"/>
    </row>
    <row r="2571" ht="27.1" customHeight="true" spans="1:12">
      <c r="A2571" s="6"/>
      <c r="B2571" s="6"/>
      <c r="C2571" s="7"/>
      <c r="D2571" s="6"/>
      <c r="E2571" s="6" t="s">
        <v>1675</v>
      </c>
      <c r="F2571" s="6" t="s">
        <v>1676</v>
      </c>
      <c r="G2571" s="6" t="s">
        <v>5357</v>
      </c>
      <c r="H2571" s="9" t="s">
        <v>1666</v>
      </c>
      <c r="I2571" s="9" t="s">
        <v>1752</v>
      </c>
      <c r="J2571" s="9" t="s">
        <v>1668</v>
      </c>
      <c r="K2571" s="9" t="s">
        <v>1680</v>
      </c>
      <c r="L2571" s="15"/>
    </row>
    <row r="2572" ht="27.1" customHeight="true" spans="1:12">
      <c r="A2572" s="6" t="s">
        <v>5358</v>
      </c>
      <c r="B2572" s="6" t="s">
        <v>1887</v>
      </c>
      <c r="C2572" s="20">
        <v>653.94</v>
      </c>
      <c r="D2572" s="6" t="s">
        <v>5359</v>
      </c>
      <c r="E2572" s="6" t="s">
        <v>1663</v>
      </c>
      <c r="F2572" s="6" t="s">
        <v>1683</v>
      </c>
      <c r="G2572" s="6" t="s">
        <v>5360</v>
      </c>
      <c r="H2572" s="9" t="s">
        <v>1666</v>
      </c>
      <c r="I2572" s="9" t="s">
        <v>1669</v>
      </c>
      <c r="J2572" s="9" t="s">
        <v>2003</v>
      </c>
      <c r="K2572" s="9" t="s">
        <v>1708</v>
      </c>
      <c r="L2572" s="15"/>
    </row>
    <row r="2573" ht="27.1" customHeight="true" spans="1:12">
      <c r="A2573" s="6"/>
      <c r="B2573" s="6"/>
      <c r="C2573" s="7"/>
      <c r="D2573" s="6"/>
      <c r="E2573" s="6" t="s">
        <v>1670</v>
      </c>
      <c r="F2573" s="6" t="s">
        <v>1671</v>
      </c>
      <c r="G2573" s="6" t="s">
        <v>5361</v>
      </c>
      <c r="H2573" s="9" t="s">
        <v>1666</v>
      </c>
      <c r="I2573" s="9" t="s">
        <v>2746</v>
      </c>
      <c r="J2573" s="9" t="s">
        <v>1877</v>
      </c>
      <c r="K2573" s="9" t="s">
        <v>1708</v>
      </c>
      <c r="L2573" s="15"/>
    </row>
    <row r="2574" ht="19.9" customHeight="true" spans="1:12">
      <c r="A2574" s="6"/>
      <c r="B2574" s="6"/>
      <c r="C2574" s="7"/>
      <c r="D2574" s="6"/>
      <c r="E2574" s="6" t="s">
        <v>1675</v>
      </c>
      <c r="F2574" s="6" t="s">
        <v>1676</v>
      </c>
      <c r="G2574" s="6" t="s">
        <v>2036</v>
      </c>
      <c r="H2574" s="9" t="s">
        <v>1666</v>
      </c>
      <c r="I2574" s="9" t="s">
        <v>1752</v>
      </c>
      <c r="J2574" s="9" t="s">
        <v>1668</v>
      </c>
      <c r="K2574" s="9" t="s">
        <v>1680</v>
      </c>
      <c r="L2574" s="15"/>
    </row>
    <row r="2575" ht="27.1" customHeight="true" spans="1:12">
      <c r="A2575" s="6" t="s">
        <v>5362</v>
      </c>
      <c r="B2575" s="6" t="s">
        <v>3310</v>
      </c>
      <c r="C2575" s="20">
        <v>480</v>
      </c>
      <c r="D2575" s="6" t="s">
        <v>5363</v>
      </c>
      <c r="E2575" s="6" t="s">
        <v>1663</v>
      </c>
      <c r="F2575" s="6" t="s">
        <v>1683</v>
      </c>
      <c r="G2575" s="6" t="s">
        <v>5364</v>
      </c>
      <c r="H2575" s="9" t="s">
        <v>1666</v>
      </c>
      <c r="I2575" s="9" t="s">
        <v>3815</v>
      </c>
      <c r="J2575" s="9" t="s">
        <v>1699</v>
      </c>
      <c r="K2575" s="9" t="s">
        <v>1756</v>
      </c>
      <c r="L2575" s="15"/>
    </row>
    <row r="2576" ht="19.9" customHeight="true" spans="1:12">
      <c r="A2576" s="6"/>
      <c r="B2576" s="6"/>
      <c r="C2576" s="7"/>
      <c r="D2576" s="6"/>
      <c r="E2576" s="6" t="s">
        <v>1670</v>
      </c>
      <c r="F2576" s="6" t="s">
        <v>1671</v>
      </c>
      <c r="G2576" s="6" t="s">
        <v>5365</v>
      </c>
      <c r="H2576" s="9" t="s">
        <v>1685</v>
      </c>
      <c r="I2576" s="9" t="s">
        <v>1686</v>
      </c>
      <c r="J2576" s="9" t="s">
        <v>1668</v>
      </c>
      <c r="K2576" s="9" t="s">
        <v>1687</v>
      </c>
      <c r="L2576" s="15"/>
    </row>
    <row r="2577" ht="19.9" customHeight="true" spans="1:12">
      <c r="A2577" s="6"/>
      <c r="B2577" s="6"/>
      <c r="C2577" s="7"/>
      <c r="D2577" s="6"/>
      <c r="E2577" s="6" t="s">
        <v>1675</v>
      </c>
      <c r="F2577" s="6" t="s">
        <v>1676</v>
      </c>
      <c r="G2577" s="6" t="s">
        <v>5366</v>
      </c>
      <c r="H2577" s="9" t="s">
        <v>1666</v>
      </c>
      <c r="I2577" s="9" t="s">
        <v>1679</v>
      </c>
      <c r="J2577" s="9" t="s">
        <v>1668</v>
      </c>
      <c r="K2577" s="9" t="s">
        <v>1680</v>
      </c>
      <c r="L2577" s="15"/>
    </row>
    <row r="2578" ht="74.6" customHeight="true" spans="1:12">
      <c r="A2578" s="6" t="s">
        <v>5367</v>
      </c>
      <c r="B2578" s="6" t="s">
        <v>1712</v>
      </c>
      <c r="C2578" s="21">
        <v>1470</v>
      </c>
      <c r="D2578" s="6" t="s">
        <v>5368</v>
      </c>
      <c r="E2578" s="6" t="s">
        <v>1663</v>
      </c>
      <c r="F2578" s="6" t="s">
        <v>1683</v>
      </c>
      <c r="G2578" s="6" t="s">
        <v>5369</v>
      </c>
      <c r="H2578" s="9" t="s">
        <v>1666</v>
      </c>
      <c r="I2578" s="9" t="s">
        <v>1715</v>
      </c>
      <c r="J2578" s="9" t="s">
        <v>1668</v>
      </c>
      <c r="K2578" s="9" t="s">
        <v>1669</v>
      </c>
      <c r="L2578" s="15"/>
    </row>
    <row r="2579" ht="74.6" customHeight="true" spans="1:12">
      <c r="A2579" s="6"/>
      <c r="B2579" s="6"/>
      <c r="C2579" s="7"/>
      <c r="D2579" s="6"/>
      <c r="E2579" s="6" t="s">
        <v>1670</v>
      </c>
      <c r="F2579" s="6" t="s">
        <v>1924</v>
      </c>
      <c r="G2579" s="6" t="s">
        <v>5370</v>
      </c>
      <c r="H2579" s="9" t="s">
        <v>1666</v>
      </c>
      <c r="I2579" s="9" t="s">
        <v>1715</v>
      </c>
      <c r="J2579" s="9" t="s">
        <v>1668</v>
      </c>
      <c r="K2579" s="9" t="s">
        <v>1708</v>
      </c>
      <c r="L2579" s="15"/>
    </row>
    <row r="2580" ht="27.1" customHeight="true" spans="1:12">
      <c r="A2580" s="6"/>
      <c r="B2580" s="6" t="s">
        <v>1721</v>
      </c>
      <c r="C2580" s="21">
        <v>2921</v>
      </c>
      <c r="D2580" s="6" t="s">
        <v>5371</v>
      </c>
      <c r="E2580" s="6" t="s">
        <v>1663</v>
      </c>
      <c r="F2580" s="6" t="s">
        <v>1683</v>
      </c>
      <c r="G2580" s="6" t="s">
        <v>5372</v>
      </c>
      <c r="H2580" s="9" t="s">
        <v>1666</v>
      </c>
      <c r="I2580" s="9" t="s">
        <v>1800</v>
      </c>
      <c r="J2580" s="9" t="s">
        <v>1759</v>
      </c>
      <c r="K2580" s="9" t="s">
        <v>1687</v>
      </c>
      <c r="L2580" s="15"/>
    </row>
    <row r="2581" ht="27.1" customHeight="true" spans="1:12">
      <c r="A2581" s="6"/>
      <c r="B2581" s="6"/>
      <c r="C2581" s="7"/>
      <c r="D2581" s="6"/>
      <c r="E2581" s="6" t="s">
        <v>1663</v>
      </c>
      <c r="F2581" s="6" t="s">
        <v>1683</v>
      </c>
      <c r="G2581" s="6" t="s">
        <v>5373</v>
      </c>
      <c r="H2581" s="9" t="s">
        <v>1666</v>
      </c>
      <c r="I2581" s="9" t="s">
        <v>1763</v>
      </c>
      <c r="J2581" s="9" t="s">
        <v>1759</v>
      </c>
      <c r="K2581" s="9" t="s">
        <v>1687</v>
      </c>
      <c r="L2581" s="15"/>
    </row>
    <row r="2582" ht="40.7" customHeight="true" spans="1:12">
      <c r="A2582" s="6"/>
      <c r="B2582" s="6"/>
      <c r="C2582" s="7"/>
      <c r="D2582" s="6"/>
      <c r="E2582" s="6" t="s">
        <v>1670</v>
      </c>
      <c r="F2582" s="6" t="s">
        <v>1671</v>
      </c>
      <c r="G2582" s="6" t="s">
        <v>5374</v>
      </c>
      <c r="H2582" s="9" t="s">
        <v>1666</v>
      </c>
      <c r="I2582" s="9" t="s">
        <v>5375</v>
      </c>
      <c r="J2582" s="9" t="s">
        <v>2125</v>
      </c>
      <c r="K2582" s="9" t="s">
        <v>1708</v>
      </c>
      <c r="L2582" s="15"/>
    </row>
    <row r="2583" ht="27.1" customHeight="true" spans="1:12">
      <c r="A2583" s="6"/>
      <c r="B2583" s="6"/>
      <c r="C2583" s="7"/>
      <c r="D2583" s="6"/>
      <c r="E2583" s="6" t="s">
        <v>1675</v>
      </c>
      <c r="F2583" s="6" t="s">
        <v>1676</v>
      </c>
      <c r="G2583" s="6" t="s">
        <v>5376</v>
      </c>
      <c r="H2583" s="9" t="s">
        <v>1666</v>
      </c>
      <c r="I2583" s="9" t="s">
        <v>1667</v>
      </c>
      <c r="J2583" s="9" t="s">
        <v>1668</v>
      </c>
      <c r="K2583" s="9" t="s">
        <v>1680</v>
      </c>
      <c r="L2583" s="15"/>
    </row>
    <row r="2584" ht="27.1" customHeight="true" spans="1:12">
      <c r="A2584" s="6" t="s">
        <v>5377</v>
      </c>
      <c r="B2584" s="6" t="s">
        <v>3233</v>
      </c>
      <c r="C2584" s="20">
        <v>4.1</v>
      </c>
      <c r="D2584" s="6" t="s">
        <v>5378</v>
      </c>
      <c r="E2584" s="6" t="s">
        <v>1663</v>
      </c>
      <c r="F2584" s="6" t="s">
        <v>1664</v>
      </c>
      <c r="G2584" s="6" t="s">
        <v>5379</v>
      </c>
      <c r="H2584" s="9" t="s">
        <v>1685</v>
      </c>
      <c r="I2584" s="9" t="s">
        <v>1686</v>
      </c>
      <c r="J2584" s="9" t="s">
        <v>1668</v>
      </c>
      <c r="K2584" s="9" t="s">
        <v>1687</v>
      </c>
      <c r="L2584" s="15"/>
    </row>
    <row r="2585" ht="40.7" customHeight="true" spans="1:12">
      <c r="A2585" s="6"/>
      <c r="B2585" s="6"/>
      <c r="C2585" s="7"/>
      <c r="D2585" s="6"/>
      <c r="E2585" s="6" t="s">
        <v>1663</v>
      </c>
      <c r="F2585" s="6" t="s">
        <v>1683</v>
      </c>
      <c r="G2585" s="6" t="s">
        <v>5380</v>
      </c>
      <c r="H2585" s="9" t="s">
        <v>1666</v>
      </c>
      <c r="I2585" s="9" t="s">
        <v>5381</v>
      </c>
      <c r="J2585" s="9" t="s">
        <v>1693</v>
      </c>
      <c r="K2585" s="9" t="s">
        <v>1687</v>
      </c>
      <c r="L2585" s="15"/>
    </row>
    <row r="2586" ht="67.8" customHeight="true" spans="1:12">
      <c r="A2586" s="6"/>
      <c r="B2586" s="6"/>
      <c r="C2586" s="7"/>
      <c r="D2586" s="6"/>
      <c r="E2586" s="6" t="s">
        <v>1663</v>
      </c>
      <c r="F2586" s="6" t="s">
        <v>1688</v>
      </c>
      <c r="G2586" s="6" t="s">
        <v>5382</v>
      </c>
      <c r="H2586" s="9" t="s">
        <v>1666</v>
      </c>
      <c r="I2586" s="9" t="s">
        <v>1667</v>
      </c>
      <c r="J2586" s="9" t="s">
        <v>1668</v>
      </c>
      <c r="K2586" s="9" t="s">
        <v>1687</v>
      </c>
      <c r="L2586" s="15"/>
    </row>
    <row r="2587" ht="81.4" customHeight="true" spans="1:12">
      <c r="A2587" s="6"/>
      <c r="B2587" s="6"/>
      <c r="C2587" s="7"/>
      <c r="D2587" s="6"/>
      <c r="E2587" s="6" t="s">
        <v>1670</v>
      </c>
      <c r="F2587" s="6" t="s">
        <v>1671</v>
      </c>
      <c r="G2587" s="6" t="s">
        <v>5383</v>
      </c>
      <c r="H2587" s="9" t="s">
        <v>1685</v>
      </c>
      <c r="I2587" s="9" t="s">
        <v>1872</v>
      </c>
      <c r="J2587" s="9" t="s">
        <v>1693</v>
      </c>
      <c r="K2587" s="9" t="s">
        <v>1674</v>
      </c>
      <c r="L2587" s="15"/>
    </row>
    <row r="2588" ht="27.1" customHeight="true" spans="1:12">
      <c r="A2588" s="6" t="s">
        <v>5384</v>
      </c>
      <c r="B2588" s="6" t="s">
        <v>5385</v>
      </c>
      <c r="C2588" s="20">
        <v>800</v>
      </c>
      <c r="D2588" s="6" t="s">
        <v>5386</v>
      </c>
      <c r="E2588" s="6" t="s">
        <v>1663</v>
      </c>
      <c r="F2588" s="6" t="s">
        <v>1664</v>
      </c>
      <c r="G2588" s="6" t="s">
        <v>5387</v>
      </c>
      <c r="H2588" s="9" t="s">
        <v>1726</v>
      </c>
      <c r="I2588" s="9" t="s">
        <v>5388</v>
      </c>
      <c r="J2588" s="9"/>
      <c r="K2588" s="9" t="s">
        <v>1708</v>
      </c>
      <c r="L2588" s="15"/>
    </row>
    <row r="2589" ht="27.1" customHeight="true" spans="1:12">
      <c r="A2589" s="6"/>
      <c r="B2589" s="6"/>
      <c r="C2589" s="7"/>
      <c r="D2589" s="6"/>
      <c r="E2589" s="6" t="s">
        <v>1670</v>
      </c>
      <c r="F2589" s="6" t="s">
        <v>1671</v>
      </c>
      <c r="G2589" s="6" t="s">
        <v>5389</v>
      </c>
      <c r="H2589" s="9" t="s">
        <v>1726</v>
      </c>
      <c r="I2589" s="9" t="s">
        <v>2064</v>
      </c>
      <c r="J2589" s="9"/>
      <c r="K2589" s="9" t="s">
        <v>1708</v>
      </c>
      <c r="L2589" s="15"/>
    </row>
    <row r="2590" ht="27.1" customHeight="true" spans="1:12">
      <c r="A2590" s="6"/>
      <c r="B2590" s="6"/>
      <c r="C2590" s="7"/>
      <c r="D2590" s="6"/>
      <c r="E2590" s="6" t="s">
        <v>1675</v>
      </c>
      <c r="F2590" s="6" t="s">
        <v>1676</v>
      </c>
      <c r="G2590" s="6" t="s">
        <v>5390</v>
      </c>
      <c r="H2590" s="9" t="s">
        <v>1666</v>
      </c>
      <c r="I2590" s="9" t="s">
        <v>1667</v>
      </c>
      <c r="J2590" s="9" t="s">
        <v>1668</v>
      </c>
      <c r="K2590" s="9" t="s">
        <v>1680</v>
      </c>
      <c r="L2590" s="15"/>
    </row>
    <row r="2591" ht="84.75" customHeight="true" spans="1:12">
      <c r="A2591" s="6" t="s">
        <v>5391</v>
      </c>
      <c r="B2591" s="6" t="s">
        <v>2038</v>
      </c>
      <c r="C2591" s="20">
        <v>213</v>
      </c>
      <c r="D2591" s="6" t="s">
        <v>5392</v>
      </c>
      <c r="E2591" s="6" t="s">
        <v>1663</v>
      </c>
      <c r="F2591" s="6" t="s">
        <v>1683</v>
      </c>
      <c r="G2591" s="6" t="s">
        <v>5393</v>
      </c>
      <c r="H2591" s="9" t="s">
        <v>1666</v>
      </c>
      <c r="I2591" s="9" t="s">
        <v>5394</v>
      </c>
      <c r="J2591" s="9" t="s">
        <v>1699</v>
      </c>
      <c r="K2591" s="9" t="s">
        <v>1687</v>
      </c>
      <c r="L2591" s="15"/>
    </row>
    <row r="2592" ht="84.75" customHeight="true" spans="1:12">
      <c r="A2592" s="6"/>
      <c r="B2592" s="6"/>
      <c r="C2592" s="7"/>
      <c r="D2592" s="6"/>
      <c r="E2592" s="6" t="s">
        <v>1663</v>
      </c>
      <c r="F2592" s="6" t="s">
        <v>1688</v>
      </c>
      <c r="G2592" s="6" t="s">
        <v>5395</v>
      </c>
      <c r="H2592" s="9" t="s">
        <v>1666</v>
      </c>
      <c r="I2592" s="9" t="s">
        <v>1752</v>
      </c>
      <c r="J2592" s="9" t="s">
        <v>1668</v>
      </c>
      <c r="K2592" s="9" t="s">
        <v>1687</v>
      </c>
      <c r="L2592" s="15"/>
    </row>
    <row r="2593" ht="84.75" customHeight="true" spans="1:12">
      <c r="A2593" s="6"/>
      <c r="B2593" s="6"/>
      <c r="C2593" s="7"/>
      <c r="D2593" s="6"/>
      <c r="E2593" s="6" t="s">
        <v>1670</v>
      </c>
      <c r="F2593" s="6" t="s">
        <v>1750</v>
      </c>
      <c r="G2593" s="6" t="s">
        <v>5396</v>
      </c>
      <c r="H2593" s="9" t="s">
        <v>1685</v>
      </c>
      <c r="I2593" s="9" t="s">
        <v>1996</v>
      </c>
      <c r="J2593" s="9" t="s">
        <v>2489</v>
      </c>
      <c r="K2593" s="9" t="s">
        <v>1708</v>
      </c>
      <c r="L2593" s="15"/>
    </row>
    <row r="2594" ht="84.75" customHeight="true" spans="1:12">
      <c r="A2594" s="6"/>
      <c r="B2594" s="6"/>
      <c r="C2594" s="7"/>
      <c r="D2594" s="6"/>
      <c r="E2594" s="6" t="s">
        <v>1675</v>
      </c>
      <c r="F2594" s="6" t="s">
        <v>1676</v>
      </c>
      <c r="G2594" s="6" t="s">
        <v>5397</v>
      </c>
      <c r="H2594" s="9" t="s">
        <v>1666</v>
      </c>
      <c r="I2594" s="9" t="s">
        <v>2405</v>
      </c>
      <c r="J2594" s="9" t="s">
        <v>1668</v>
      </c>
      <c r="K2594" s="9" t="s">
        <v>1680</v>
      </c>
      <c r="L2594" s="15"/>
    </row>
    <row r="2595" ht="27.1" customHeight="true" spans="1:12">
      <c r="A2595" s="6" t="s">
        <v>5398</v>
      </c>
      <c r="B2595" s="6" t="s">
        <v>3310</v>
      </c>
      <c r="C2595" s="20">
        <v>90</v>
      </c>
      <c r="D2595" s="6" t="s">
        <v>5399</v>
      </c>
      <c r="E2595" s="6" t="s">
        <v>1663</v>
      </c>
      <c r="F2595" s="6" t="s">
        <v>1683</v>
      </c>
      <c r="G2595" s="6" t="s">
        <v>5400</v>
      </c>
      <c r="H2595" s="9" t="s">
        <v>1666</v>
      </c>
      <c r="I2595" s="9" t="s">
        <v>1724</v>
      </c>
      <c r="J2595" s="9" t="s">
        <v>2511</v>
      </c>
      <c r="K2595" s="9" t="s">
        <v>1669</v>
      </c>
      <c r="L2595" s="15"/>
    </row>
    <row r="2596" ht="27.1" customHeight="true" spans="1:12">
      <c r="A2596" s="6"/>
      <c r="B2596" s="6"/>
      <c r="C2596" s="7"/>
      <c r="D2596" s="6"/>
      <c r="E2596" s="6" t="s">
        <v>1670</v>
      </c>
      <c r="F2596" s="6" t="s">
        <v>1671</v>
      </c>
      <c r="G2596" s="6" t="s">
        <v>5401</v>
      </c>
      <c r="H2596" s="9" t="s">
        <v>1666</v>
      </c>
      <c r="I2596" s="9" t="s">
        <v>1752</v>
      </c>
      <c r="J2596" s="9" t="s">
        <v>1668</v>
      </c>
      <c r="K2596" s="9" t="s">
        <v>1674</v>
      </c>
      <c r="L2596" s="15"/>
    </row>
    <row r="2597" ht="22.6" customHeight="true" spans="1:12">
      <c r="A2597" s="6"/>
      <c r="B2597" s="6"/>
      <c r="C2597" s="7"/>
      <c r="D2597" s="6"/>
      <c r="E2597" s="6" t="s">
        <v>1675</v>
      </c>
      <c r="F2597" s="6" t="s">
        <v>1676</v>
      </c>
      <c r="G2597" s="6" t="s">
        <v>2988</v>
      </c>
      <c r="H2597" s="9" t="s">
        <v>1666</v>
      </c>
      <c r="I2597" s="9" t="s">
        <v>1673</v>
      </c>
      <c r="J2597" s="9" t="s">
        <v>1668</v>
      </c>
      <c r="K2597" s="9" t="s">
        <v>1680</v>
      </c>
      <c r="L2597" s="15"/>
    </row>
    <row r="2598" ht="27.1" customHeight="true" spans="1:12">
      <c r="A2598" s="6" t="s">
        <v>5402</v>
      </c>
      <c r="B2598" s="6" t="s">
        <v>1721</v>
      </c>
      <c r="C2598" s="21">
        <v>3722</v>
      </c>
      <c r="D2598" s="6" t="s">
        <v>5403</v>
      </c>
      <c r="E2598" s="6" t="s">
        <v>1663</v>
      </c>
      <c r="F2598" s="6" t="s">
        <v>1683</v>
      </c>
      <c r="G2598" s="6" t="s">
        <v>5404</v>
      </c>
      <c r="H2598" s="9" t="s">
        <v>1666</v>
      </c>
      <c r="I2598" s="9" t="s">
        <v>1680</v>
      </c>
      <c r="J2598" s="9" t="s">
        <v>1759</v>
      </c>
      <c r="K2598" s="9" t="s">
        <v>1708</v>
      </c>
      <c r="L2598" s="15"/>
    </row>
    <row r="2599" ht="40.7" customHeight="true" spans="1:12">
      <c r="A2599" s="6"/>
      <c r="B2599" s="6"/>
      <c r="C2599" s="7"/>
      <c r="D2599" s="6"/>
      <c r="E2599" s="6" t="s">
        <v>1670</v>
      </c>
      <c r="F2599" s="6" t="s">
        <v>1671</v>
      </c>
      <c r="G2599" s="6" t="s">
        <v>5405</v>
      </c>
      <c r="H2599" s="9" t="s">
        <v>1666</v>
      </c>
      <c r="I2599" s="9" t="s">
        <v>1686</v>
      </c>
      <c r="J2599" s="9" t="s">
        <v>1668</v>
      </c>
      <c r="K2599" s="9" t="s">
        <v>1708</v>
      </c>
      <c r="L2599" s="15"/>
    </row>
    <row r="2600" ht="19.9" customHeight="true" spans="1:12">
      <c r="A2600" s="6"/>
      <c r="B2600" s="6"/>
      <c r="C2600" s="7"/>
      <c r="D2600" s="6"/>
      <c r="E2600" s="6" t="s">
        <v>1675</v>
      </c>
      <c r="F2600" s="6" t="s">
        <v>1676</v>
      </c>
      <c r="G2600" s="6" t="s">
        <v>4360</v>
      </c>
      <c r="H2600" s="9" t="s">
        <v>1666</v>
      </c>
      <c r="I2600" s="9" t="s">
        <v>1667</v>
      </c>
      <c r="J2600" s="9" t="s">
        <v>1668</v>
      </c>
      <c r="K2600" s="9" t="s">
        <v>1680</v>
      </c>
      <c r="L2600" s="15"/>
    </row>
    <row r="2601" ht="108.5" customHeight="true" spans="1:12">
      <c r="A2601" s="6" t="s">
        <v>5406</v>
      </c>
      <c r="B2601" s="6" t="s">
        <v>4429</v>
      </c>
      <c r="C2601" s="20">
        <v>30</v>
      </c>
      <c r="D2601" s="6" t="s">
        <v>5407</v>
      </c>
      <c r="E2601" s="6" t="s">
        <v>1663</v>
      </c>
      <c r="F2601" s="6" t="s">
        <v>1683</v>
      </c>
      <c r="G2601" s="6" t="s">
        <v>5408</v>
      </c>
      <c r="H2601" s="9" t="s">
        <v>1666</v>
      </c>
      <c r="I2601" s="9" t="s">
        <v>1692</v>
      </c>
      <c r="J2601" s="9" t="s">
        <v>1693</v>
      </c>
      <c r="K2601" s="9" t="s">
        <v>1669</v>
      </c>
      <c r="L2601" s="15"/>
    </row>
    <row r="2602" ht="108.5" customHeight="true" spans="1:12">
      <c r="A2602" s="6"/>
      <c r="B2602" s="6"/>
      <c r="C2602" s="7"/>
      <c r="D2602" s="6"/>
      <c r="E2602" s="6" t="s">
        <v>1670</v>
      </c>
      <c r="F2602" s="6" t="s">
        <v>1671</v>
      </c>
      <c r="G2602" s="6" t="s">
        <v>5409</v>
      </c>
      <c r="H2602" s="9" t="s">
        <v>1691</v>
      </c>
      <c r="I2602" s="9" t="s">
        <v>1692</v>
      </c>
      <c r="J2602" s="9" t="s">
        <v>1693</v>
      </c>
      <c r="K2602" s="9" t="s">
        <v>1708</v>
      </c>
      <c r="L2602" s="15"/>
    </row>
    <row r="2603" ht="176.35" customHeight="true" spans="1:12">
      <c r="A2603" s="6" t="s">
        <v>5410</v>
      </c>
      <c r="B2603" s="6" t="s">
        <v>3310</v>
      </c>
      <c r="C2603" s="20">
        <v>850</v>
      </c>
      <c r="D2603" s="6" t="s">
        <v>5411</v>
      </c>
      <c r="E2603" s="6" t="s">
        <v>1663</v>
      </c>
      <c r="F2603" s="6" t="s">
        <v>1683</v>
      </c>
      <c r="G2603" s="6" t="s">
        <v>5412</v>
      </c>
      <c r="H2603" s="9" t="s">
        <v>1666</v>
      </c>
      <c r="I2603" s="9" t="s">
        <v>2590</v>
      </c>
      <c r="J2603" s="9" t="s">
        <v>2391</v>
      </c>
      <c r="K2603" s="9" t="s">
        <v>1756</v>
      </c>
      <c r="L2603" s="15"/>
    </row>
    <row r="2604" ht="176.35" customHeight="true" spans="1:12">
      <c r="A2604" s="6"/>
      <c r="B2604" s="6"/>
      <c r="C2604" s="7"/>
      <c r="D2604" s="6"/>
      <c r="E2604" s="6" t="s">
        <v>1670</v>
      </c>
      <c r="F2604" s="6" t="s">
        <v>1671</v>
      </c>
      <c r="G2604" s="6" t="s">
        <v>5413</v>
      </c>
      <c r="H2604" s="9" t="s">
        <v>1666</v>
      </c>
      <c r="I2604" s="9" t="s">
        <v>1686</v>
      </c>
      <c r="J2604" s="9" t="s">
        <v>1668</v>
      </c>
      <c r="K2604" s="9" t="s">
        <v>1674</v>
      </c>
      <c r="L2604" s="15"/>
    </row>
    <row r="2605" ht="40.7" customHeight="true" spans="1:12">
      <c r="A2605" s="6"/>
      <c r="B2605" s="6" t="s">
        <v>1865</v>
      </c>
      <c r="C2605" s="20">
        <v>550</v>
      </c>
      <c r="D2605" s="6" t="s">
        <v>5414</v>
      </c>
      <c r="E2605" s="6" t="s">
        <v>1663</v>
      </c>
      <c r="F2605" s="6" t="s">
        <v>1683</v>
      </c>
      <c r="G2605" s="6" t="s">
        <v>5415</v>
      </c>
      <c r="H2605" s="9" t="s">
        <v>1666</v>
      </c>
      <c r="I2605" s="9" t="s">
        <v>1692</v>
      </c>
      <c r="J2605" s="9" t="s">
        <v>1759</v>
      </c>
      <c r="K2605" s="9" t="s">
        <v>1669</v>
      </c>
      <c r="L2605" s="15"/>
    </row>
    <row r="2606" ht="19.9" customHeight="true" spans="1:12">
      <c r="A2606" s="6"/>
      <c r="B2606" s="6"/>
      <c r="C2606" s="7"/>
      <c r="D2606" s="6"/>
      <c r="E2606" s="6" t="s">
        <v>1670</v>
      </c>
      <c r="F2606" s="6" t="s">
        <v>1709</v>
      </c>
      <c r="G2606" s="6" t="s">
        <v>5416</v>
      </c>
      <c r="H2606" s="9" t="s">
        <v>1685</v>
      </c>
      <c r="I2606" s="9" t="s">
        <v>1686</v>
      </c>
      <c r="J2606" s="9" t="s">
        <v>1668</v>
      </c>
      <c r="K2606" s="9" t="s">
        <v>1708</v>
      </c>
      <c r="L2606" s="15"/>
    </row>
    <row r="2607" ht="27.1" customHeight="true" spans="1:12">
      <c r="A2607" s="6" t="s">
        <v>5417</v>
      </c>
      <c r="B2607" s="6" t="s">
        <v>3310</v>
      </c>
      <c r="C2607" s="21">
        <v>7384</v>
      </c>
      <c r="D2607" s="6" t="s">
        <v>5418</v>
      </c>
      <c r="E2607" s="6" t="s">
        <v>1663</v>
      </c>
      <c r="F2607" s="6" t="s">
        <v>1683</v>
      </c>
      <c r="G2607" s="6" t="s">
        <v>5419</v>
      </c>
      <c r="H2607" s="9" t="s">
        <v>1666</v>
      </c>
      <c r="I2607" s="9" t="s">
        <v>1872</v>
      </c>
      <c r="J2607" s="9" t="s">
        <v>3616</v>
      </c>
      <c r="K2607" s="9" t="s">
        <v>1669</v>
      </c>
      <c r="L2607" s="15"/>
    </row>
    <row r="2608" ht="40.7" customHeight="true" spans="1:12">
      <c r="A2608" s="6"/>
      <c r="B2608" s="6"/>
      <c r="C2608" s="7"/>
      <c r="D2608" s="6"/>
      <c r="E2608" s="6" t="s">
        <v>1670</v>
      </c>
      <c r="F2608" s="6" t="s">
        <v>1671</v>
      </c>
      <c r="G2608" s="6" t="s">
        <v>5420</v>
      </c>
      <c r="H2608" s="9" t="s">
        <v>1726</v>
      </c>
      <c r="I2608" s="9" t="s">
        <v>1745</v>
      </c>
      <c r="J2608" s="9" t="s">
        <v>3003</v>
      </c>
      <c r="K2608" s="9" t="s">
        <v>1674</v>
      </c>
      <c r="L2608" s="15"/>
    </row>
    <row r="2609" ht="27.1" customHeight="true" spans="1:12">
      <c r="A2609" s="6"/>
      <c r="B2609" s="6"/>
      <c r="C2609" s="7"/>
      <c r="D2609" s="6"/>
      <c r="E2609" s="6" t="s">
        <v>1675</v>
      </c>
      <c r="F2609" s="6" t="s">
        <v>1676</v>
      </c>
      <c r="G2609" s="6" t="s">
        <v>5421</v>
      </c>
      <c r="H2609" s="9" t="s">
        <v>1666</v>
      </c>
      <c r="I2609" s="9" t="s">
        <v>1667</v>
      </c>
      <c r="J2609" s="9" t="s">
        <v>3616</v>
      </c>
      <c r="K2609" s="9" t="s">
        <v>1680</v>
      </c>
      <c r="L2609" s="15"/>
    </row>
    <row r="2610" ht="27.1" customHeight="true" spans="1:12">
      <c r="A2610" s="6" t="s">
        <v>5422</v>
      </c>
      <c r="B2610" s="6" t="s">
        <v>2899</v>
      </c>
      <c r="C2610" s="20">
        <v>41.87</v>
      </c>
      <c r="D2610" s="6" t="s">
        <v>5423</v>
      </c>
      <c r="E2610" s="6" t="s">
        <v>1663</v>
      </c>
      <c r="F2610" s="6" t="s">
        <v>1664</v>
      </c>
      <c r="G2610" s="6" t="s">
        <v>5424</v>
      </c>
      <c r="H2610" s="9" t="s">
        <v>1666</v>
      </c>
      <c r="I2610" s="9" t="s">
        <v>1673</v>
      </c>
      <c r="J2610" s="9" t="s">
        <v>1668</v>
      </c>
      <c r="K2610" s="9" t="s">
        <v>1708</v>
      </c>
      <c r="L2610" s="15"/>
    </row>
    <row r="2611" ht="19.9" customHeight="true" spans="1:12">
      <c r="A2611" s="6"/>
      <c r="B2611" s="6"/>
      <c r="C2611" s="7"/>
      <c r="D2611" s="6"/>
      <c r="E2611" s="6" t="s">
        <v>1670</v>
      </c>
      <c r="F2611" s="6" t="s">
        <v>1671</v>
      </c>
      <c r="G2611" s="6" t="s">
        <v>1768</v>
      </c>
      <c r="H2611" s="9" t="s">
        <v>1666</v>
      </c>
      <c r="I2611" s="9" t="s">
        <v>3200</v>
      </c>
      <c r="J2611" s="9" t="s">
        <v>1699</v>
      </c>
      <c r="K2611" s="9" t="s">
        <v>1708</v>
      </c>
      <c r="L2611" s="15"/>
    </row>
    <row r="2612" ht="27.1" customHeight="true" spans="1:12">
      <c r="A2612" s="6"/>
      <c r="B2612" s="6"/>
      <c r="C2612" s="7"/>
      <c r="D2612" s="6"/>
      <c r="E2612" s="6" t="s">
        <v>1675</v>
      </c>
      <c r="F2612" s="6" t="s">
        <v>1676</v>
      </c>
      <c r="G2612" s="6" t="s">
        <v>5425</v>
      </c>
      <c r="H2612" s="9" t="s">
        <v>1666</v>
      </c>
      <c r="I2612" s="9" t="s">
        <v>1667</v>
      </c>
      <c r="J2612" s="9" t="s">
        <v>1668</v>
      </c>
      <c r="K2612" s="9" t="s">
        <v>1680</v>
      </c>
      <c r="L2612" s="15"/>
    </row>
    <row r="2613" ht="27.1" customHeight="true" spans="1:12">
      <c r="A2613" s="6"/>
      <c r="B2613" s="6" t="s">
        <v>5426</v>
      </c>
      <c r="C2613" s="20">
        <v>60</v>
      </c>
      <c r="D2613" s="6" t="s">
        <v>5427</v>
      </c>
      <c r="E2613" s="6" t="s">
        <v>1663</v>
      </c>
      <c r="F2613" s="6" t="s">
        <v>1683</v>
      </c>
      <c r="G2613" s="6" t="s">
        <v>5428</v>
      </c>
      <c r="H2613" s="9" t="s">
        <v>1666</v>
      </c>
      <c r="I2613" s="9" t="s">
        <v>1680</v>
      </c>
      <c r="J2613" s="9" t="s">
        <v>1759</v>
      </c>
      <c r="K2613" s="9" t="s">
        <v>1669</v>
      </c>
      <c r="L2613" s="15"/>
    </row>
    <row r="2614" ht="19.9" customHeight="true" spans="1:12">
      <c r="A2614" s="6"/>
      <c r="B2614" s="6"/>
      <c r="C2614" s="7"/>
      <c r="D2614" s="6"/>
      <c r="E2614" s="6" t="s">
        <v>1670</v>
      </c>
      <c r="F2614" s="6" t="s">
        <v>1671</v>
      </c>
      <c r="G2614" s="6" t="s">
        <v>3042</v>
      </c>
      <c r="H2614" s="9" t="s">
        <v>1666</v>
      </c>
      <c r="I2614" s="9" t="s">
        <v>5429</v>
      </c>
      <c r="J2614" s="9" t="s">
        <v>1699</v>
      </c>
      <c r="K2614" s="9" t="s">
        <v>1703</v>
      </c>
      <c r="L2614" s="15"/>
    </row>
    <row r="2615" ht="19.9" customHeight="true" spans="1:12">
      <c r="A2615" s="6"/>
      <c r="B2615" s="6"/>
      <c r="C2615" s="7"/>
      <c r="D2615" s="6"/>
      <c r="E2615" s="6" t="s">
        <v>1675</v>
      </c>
      <c r="F2615" s="6" t="s">
        <v>1676</v>
      </c>
      <c r="G2615" s="6" t="s">
        <v>5430</v>
      </c>
      <c r="H2615" s="9" t="s">
        <v>1666</v>
      </c>
      <c r="I2615" s="9" t="s">
        <v>1752</v>
      </c>
      <c r="J2615" s="9" t="s">
        <v>1668</v>
      </c>
      <c r="K2615" s="9" t="s">
        <v>1692</v>
      </c>
      <c r="L2615" s="15"/>
    </row>
    <row r="2616" ht="27.1" customHeight="true" spans="1:12">
      <c r="A2616" s="6"/>
      <c r="B2616" s="6" t="s">
        <v>5431</v>
      </c>
      <c r="C2616" s="20">
        <v>100</v>
      </c>
      <c r="D2616" s="6" t="s">
        <v>5427</v>
      </c>
      <c r="E2616" s="6" t="s">
        <v>1663</v>
      </c>
      <c r="F2616" s="6" t="s">
        <v>1683</v>
      </c>
      <c r="G2616" s="6" t="s">
        <v>5428</v>
      </c>
      <c r="H2616" s="9" t="s">
        <v>1666</v>
      </c>
      <c r="I2616" s="9" t="s">
        <v>1680</v>
      </c>
      <c r="J2616" s="9" t="s">
        <v>1759</v>
      </c>
      <c r="K2616" s="9" t="s">
        <v>1669</v>
      </c>
      <c r="L2616" s="15"/>
    </row>
    <row r="2617" ht="19.9" customHeight="true" spans="1:12">
      <c r="A2617" s="6"/>
      <c r="B2617" s="6"/>
      <c r="C2617" s="7"/>
      <c r="D2617" s="6"/>
      <c r="E2617" s="6" t="s">
        <v>1670</v>
      </c>
      <c r="F2617" s="6" t="s">
        <v>1671</v>
      </c>
      <c r="G2617" s="6" t="s">
        <v>3042</v>
      </c>
      <c r="H2617" s="9" t="s">
        <v>1666</v>
      </c>
      <c r="I2617" s="9" t="s">
        <v>3389</v>
      </c>
      <c r="J2617" s="9" t="s">
        <v>1699</v>
      </c>
      <c r="K2617" s="9" t="s">
        <v>1703</v>
      </c>
      <c r="L2617" s="15"/>
    </row>
    <row r="2618" ht="19.9" customHeight="true" spans="1:12">
      <c r="A2618" s="6"/>
      <c r="B2618" s="6"/>
      <c r="C2618" s="7"/>
      <c r="D2618" s="6"/>
      <c r="E2618" s="6" t="s">
        <v>1675</v>
      </c>
      <c r="F2618" s="6" t="s">
        <v>1676</v>
      </c>
      <c r="G2618" s="6" t="s">
        <v>5432</v>
      </c>
      <c r="H2618" s="9" t="s">
        <v>1666</v>
      </c>
      <c r="I2618" s="9" t="s">
        <v>1752</v>
      </c>
      <c r="J2618" s="9" t="s">
        <v>1668</v>
      </c>
      <c r="K2618" s="9" t="s">
        <v>1692</v>
      </c>
      <c r="L2618" s="15"/>
    </row>
    <row r="2619" ht="27.1" customHeight="true" spans="1:12">
      <c r="A2619" s="6"/>
      <c r="B2619" s="6" t="s">
        <v>5433</v>
      </c>
      <c r="C2619" s="20">
        <v>160</v>
      </c>
      <c r="D2619" s="6" t="s">
        <v>5434</v>
      </c>
      <c r="E2619" s="6" t="s">
        <v>1663</v>
      </c>
      <c r="F2619" s="6" t="s">
        <v>1683</v>
      </c>
      <c r="G2619" s="6" t="s">
        <v>5435</v>
      </c>
      <c r="H2619" s="9" t="s">
        <v>1666</v>
      </c>
      <c r="I2619" s="9" t="s">
        <v>1667</v>
      </c>
      <c r="J2619" s="9" t="s">
        <v>1668</v>
      </c>
      <c r="K2619" s="9" t="s">
        <v>1687</v>
      </c>
      <c r="L2619" s="15"/>
    </row>
    <row r="2620" ht="40.7" customHeight="true" spans="1:12">
      <c r="A2620" s="6"/>
      <c r="B2620" s="6"/>
      <c r="C2620" s="7"/>
      <c r="D2620" s="6"/>
      <c r="E2620" s="6" t="s">
        <v>1663</v>
      </c>
      <c r="F2620" s="6" t="s">
        <v>1683</v>
      </c>
      <c r="G2620" s="6" t="s">
        <v>5436</v>
      </c>
      <c r="H2620" s="9" t="s">
        <v>1666</v>
      </c>
      <c r="I2620" s="9" t="s">
        <v>2597</v>
      </c>
      <c r="J2620" s="9" t="s">
        <v>1699</v>
      </c>
      <c r="K2620" s="9" t="s">
        <v>1687</v>
      </c>
      <c r="L2620" s="15"/>
    </row>
    <row r="2621" ht="203.5" customHeight="true" spans="1:12">
      <c r="A2621" s="6"/>
      <c r="B2621" s="6"/>
      <c r="C2621" s="7"/>
      <c r="D2621" s="6"/>
      <c r="E2621" s="6" t="s">
        <v>1663</v>
      </c>
      <c r="F2621" s="6" t="s">
        <v>1688</v>
      </c>
      <c r="G2621" s="6" t="s">
        <v>5437</v>
      </c>
      <c r="H2621" s="9" t="s">
        <v>1666</v>
      </c>
      <c r="I2621" s="9" t="s">
        <v>1667</v>
      </c>
      <c r="J2621" s="9" t="s">
        <v>1668</v>
      </c>
      <c r="K2621" s="9" t="s">
        <v>1687</v>
      </c>
      <c r="L2621" s="15"/>
    </row>
    <row r="2622" ht="94.95" customHeight="true" spans="1:12">
      <c r="A2622" s="6"/>
      <c r="B2622" s="6"/>
      <c r="C2622" s="7"/>
      <c r="D2622" s="6"/>
      <c r="E2622" s="6" t="s">
        <v>1670</v>
      </c>
      <c r="F2622" s="6" t="s">
        <v>1671</v>
      </c>
      <c r="G2622" s="6" t="s">
        <v>5438</v>
      </c>
      <c r="H2622" s="9" t="s">
        <v>1666</v>
      </c>
      <c r="I2622" s="9" t="s">
        <v>1667</v>
      </c>
      <c r="J2622" s="9" t="s">
        <v>1668</v>
      </c>
      <c r="K2622" s="9" t="s">
        <v>1687</v>
      </c>
      <c r="L2622" s="15"/>
    </row>
    <row r="2623" ht="27.1" customHeight="true" spans="1:12">
      <c r="A2623" s="6"/>
      <c r="B2623" s="6"/>
      <c r="C2623" s="7"/>
      <c r="D2623" s="6"/>
      <c r="E2623" s="6" t="s">
        <v>1675</v>
      </c>
      <c r="F2623" s="6" t="s">
        <v>1676</v>
      </c>
      <c r="G2623" s="6" t="s">
        <v>5439</v>
      </c>
      <c r="H2623" s="9" t="s">
        <v>1666</v>
      </c>
      <c r="I2623" s="9" t="s">
        <v>1667</v>
      </c>
      <c r="J2623" s="9" t="s">
        <v>1668</v>
      </c>
      <c r="K2623" s="9" t="s">
        <v>1680</v>
      </c>
      <c r="L2623" s="15"/>
    </row>
    <row r="2624" ht="31.65" customHeight="true" spans="1:12">
      <c r="A2624" s="6" t="s">
        <v>5440</v>
      </c>
      <c r="B2624" s="6" t="s">
        <v>1856</v>
      </c>
      <c r="C2624" s="20">
        <v>70</v>
      </c>
      <c r="D2624" s="6" t="s">
        <v>5441</v>
      </c>
      <c r="E2624" s="6" t="s">
        <v>1663</v>
      </c>
      <c r="F2624" s="6" t="s">
        <v>1683</v>
      </c>
      <c r="G2624" s="6" t="s">
        <v>5442</v>
      </c>
      <c r="H2624" s="9" t="s">
        <v>1666</v>
      </c>
      <c r="I2624" s="9" t="s">
        <v>1800</v>
      </c>
      <c r="J2624" s="9" t="s">
        <v>1973</v>
      </c>
      <c r="K2624" s="9" t="s">
        <v>1687</v>
      </c>
      <c r="L2624" s="15"/>
    </row>
    <row r="2625" ht="31.65" customHeight="true" spans="1:12">
      <c r="A2625" s="6"/>
      <c r="B2625" s="6"/>
      <c r="C2625" s="7"/>
      <c r="D2625" s="6"/>
      <c r="E2625" s="6" t="s">
        <v>1663</v>
      </c>
      <c r="F2625" s="6" t="s">
        <v>1683</v>
      </c>
      <c r="G2625" s="6" t="s">
        <v>5443</v>
      </c>
      <c r="H2625" s="9" t="s">
        <v>1666</v>
      </c>
      <c r="I2625" s="9" t="s">
        <v>1698</v>
      </c>
      <c r="J2625" s="9" t="s">
        <v>1973</v>
      </c>
      <c r="K2625" s="9" t="s">
        <v>1674</v>
      </c>
      <c r="L2625" s="15"/>
    </row>
    <row r="2626" ht="31.65" customHeight="true" spans="1:12">
      <c r="A2626" s="6"/>
      <c r="B2626" s="6"/>
      <c r="C2626" s="7"/>
      <c r="D2626" s="6"/>
      <c r="E2626" s="6" t="s">
        <v>1670</v>
      </c>
      <c r="F2626" s="6" t="s">
        <v>1709</v>
      </c>
      <c r="G2626" s="6" t="s">
        <v>5444</v>
      </c>
      <c r="H2626" s="9" t="s">
        <v>1685</v>
      </c>
      <c r="I2626" s="9" t="s">
        <v>1698</v>
      </c>
      <c r="J2626" s="9" t="s">
        <v>1988</v>
      </c>
      <c r="K2626" s="9" t="s">
        <v>1708</v>
      </c>
      <c r="L2626" s="15"/>
    </row>
    <row r="2627" ht="31.65" customHeight="true" spans="1:12">
      <c r="A2627" s="6" t="s">
        <v>5445</v>
      </c>
      <c r="B2627" s="6" t="s">
        <v>3203</v>
      </c>
      <c r="C2627" s="20">
        <v>50</v>
      </c>
      <c r="D2627" s="6" t="s">
        <v>5446</v>
      </c>
      <c r="E2627" s="6" t="s">
        <v>1663</v>
      </c>
      <c r="F2627" s="6" t="s">
        <v>1683</v>
      </c>
      <c r="G2627" s="6" t="s">
        <v>5447</v>
      </c>
      <c r="H2627" s="9" t="s">
        <v>1666</v>
      </c>
      <c r="I2627" s="9" t="s">
        <v>1687</v>
      </c>
      <c r="J2627" s="9" t="s">
        <v>5448</v>
      </c>
      <c r="K2627" s="9" t="s">
        <v>1674</v>
      </c>
      <c r="L2627" s="15"/>
    </row>
    <row r="2628" ht="31.65" customHeight="true" spans="1:12">
      <c r="A2628" s="6"/>
      <c r="B2628" s="6"/>
      <c r="C2628" s="7"/>
      <c r="D2628" s="6"/>
      <c r="E2628" s="6" t="s">
        <v>1663</v>
      </c>
      <c r="F2628" s="6" t="s">
        <v>1688</v>
      </c>
      <c r="G2628" s="6" t="s">
        <v>5449</v>
      </c>
      <c r="H2628" s="9" t="s">
        <v>1685</v>
      </c>
      <c r="I2628" s="9" t="s">
        <v>1686</v>
      </c>
      <c r="J2628" s="9" t="s">
        <v>1668</v>
      </c>
      <c r="K2628" s="9" t="s">
        <v>1674</v>
      </c>
      <c r="L2628" s="15"/>
    </row>
    <row r="2629" ht="31.65" customHeight="true" spans="1:12">
      <c r="A2629" s="6"/>
      <c r="B2629" s="6"/>
      <c r="C2629" s="7"/>
      <c r="D2629" s="6"/>
      <c r="E2629" s="6" t="s">
        <v>1670</v>
      </c>
      <c r="F2629" s="6" t="s">
        <v>1924</v>
      </c>
      <c r="G2629" s="6" t="s">
        <v>5450</v>
      </c>
      <c r="H2629" s="9" t="s">
        <v>1666</v>
      </c>
      <c r="I2629" s="9" t="s">
        <v>2561</v>
      </c>
      <c r="J2629" s="9" t="s">
        <v>3699</v>
      </c>
      <c r="K2629" s="9" t="s">
        <v>1674</v>
      </c>
      <c r="L2629" s="15"/>
    </row>
    <row r="2630" ht="40.7" customHeight="true" spans="1:12">
      <c r="A2630" s="6" t="s">
        <v>5451</v>
      </c>
      <c r="B2630" s="6" t="s">
        <v>1873</v>
      </c>
      <c r="C2630" s="20">
        <v>300</v>
      </c>
      <c r="D2630" s="6" t="s">
        <v>5452</v>
      </c>
      <c r="E2630" s="6" t="s">
        <v>1663</v>
      </c>
      <c r="F2630" s="6" t="s">
        <v>1683</v>
      </c>
      <c r="G2630" s="6" t="s">
        <v>5453</v>
      </c>
      <c r="H2630" s="9" t="s">
        <v>1666</v>
      </c>
      <c r="I2630" s="9" t="s">
        <v>1692</v>
      </c>
      <c r="J2630" s="9" t="s">
        <v>2522</v>
      </c>
      <c r="K2630" s="9" t="s">
        <v>1669</v>
      </c>
      <c r="L2630" s="15"/>
    </row>
    <row r="2631" ht="40.7" customHeight="true" spans="1:12">
      <c r="A2631" s="6"/>
      <c r="B2631" s="6"/>
      <c r="C2631" s="7"/>
      <c r="D2631" s="6"/>
      <c r="E2631" s="6" t="s">
        <v>1670</v>
      </c>
      <c r="F2631" s="6" t="s">
        <v>1750</v>
      </c>
      <c r="G2631" s="6" t="s">
        <v>5454</v>
      </c>
      <c r="H2631" s="9" t="s">
        <v>1666</v>
      </c>
      <c r="I2631" s="9" t="s">
        <v>2746</v>
      </c>
      <c r="J2631" s="9" t="s">
        <v>5455</v>
      </c>
      <c r="K2631" s="9" t="s">
        <v>1674</v>
      </c>
      <c r="L2631" s="15"/>
    </row>
    <row r="2632" ht="40.7" customHeight="true" spans="1:12">
      <c r="A2632" s="6"/>
      <c r="B2632" s="6"/>
      <c r="C2632" s="7"/>
      <c r="D2632" s="6"/>
      <c r="E2632" s="6" t="s">
        <v>1675</v>
      </c>
      <c r="F2632" s="6" t="s">
        <v>1676</v>
      </c>
      <c r="G2632" s="6" t="s">
        <v>4360</v>
      </c>
      <c r="H2632" s="9" t="s">
        <v>1685</v>
      </c>
      <c r="I2632" s="9" t="s">
        <v>1667</v>
      </c>
      <c r="J2632" s="9" t="s">
        <v>1668</v>
      </c>
      <c r="K2632" s="9" t="s">
        <v>1680</v>
      </c>
      <c r="L2632" s="15"/>
    </row>
    <row r="2633" ht="36.15" customHeight="true" spans="1:12">
      <c r="A2633" s="6" t="s">
        <v>5456</v>
      </c>
      <c r="B2633" s="6" t="s">
        <v>1873</v>
      </c>
      <c r="C2633" s="20">
        <v>100</v>
      </c>
      <c r="D2633" s="6" t="s">
        <v>5457</v>
      </c>
      <c r="E2633" s="6" t="s">
        <v>1663</v>
      </c>
      <c r="F2633" s="6" t="s">
        <v>1683</v>
      </c>
      <c r="G2633" s="6" t="s">
        <v>5458</v>
      </c>
      <c r="H2633" s="9" t="s">
        <v>1666</v>
      </c>
      <c r="I2633" s="9" t="s">
        <v>1680</v>
      </c>
      <c r="J2633" s="9" t="s">
        <v>2522</v>
      </c>
      <c r="K2633" s="9" t="s">
        <v>1708</v>
      </c>
      <c r="L2633" s="15"/>
    </row>
    <row r="2634" ht="54.25" customHeight="true" spans="1:12">
      <c r="A2634" s="6"/>
      <c r="B2634" s="6"/>
      <c r="C2634" s="7"/>
      <c r="D2634" s="6"/>
      <c r="E2634" s="6" t="s">
        <v>1670</v>
      </c>
      <c r="F2634" s="6" t="s">
        <v>1671</v>
      </c>
      <c r="G2634" s="6" t="s">
        <v>5459</v>
      </c>
      <c r="H2634" s="9" t="s">
        <v>1666</v>
      </c>
      <c r="I2634" s="9" t="s">
        <v>2746</v>
      </c>
      <c r="J2634" s="9" t="s">
        <v>2125</v>
      </c>
      <c r="K2634" s="9" t="s">
        <v>1708</v>
      </c>
      <c r="L2634" s="15"/>
    </row>
    <row r="2635" ht="40.7" customHeight="true" spans="1:12">
      <c r="A2635" s="6"/>
      <c r="B2635" s="6"/>
      <c r="C2635" s="7"/>
      <c r="D2635" s="6"/>
      <c r="E2635" s="6" t="s">
        <v>1675</v>
      </c>
      <c r="F2635" s="6" t="s">
        <v>1676</v>
      </c>
      <c r="G2635" s="6" t="s">
        <v>5460</v>
      </c>
      <c r="H2635" s="9" t="s">
        <v>1666</v>
      </c>
      <c r="I2635" s="9" t="s">
        <v>1752</v>
      </c>
      <c r="J2635" s="9" t="s">
        <v>1668</v>
      </c>
      <c r="K2635" s="9" t="s">
        <v>1680</v>
      </c>
      <c r="L2635" s="15"/>
    </row>
    <row r="2636" ht="27.1" customHeight="true" spans="1:12">
      <c r="A2636" s="6" t="s">
        <v>5461</v>
      </c>
      <c r="B2636" s="6" t="s">
        <v>2387</v>
      </c>
      <c r="C2636" s="21">
        <v>22848.36</v>
      </c>
      <c r="D2636" s="6" t="s">
        <v>5462</v>
      </c>
      <c r="E2636" s="6" t="s">
        <v>1663</v>
      </c>
      <c r="F2636" s="6" t="s">
        <v>1683</v>
      </c>
      <c r="G2636" s="6" t="s">
        <v>5463</v>
      </c>
      <c r="H2636" s="9" t="s">
        <v>1666</v>
      </c>
      <c r="I2636" s="9" t="s">
        <v>1674</v>
      </c>
      <c r="J2636" s="9" t="s">
        <v>1946</v>
      </c>
      <c r="K2636" s="9" t="s">
        <v>2943</v>
      </c>
      <c r="L2636" s="15"/>
    </row>
    <row r="2637" ht="27.1" customHeight="true" spans="1:12">
      <c r="A2637" s="6"/>
      <c r="B2637" s="6"/>
      <c r="C2637" s="7"/>
      <c r="D2637" s="6"/>
      <c r="E2637" s="6" t="s">
        <v>1670</v>
      </c>
      <c r="F2637" s="6" t="s">
        <v>1750</v>
      </c>
      <c r="G2637" s="6" t="s">
        <v>5464</v>
      </c>
      <c r="H2637" s="9" t="s">
        <v>1666</v>
      </c>
      <c r="I2637" s="9" t="s">
        <v>1674</v>
      </c>
      <c r="J2637" s="9" t="s">
        <v>1946</v>
      </c>
      <c r="K2637" s="9" t="s">
        <v>1703</v>
      </c>
      <c r="L2637" s="15"/>
    </row>
    <row r="2638" ht="54.25" customHeight="true" spans="1:12">
      <c r="A2638" s="6" t="s">
        <v>5465</v>
      </c>
      <c r="B2638" s="6" t="s">
        <v>2387</v>
      </c>
      <c r="C2638" s="20">
        <v>178</v>
      </c>
      <c r="D2638" s="6" t="s">
        <v>5466</v>
      </c>
      <c r="E2638" s="6" t="s">
        <v>1663</v>
      </c>
      <c r="F2638" s="6" t="s">
        <v>1664</v>
      </c>
      <c r="G2638" s="6" t="s">
        <v>5467</v>
      </c>
      <c r="H2638" s="9" t="s">
        <v>1666</v>
      </c>
      <c r="I2638" s="9" t="s">
        <v>5468</v>
      </c>
      <c r="J2638" s="9" t="s">
        <v>1946</v>
      </c>
      <c r="K2638" s="9" t="s">
        <v>1756</v>
      </c>
      <c r="L2638" s="15"/>
    </row>
    <row r="2639" ht="27.1" customHeight="true" spans="1:12">
      <c r="A2639" s="6"/>
      <c r="B2639" s="6"/>
      <c r="C2639" s="7"/>
      <c r="D2639" s="6"/>
      <c r="E2639" s="6" t="s">
        <v>1670</v>
      </c>
      <c r="F2639" s="6" t="s">
        <v>1671</v>
      </c>
      <c r="G2639" s="6" t="s">
        <v>5469</v>
      </c>
      <c r="H2639" s="9" t="s">
        <v>1666</v>
      </c>
      <c r="I2639" s="9" t="s">
        <v>1742</v>
      </c>
      <c r="J2639" s="9" t="s">
        <v>1946</v>
      </c>
      <c r="K2639" s="9" t="s">
        <v>1674</v>
      </c>
      <c r="L2639" s="15"/>
    </row>
    <row r="2640" ht="27.1" customHeight="true" spans="1:12">
      <c r="A2640" s="6" t="s">
        <v>5470</v>
      </c>
      <c r="B2640" s="6" t="s">
        <v>2387</v>
      </c>
      <c r="C2640" s="20">
        <v>57</v>
      </c>
      <c r="D2640" s="6" t="s">
        <v>5471</v>
      </c>
      <c r="E2640" s="6" t="s">
        <v>1663</v>
      </c>
      <c r="F2640" s="6" t="s">
        <v>1683</v>
      </c>
      <c r="G2640" s="6" t="s">
        <v>5472</v>
      </c>
      <c r="H2640" s="9" t="s">
        <v>1666</v>
      </c>
      <c r="I2640" s="9" t="s">
        <v>1692</v>
      </c>
      <c r="J2640" s="9" t="s">
        <v>1693</v>
      </c>
      <c r="K2640" s="9" t="s">
        <v>1708</v>
      </c>
      <c r="L2640" s="15"/>
    </row>
    <row r="2641" ht="27.1" customHeight="true" spans="1:12">
      <c r="A2641" s="6"/>
      <c r="B2641" s="6"/>
      <c r="C2641" s="7"/>
      <c r="D2641" s="6"/>
      <c r="E2641" s="6" t="s">
        <v>1670</v>
      </c>
      <c r="F2641" s="6" t="s">
        <v>1924</v>
      </c>
      <c r="G2641" s="6" t="s">
        <v>5473</v>
      </c>
      <c r="H2641" s="9" t="s">
        <v>1666</v>
      </c>
      <c r="I2641" s="9" t="s">
        <v>1800</v>
      </c>
      <c r="J2641" s="9" t="s">
        <v>1693</v>
      </c>
      <c r="K2641" s="9" t="s">
        <v>1708</v>
      </c>
      <c r="L2641" s="15"/>
    </row>
    <row r="2642" ht="19.9" customHeight="true" spans="1:12">
      <c r="A2642" s="6"/>
      <c r="B2642" s="6"/>
      <c r="C2642" s="7"/>
      <c r="D2642" s="6"/>
      <c r="E2642" s="6" t="s">
        <v>1675</v>
      </c>
      <c r="F2642" s="6" t="s">
        <v>1676</v>
      </c>
      <c r="G2642" s="6" t="s">
        <v>5474</v>
      </c>
      <c r="H2642" s="9" t="s">
        <v>1691</v>
      </c>
      <c r="I2642" s="9" t="s">
        <v>1800</v>
      </c>
      <c r="J2642" s="9" t="s">
        <v>1693</v>
      </c>
      <c r="K2642" s="9" t="s">
        <v>1680</v>
      </c>
      <c r="L2642" s="15"/>
    </row>
    <row r="2643" ht="27.1" customHeight="true" spans="1:12">
      <c r="A2643" s="6" t="s">
        <v>5475</v>
      </c>
      <c r="B2643" s="6" t="s">
        <v>2271</v>
      </c>
      <c r="C2643" s="20">
        <v>28.5</v>
      </c>
      <c r="D2643" s="6" t="s">
        <v>5476</v>
      </c>
      <c r="E2643" s="6" t="s">
        <v>1663</v>
      </c>
      <c r="F2643" s="6" t="s">
        <v>1664</v>
      </c>
      <c r="G2643" s="6" t="s">
        <v>5477</v>
      </c>
      <c r="H2643" s="9" t="s">
        <v>1666</v>
      </c>
      <c r="I2643" s="9" t="s">
        <v>1752</v>
      </c>
      <c r="J2643" s="9" t="s">
        <v>1668</v>
      </c>
      <c r="K2643" s="9" t="s">
        <v>1687</v>
      </c>
      <c r="L2643" s="15"/>
    </row>
    <row r="2644" ht="27.1" customHeight="true" spans="1:12">
      <c r="A2644" s="6"/>
      <c r="B2644" s="6"/>
      <c r="C2644" s="7"/>
      <c r="D2644" s="6"/>
      <c r="E2644" s="6" t="s">
        <v>1663</v>
      </c>
      <c r="F2644" s="6" t="s">
        <v>1683</v>
      </c>
      <c r="G2644" s="6" t="s">
        <v>5478</v>
      </c>
      <c r="H2644" s="9" t="s">
        <v>1666</v>
      </c>
      <c r="I2644" s="9" t="s">
        <v>1680</v>
      </c>
      <c r="J2644" s="9" t="s">
        <v>2009</v>
      </c>
      <c r="K2644" s="9" t="s">
        <v>1687</v>
      </c>
      <c r="L2644" s="15"/>
    </row>
    <row r="2645" ht="27.1" customHeight="true" spans="1:12">
      <c r="A2645" s="6"/>
      <c r="B2645" s="6"/>
      <c r="C2645" s="7"/>
      <c r="D2645" s="6"/>
      <c r="E2645" s="6" t="s">
        <v>1670</v>
      </c>
      <c r="F2645" s="6" t="s">
        <v>1671</v>
      </c>
      <c r="G2645" s="6" t="s">
        <v>5479</v>
      </c>
      <c r="H2645" s="9" t="s">
        <v>1666</v>
      </c>
      <c r="I2645" s="9" t="s">
        <v>1680</v>
      </c>
      <c r="J2645" s="9" t="s">
        <v>1668</v>
      </c>
      <c r="K2645" s="9" t="s">
        <v>1687</v>
      </c>
      <c r="L2645" s="15"/>
    </row>
    <row r="2646" ht="27.1" customHeight="true" spans="1:12">
      <c r="A2646" s="6"/>
      <c r="B2646" s="6"/>
      <c r="C2646" s="7"/>
      <c r="D2646" s="6"/>
      <c r="E2646" s="6" t="s">
        <v>1670</v>
      </c>
      <c r="F2646" s="6" t="s">
        <v>1924</v>
      </c>
      <c r="G2646" s="6" t="s">
        <v>5480</v>
      </c>
      <c r="H2646" s="9" t="s">
        <v>1666</v>
      </c>
      <c r="I2646" s="9" t="s">
        <v>1752</v>
      </c>
      <c r="J2646" s="9" t="s">
        <v>1668</v>
      </c>
      <c r="K2646" s="9" t="s">
        <v>1687</v>
      </c>
      <c r="L2646" s="15"/>
    </row>
    <row r="2647" ht="19.9" customHeight="true" spans="1:12">
      <c r="A2647" s="6"/>
      <c r="B2647" s="6"/>
      <c r="C2647" s="7"/>
      <c r="D2647" s="6"/>
      <c r="E2647" s="6" t="s">
        <v>1675</v>
      </c>
      <c r="F2647" s="6" t="s">
        <v>1676</v>
      </c>
      <c r="G2647" s="6" t="s">
        <v>2036</v>
      </c>
      <c r="H2647" s="9" t="s">
        <v>1666</v>
      </c>
      <c r="I2647" s="9" t="s">
        <v>1686</v>
      </c>
      <c r="J2647" s="9" t="s">
        <v>1668</v>
      </c>
      <c r="K2647" s="9" t="s">
        <v>1680</v>
      </c>
      <c r="L2647" s="15"/>
    </row>
    <row r="2648" ht="45.2" customHeight="true" spans="1:12">
      <c r="A2648" s="6" t="s">
        <v>5481</v>
      </c>
      <c r="B2648" s="6" t="s">
        <v>3647</v>
      </c>
      <c r="C2648" s="20">
        <v>500</v>
      </c>
      <c r="D2648" s="6" t="s">
        <v>5482</v>
      </c>
      <c r="E2648" s="6" t="s">
        <v>1663</v>
      </c>
      <c r="F2648" s="6" t="s">
        <v>1683</v>
      </c>
      <c r="G2648" s="6" t="s">
        <v>5483</v>
      </c>
      <c r="H2648" s="9" t="s">
        <v>1666</v>
      </c>
      <c r="I2648" s="9" t="s">
        <v>2746</v>
      </c>
      <c r="J2648" s="9" t="s">
        <v>2099</v>
      </c>
      <c r="K2648" s="9" t="s">
        <v>1708</v>
      </c>
      <c r="L2648" s="15"/>
    </row>
    <row r="2649" ht="45.2" customHeight="true" spans="1:12">
      <c r="A2649" s="6"/>
      <c r="B2649" s="6"/>
      <c r="C2649" s="7"/>
      <c r="D2649" s="6"/>
      <c r="E2649" s="6" t="s">
        <v>2114</v>
      </c>
      <c r="F2649" s="6" t="s">
        <v>2115</v>
      </c>
      <c r="G2649" s="6" t="s">
        <v>5484</v>
      </c>
      <c r="H2649" s="9" t="s">
        <v>1691</v>
      </c>
      <c r="I2649" s="9" t="s">
        <v>2558</v>
      </c>
      <c r="J2649" s="9" t="s">
        <v>5485</v>
      </c>
      <c r="K2649" s="9" t="s">
        <v>1687</v>
      </c>
      <c r="L2649" s="15"/>
    </row>
    <row r="2650" ht="45.2" customHeight="true" spans="1:12">
      <c r="A2650" s="6"/>
      <c r="B2650" s="6"/>
      <c r="C2650" s="7"/>
      <c r="D2650" s="6"/>
      <c r="E2650" s="6" t="s">
        <v>1670</v>
      </c>
      <c r="F2650" s="6" t="s">
        <v>1671</v>
      </c>
      <c r="G2650" s="6" t="s">
        <v>5486</v>
      </c>
      <c r="H2650" s="9" t="s">
        <v>1666</v>
      </c>
      <c r="I2650" s="9" t="s">
        <v>1698</v>
      </c>
      <c r="J2650" s="9" t="s">
        <v>1693</v>
      </c>
      <c r="K2650" s="9" t="s">
        <v>1674</v>
      </c>
      <c r="L2650" s="15"/>
    </row>
    <row r="2651" ht="27.1" customHeight="true" spans="1:12">
      <c r="A2651" s="6" t="s">
        <v>5487</v>
      </c>
      <c r="B2651" s="6" t="s">
        <v>1879</v>
      </c>
      <c r="C2651" s="20">
        <v>87</v>
      </c>
      <c r="D2651" s="6" t="s">
        <v>5488</v>
      </c>
      <c r="E2651" s="6" t="s">
        <v>1663</v>
      </c>
      <c r="F2651" s="6" t="s">
        <v>1664</v>
      </c>
      <c r="G2651" s="6" t="s">
        <v>5489</v>
      </c>
      <c r="H2651" s="9" t="s">
        <v>1666</v>
      </c>
      <c r="I2651" s="9" t="s">
        <v>1673</v>
      </c>
      <c r="J2651" s="9" t="s">
        <v>1668</v>
      </c>
      <c r="K2651" s="9" t="s">
        <v>1692</v>
      </c>
      <c r="L2651" s="15"/>
    </row>
    <row r="2652" ht="21.7" customHeight="true" spans="1:12">
      <c r="A2652" s="6"/>
      <c r="B2652" s="6"/>
      <c r="C2652" s="7"/>
      <c r="D2652" s="6"/>
      <c r="E2652" s="6" t="s">
        <v>1663</v>
      </c>
      <c r="F2652" s="6" t="s">
        <v>1683</v>
      </c>
      <c r="G2652" s="6" t="s">
        <v>5490</v>
      </c>
      <c r="H2652" s="9" t="s">
        <v>1666</v>
      </c>
      <c r="I2652" s="9" t="s">
        <v>1800</v>
      </c>
      <c r="J2652" s="9" t="s">
        <v>1956</v>
      </c>
      <c r="K2652" s="9" t="s">
        <v>1692</v>
      </c>
      <c r="L2652" s="15"/>
    </row>
    <row r="2653" ht="21.7" customHeight="true" spans="1:12">
      <c r="A2653" s="6"/>
      <c r="B2653" s="6"/>
      <c r="C2653" s="7"/>
      <c r="D2653" s="6"/>
      <c r="E2653" s="6" t="s">
        <v>1663</v>
      </c>
      <c r="F2653" s="6" t="s">
        <v>1683</v>
      </c>
      <c r="G2653" s="6" t="s">
        <v>5491</v>
      </c>
      <c r="H2653" s="9" t="s">
        <v>1666</v>
      </c>
      <c r="I2653" s="9" t="s">
        <v>1800</v>
      </c>
      <c r="J2653" s="9" t="s">
        <v>3711</v>
      </c>
      <c r="K2653" s="9" t="s">
        <v>1692</v>
      </c>
      <c r="L2653" s="15"/>
    </row>
    <row r="2654" ht="27.1" customHeight="true" spans="1:12">
      <c r="A2654" s="6"/>
      <c r="B2654" s="6"/>
      <c r="C2654" s="7"/>
      <c r="D2654" s="6"/>
      <c r="E2654" s="6" t="s">
        <v>1663</v>
      </c>
      <c r="F2654" s="6" t="s">
        <v>1683</v>
      </c>
      <c r="G2654" s="6" t="s">
        <v>1955</v>
      </c>
      <c r="H2654" s="9" t="s">
        <v>1666</v>
      </c>
      <c r="I2654" s="9" t="s">
        <v>1800</v>
      </c>
      <c r="J2654" s="9" t="s">
        <v>1956</v>
      </c>
      <c r="K2654" s="9" t="s">
        <v>1692</v>
      </c>
      <c r="L2654" s="15"/>
    </row>
    <row r="2655" ht="27.1" customHeight="true" spans="1:12">
      <c r="A2655" s="6"/>
      <c r="B2655" s="6"/>
      <c r="C2655" s="7"/>
      <c r="D2655" s="6"/>
      <c r="E2655" s="6" t="s">
        <v>1663</v>
      </c>
      <c r="F2655" s="6" t="s">
        <v>1683</v>
      </c>
      <c r="G2655" s="6" t="s">
        <v>2312</v>
      </c>
      <c r="H2655" s="9" t="s">
        <v>1666</v>
      </c>
      <c r="I2655" s="9" t="s">
        <v>1715</v>
      </c>
      <c r="J2655" s="9" t="s">
        <v>1956</v>
      </c>
      <c r="K2655" s="9" t="s">
        <v>1680</v>
      </c>
      <c r="L2655" s="15"/>
    </row>
    <row r="2656" ht="27.1" customHeight="true" spans="1:12">
      <c r="A2656" s="6"/>
      <c r="B2656" s="6"/>
      <c r="C2656" s="7"/>
      <c r="D2656" s="6"/>
      <c r="E2656" s="6" t="s">
        <v>1663</v>
      </c>
      <c r="F2656" s="6" t="s">
        <v>1683</v>
      </c>
      <c r="G2656" s="6" t="s">
        <v>5492</v>
      </c>
      <c r="H2656" s="9" t="s">
        <v>1666</v>
      </c>
      <c r="I2656" s="9" t="s">
        <v>1800</v>
      </c>
      <c r="J2656" s="9" t="s">
        <v>1759</v>
      </c>
      <c r="K2656" s="9" t="s">
        <v>1692</v>
      </c>
      <c r="L2656" s="15"/>
    </row>
    <row r="2657" ht="27.1" customHeight="true" spans="1:12">
      <c r="A2657" s="6"/>
      <c r="B2657" s="6"/>
      <c r="C2657" s="7"/>
      <c r="D2657" s="6"/>
      <c r="E2657" s="6" t="s">
        <v>1663</v>
      </c>
      <c r="F2657" s="6" t="s">
        <v>1688</v>
      </c>
      <c r="G2657" s="6" t="s">
        <v>5493</v>
      </c>
      <c r="H2657" s="9" t="s">
        <v>1666</v>
      </c>
      <c r="I2657" s="9" t="s">
        <v>1800</v>
      </c>
      <c r="J2657" s="9" t="s">
        <v>1693</v>
      </c>
      <c r="K2657" s="9" t="s">
        <v>1680</v>
      </c>
      <c r="L2657" s="15"/>
    </row>
    <row r="2658" ht="27.1" customHeight="true" spans="1:12">
      <c r="A2658" s="6"/>
      <c r="B2658" s="6"/>
      <c r="C2658" s="7"/>
      <c r="D2658" s="6"/>
      <c r="E2658" s="6" t="s">
        <v>1663</v>
      </c>
      <c r="F2658" s="6" t="s">
        <v>1688</v>
      </c>
      <c r="G2658" s="6" t="s">
        <v>2313</v>
      </c>
      <c r="H2658" s="9" t="s">
        <v>1666</v>
      </c>
      <c r="I2658" s="9" t="s">
        <v>1673</v>
      </c>
      <c r="J2658" s="9" t="s">
        <v>1668</v>
      </c>
      <c r="K2658" s="9" t="s">
        <v>1692</v>
      </c>
      <c r="L2658" s="15"/>
    </row>
    <row r="2659" ht="27.1" customHeight="true" spans="1:12">
      <c r="A2659" s="6"/>
      <c r="B2659" s="6"/>
      <c r="C2659" s="7"/>
      <c r="D2659" s="6"/>
      <c r="E2659" s="6" t="s">
        <v>1670</v>
      </c>
      <c r="F2659" s="6" t="s">
        <v>1671</v>
      </c>
      <c r="G2659" s="6" t="s">
        <v>5494</v>
      </c>
      <c r="H2659" s="9" t="s">
        <v>1666</v>
      </c>
      <c r="I2659" s="9" t="s">
        <v>1698</v>
      </c>
      <c r="J2659" s="9" t="s">
        <v>1759</v>
      </c>
      <c r="K2659" s="9" t="s">
        <v>1788</v>
      </c>
      <c r="L2659" s="15"/>
    </row>
    <row r="2660" ht="27.1" customHeight="true" spans="1:12">
      <c r="A2660" s="6"/>
      <c r="B2660" s="6"/>
      <c r="C2660" s="7"/>
      <c r="D2660" s="6"/>
      <c r="E2660" s="6" t="s">
        <v>1670</v>
      </c>
      <c r="F2660" s="6" t="s">
        <v>1671</v>
      </c>
      <c r="G2660" s="6" t="s">
        <v>5495</v>
      </c>
      <c r="H2660" s="9" t="s">
        <v>1666</v>
      </c>
      <c r="I2660" s="9" t="s">
        <v>1800</v>
      </c>
      <c r="J2660" s="9" t="s">
        <v>1693</v>
      </c>
      <c r="K2660" s="9" t="s">
        <v>1716</v>
      </c>
      <c r="L2660" s="15"/>
    </row>
    <row r="2661" ht="27.1" customHeight="true" spans="1:12">
      <c r="A2661" s="6" t="s">
        <v>5496</v>
      </c>
      <c r="B2661" s="6" t="s">
        <v>3310</v>
      </c>
      <c r="C2661" s="20">
        <v>98</v>
      </c>
      <c r="D2661" s="6" t="s">
        <v>5497</v>
      </c>
      <c r="E2661" s="6" t="s">
        <v>1663</v>
      </c>
      <c r="F2661" s="6" t="s">
        <v>1683</v>
      </c>
      <c r="G2661" s="6" t="s">
        <v>5498</v>
      </c>
      <c r="H2661" s="9" t="s">
        <v>1666</v>
      </c>
      <c r="I2661" s="9" t="s">
        <v>3075</v>
      </c>
      <c r="J2661" s="9" t="s">
        <v>2429</v>
      </c>
      <c r="K2661" s="9" t="s">
        <v>1756</v>
      </c>
      <c r="L2661" s="15"/>
    </row>
    <row r="2662" ht="67.8" customHeight="true" spans="1:12">
      <c r="A2662" s="6"/>
      <c r="B2662" s="6"/>
      <c r="C2662" s="7"/>
      <c r="D2662" s="6"/>
      <c r="E2662" s="6" t="s">
        <v>1670</v>
      </c>
      <c r="F2662" s="6" t="s">
        <v>1924</v>
      </c>
      <c r="G2662" s="6" t="s">
        <v>5499</v>
      </c>
      <c r="H2662" s="9" t="s">
        <v>1726</v>
      </c>
      <c r="I2662" s="9" t="s">
        <v>1745</v>
      </c>
      <c r="J2662" s="9" t="s">
        <v>3003</v>
      </c>
      <c r="K2662" s="9" t="s">
        <v>1687</v>
      </c>
      <c r="L2662" s="15"/>
    </row>
    <row r="2663" ht="19.9" customHeight="true" spans="1:12">
      <c r="A2663" s="6"/>
      <c r="B2663" s="6"/>
      <c r="C2663" s="7"/>
      <c r="D2663" s="6"/>
      <c r="E2663" s="6" t="s">
        <v>1675</v>
      </c>
      <c r="F2663" s="6" t="s">
        <v>1676</v>
      </c>
      <c r="G2663" s="6" t="s">
        <v>2022</v>
      </c>
      <c r="H2663" s="9" t="s">
        <v>1666</v>
      </c>
      <c r="I2663" s="9" t="s">
        <v>1679</v>
      </c>
      <c r="J2663" s="9" t="s">
        <v>1668</v>
      </c>
      <c r="K2663" s="9" t="s">
        <v>1680</v>
      </c>
      <c r="L2663" s="15"/>
    </row>
    <row r="2664" ht="19.9" customHeight="true" spans="1:12">
      <c r="A2664" s="6" t="s">
        <v>5500</v>
      </c>
      <c r="B2664" s="6" t="s">
        <v>1721</v>
      </c>
      <c r="C2664" s="21">
        <v>4150</v>
      </c>
      <c r="D2664" s="6" t="s">
        <v>5501</v>
      </c>
      <c r="E2664" s="6" t="s">
        <v>1663</v>
      </c>
      <c r="F2664" s="6" t="s">
        <v>1664</v>
      </c>
      <c r="G2664" s="6" t="s">
        <v>5502</v>
      </c>
      <c r="H2664" s="9" t="s">
        <v>1666</v>
      </c>
      <c r="I2664" s="9" t="s">
        <v>1715</v>
      </c>
      <c r="J2664" s="9" t="s">
        <v>1668</v>
      </c>
      <c r="K2664" s="9" t="s">
        <v>1687</v>
      </c>
      <c r="L2664" s="15"/>
    </row>
    <row r="2665" ht="40.7" customHeight="true" spans="1:12">
      <c r="A2665" s="6"/>
      <c r="B2665" s="6"/>
      <c r="C2665" s="7"/>
      <c r="D2665" s="6"/>
      <c r="E2665" s="6" t="s">
        <v>1663</v>
      </c>
      <c r="F2665" s="6" t="s">
        <v>1683</v>
      </c>
      <c r="G2665" s="6" t="s">
        <v>5503</v>
      </c>
      <c r="H2665" s="9" t="s">
        <v>1666</v>
      </c>
      <c r="I2665" s="9" t="s">
        <v>2058</v>
      </c>
      <c r="J2665" s="9" t="s">
        <v>1668</v>
      </c>
      <c r="K2665" s="9" t="s">
        <v>1687</v>
      </c>
      <c r="L2665" s="15"/>
    </row>
    <row r="2666" ht="27.1" customHeight="true" spans="1:12">
      <c r="A2666" s="6"/>
      <c r="B2666" s="6"/>
      <c r="C2666" s="7"/>
      <c r="D2666" s="6"/>
      <c r="E2666" s="6" t="s">
        <v>1670</v>
      </c>
      <c r="F2666" s="6" t="s">
        <v>1750</v>
      </c>
      <c r="G2666" s="6" t="s">
        <v>5504</v>
      </c>
      <c r="H2666" s="9" t="s">
        <v>1666</v>
      </c>
      <c r="I2666" s="9" t="s">
        <v>1692</v>
      </c>
      <c r="J2666" s="9" t="s">
        <v>1668</v>
      </c>
      <c r="K2666" s="9" t="s">
        <v>1687</v>
      </c>
      <c r="L2666" s="15"/>
    </row>
    <row r="2667" ht="19.9" customHeight="true" spans="1:12">
      <c r="A2667" s="6"/>
      <c r="B2667" s="6"/>
      <c r="C2667" s="7"/>
      <c r="D2667" s="6"/>
      <c r="E2667" s="6" t="s">
        <v>1670</v>
      </c>
      <c r="F2667" s="6" t="s">
        <v>1924</v>
      </c>
      <c r="G2667" s="6" t="s">
        <v>4907</v>
      </c>
      <c r="H2667" s="9" t="s">
        <v>1666</v>
      </c>
      <c r="I2667" s="9" t="s">
        <v>5505</v>
      </c>
      <c r="J2667" s="9" t="s">
        <v>1668</v>
      </c>
      <c r="K2667" s="9" t="s">
        <v>1687</v>
      </c>
      <c r="L2667" s="15"/>
    </row>
    <row r="2668" ht="27.1" customHeight="true" spans="1:12">
      <c r="A2668" s="6"/>
      <c r="B2668" s="6"/>
      <c r="C2668" s="7"/>
      <c r="D2668" s="6"/>
      <c r="E2668" s="6" t="s">
        <v>1675</v>
      </c>
      <c r="F2668" s="6" t="s">
        <v>1676</v>
      </c>
      <c r="G2668" s="6" t="s">
        <v>5506</v>
      </c>
      <c r="H2668" s="9" t="s">
        <v>1666</v>
      </c>
      <c r="I2668" s="9" t="s">
        <v>1667</v>
      </c>
      <c r="J2668" s="9" t="s">
        <v>1668</v>
      </c>
      <c r="K2668" s="9" t="s">
        <v>1680</v>
      </c>
      <c r="L2668" s="15"/>
    </row>
    <row r="2669" ht="31.65" customHeight="true" spans="1:12">
      <c r="A2669" s="6" t="s">
        <v>5507</v>
      </c>
      <c r="B2669" s="6" t="s">
        <v>1712</v>
      </c>
      <c r="C2669" s="20">
        <v>150</v>
      </c>
      <c r="D2669" s="6" t="s">
        <v>5508</v>
      </c>
      <c r="E2669" s="6" t="s">
        <v>1663</v>
      </c>
      <c r="F2669" s="6" t="s">
        <v>1683</v>
      </c>
      <c r="G2669" s="6" t="s">
        <v>5509</v>
      </c>
      <c r="H2669" s="9" t="s">
        <v>1666</v>
      </c>
      <c r="I2669" s="9" t="s">
        <v>1687</v>
      </c>
      <c r="J2669" s="9" t="s">
        <v>1759</v>
      </c>
      <c r="K2669" s="9" t="s">
        <v>1716</v>
      </c>
      <c r="L2669" s="15"/>
    </row>
    <row r="2670" ht="31.65" customHeight="true" spans="1:12">
      <c r="A2670" s="6"/>
      <c r="B2670" s="6"/>
      <c r="C2670" s="7"/>
      <c r="D2670" s="6"/>
      <c r="E2670" s="6" t="s">
        <v>1663</v>
      </c>
      <c r="F2670" s="6" t="s">
        <v>1683</v>
      </c>
      <c r="G2670" s="6" t="s">
        <v>5510</v>
      </c>
      <c r="H2670" s="9" t="s">
        <v>1666</v>
      </c>
      <c r="I2670" s="9" t="s">
        <v>1669</v>
      </c>
      <c r="J2670" s="9" t="s">
        <v>1759</v>
      </c>
      <c r="K2670" s="9" t="s">
        <v>1716</v>
      </c>
      <c r="L2670" s="15"/>
    </row>
    <row r="2671" ht="40.7" customHeight="true" spans="1:12">
      <c r="A2671" s="6"/>
      <c r="B2671" s="6"/>
      <c r="C2671" s="7"/>
      <c r="D2671" s="6"/>
      <c r="E2671" s="6" t="s">
        <v>1670</v>
      </c>
      <c r="F2671" s="6" t="s">
        <v>1671</v>
      </c>
      <c r="G2671" s="6" t="s">
        <v>5511</v>
      </c>
      <c r="H2671" s="9" t="s">
        <v>1666</v>
      </c>
      <c r="I2671" s="9" t="s">
        <v>1698</v>
      </c>
      <c r="J2671" s="9" t="s">
        <v>1918</v>
      </c>
      <c r="K2671" s="9" t="s">
        <v>1708</v>
      </c>
      <c r="L2671" s="15"/>
    </row>
    <row r="2672" ht="27.1" customHeight="true" spans="1:12">
      <c r="A2672" s="6" t="s">
        <v>5512</v>
      </c>
      <c r="B2672" s="6" t="s">
        <v>2138</v>
      </c>
      <c r="C2672" s="20">
        <v>800</v>
      </c>
      <c r="D2672" s="6" t="s">
        <v>5513</v>
      </c>
      <c r="E2672" s="6" t="s">
        <v>1663</v>
      </c>
      <c r="F2672" s="6" t="s">
        <v>1664</v>
      </c>
      <c r="G2672" s="6" t="s">
        <v>5514</v>
      </c>
      <c r="H2672" s="9" t="s">
        <v>1691</v>
      </c>
      <c r="I2672" s="9" t="s">
        <v>1715</v>
      </c>
      <c r="J2672" s="9" t="s">
        <v>1719</v>
      </c>
      <c r="K2672" s="9" t="s">
        <v>1763</v>
      </c>
      <c r="L2672" s="15"/>
    </row>
    <row r="2673" ht="40.7" customHeight="true" spans="1:12">
      <c r="A2673" s="6"/>
      <c r="B2673" s="6"/>
      <c r="C2673" s="7"/>
      <c r="D2673" s="6"/>
      <c r="E2673" s="6" t="s">
        <v>1663</v>
      </c>
      <c r="F2673" s="6" t="s">
        <v>1664</v>
      </c>
      <c r="G2673" s="6" t="s">
        <v>5515</v>
      </c>
      <c r="H2673" s="9" t="s">
        <v>1691</v>
      </c>
      <c r="I2673" s="9" t="s">
        <v>2590</v>
      </c>
      <c r="J2673" s="9" t="s">
        <v>1719</v>
      </c>
      <c r="K2673" s="9" t="s">
        <v>5516</v>
      </c>
      <c r="L2673" s="15"/>
    </row>
    <row r="2674" ht="27.1" customHeight="true" spans="1:12">
      <c r="A2674" s="6"/>
      <c r="B2674" s="6"/>
      <c r="C2674" s="7"/>
      <c r="D2674" s="6"/>
      <c r="E2674" s="6" t="s">
        <v>1663</v>
      </c>
      <c r="F2674" s="6" t="s">
        <v>1683</v>
      </c>
      <c r="G2674" s="6" t="s">
        <v>5517</v>
      </c>
      <c r="H2674" s="9" t="s">
        <v>1666</v>
      </c>
      <c r="I2674" s="9" t="s">
        <v>1763</v>
      </c>
      <c r="J2674" s="9" t="s">
        <v>2703</v>
      </c>
      <c r="K2674" s="9" t="s">
        <v>5516</v>
      </c>
      <c r="L2674" s="15"/>
    </row>
    <row r="2675" ht="40.7" customHeight="true" spans="1:12">
      <c r="A2675" s="6"/>
      <c r="B2675" s="6"/>
      <c r="C2675" s="7"/>
      <c r="D2675" s="6"/>
      <c r="E2675" s="6" t="s">
        <v>1663</v>
      </c>
      <c r="F2675" s="6" t="s">
        <v>1683</v>
      </c>
      <c r="G2675" s="6" t="s">
        <v>5518</v>
      </c>
      <c r="H2675" s="9" t="s">
        <v>1666</v>
      </c>
      <c r="I2675" s="9" t="s">
        <v>1669</v>
      </c>
      <c r="J2675" s="9" t="s">
        <v>2703</v>
      </c>
      <c r="K2675" s="9" t="s">
        <v>1763</v>
      </c>
      <c r="L2675" s="15"/>
    </row>
    <row r="2676" ht="40.7" customHeight="true" spans="1:12">
      <c r="A2676" s="6"/>
      <c r="B2676" s="6"/>
      <c r="C2676" s="7"/>
      <c r="D2676" s="6"/>
      <c r="E2676" s="6" t="s">
        <v>1663</v>
      </c>
      <c r="F2676" s="6" t="s">
        <v>1683</v>
      </c>
      <c r="G2676" s="6" t="s">
        <v>5519</v>
      </c>
      <c r="H2676" s="9" t="s">
        <v>1666</v>
      </c>
      <c r="I2676" s="9" t="s">
        <v>1763</v>
      </c>
      <c r="J2676" s="9" t="s">
        <v>1668</v>
      </c>
      <c r="K2676" s="9" t="s">
        <v>5516</v>
      </c>
      <c r="L2676" s="15"/>
    </row>
    <row r="2677" ht="54.25" customHeight="true" spans="1:12">
      <c r="A2677" s="6"/>
      <c r="B2677" s="6"/>
      <c r="C2677" s="7"/>
      <c r="D2677" s="6"/>
      <c r="E2677" s="6" t="s">
        <v>1663</v>
      </c>
      <c r="F2677" s="6" t="s">
        <v>1683</v>
      </c>
      <c r="G2677" s="6" t="s">
        <v>5520</v>
      </c>
      <c r="H2677" s="9" t="s">
        <v>1666</v>
      </c>
      <c r="I2677" s="9" t="s">
        <v>1800</v>
      </c>
      <c r="J2677" s="9" t="s">
        <v>2703</v>
      </c>
      <c r="K2677" s="9" t="s">
        <v>5516</v>
      </c>
      <c r="L2677" s="15"/>
    </row>
    <row r="2678" ht="27.1" customHeight="true" spans="1:12">
      <c r="A2678" s="6"/>
      <c r="B2678" s="6"/>
      <c r="C2678" s="7"/>
      <c r="D2678" s="6"/>
      <c r="E2678" s="6" t="s">
        <v>1670</v>
      </c>
      <c r="F2678" s="6" t="s">
        <v>1750</v>
      </c>
      <c r="G2678" s="6" t="s">
        <v>5521</v>
      </c>
      <c r="H2678" s="9" t="s">
        <v>1666</v>
      </c>
      <c r="I2678" s="9" t="s">
        <v>1692</v>
      </c>
      <c r="J2678" s="9" t="s">
        <v>1798</v>
      </c>
      <c r="K2678" s="9" t="s">
        <v>1763</v>
      </c>
      <c r="L2678" s="15"/>
    </row>
    <row r="2679" ht="40.7" customHeight="true" spans="1:12">
      <c r="A2679" s="6"/>
      <c r="B2679" s="6"/>
      <c r="C2679" s="7"/>
      <c r="D2679" s="6"/>
      <c r="E2679" s="6" t="s">
        <v>1670</v>
      </c>
      <c r="F2679" s="6" t="s">
        <v>1750</v>
      </c>
      <c r="G2679" s="6" t="s">
        <v>5522</v>
      </c>
      <c r="H2679" s="9" t="s">
        <v>1726</v>
      </c>
      <c r="I2679" s="9" t="s">
        <v>5523</v>
      </c>
      <c r="J2679" s="9" t="s">
        <v>3616</v>
      </c>
      <c r="K2679" s="9" t="s">
        <v>1763</v>
      </c>
      <c r="L2679" s="15"/>
    </row>
    <row r="2680" ht="54.25" customHeight="true" spans="1:12">
      <c r="A2680" s="6"/>
      <c r="B2680" s="6"/>
      <c r="C2680" s="7"/>
      <c r="D2680" s="6"/>
      <c r="E2680" s="6" t="s">
        <v>1670</v>
      </c>
      <c r="F2680" s="6" t="s">
        <v>1750</v>
      </c>
      <c r="G2680" s="6" t="s">
        <v>5524</v>
      </c>
      <c r="H2680" s="9" t="s">
        <v>1726</v>
      </c>
      <c r="I2680" s="9" t="s">
        <v>5525</v>
      </c>
      <c r="J2680" s="9" t="s">
        <v>3616</v>
      </c>
      <c r="K2680" s="9" t="s">
        <v>1763</v>
      </c>
      <c r="L2680" s="15"/>
    </row>
    <row r="2681" ht="40.7" customHeight="true" spans="1:12">
      <c r="A2681" s="6"/>
      <c r="B2681" s="6"/>
      <c r="C2681" s="7"/>
      <c r="D2681" s="6"/>
      <c r="E2681" s="6" t="s">
        <v>1670</v>
      </c>
      <c r="F2681" s="6" t="s">
        <v>1671</v>
      </c>
      <c r="G2681" s="6" t="s">
        <v>5526</v>
      </c>
      <c r="H2681" s="9" t="s">
        <v>1666</v>
      </c>
      <c r="I2681" s="9" t="s">
        <v>2079</v>
      </c>
      <c r="J2681" s="9" t="s">
        <v>1759</v>
      </c>
      <c r="K2681" s="9" t="s">
        <v>1763</v>
      </c>
      <c r="L2681" s="15"/>
    </row>
    <row r="2682" ht="40.7" customHeight="true" spans="1:12">
      <c r="A2682" s="6"/>
      <c r="B2682" s="6"/>
      <c r="C2682" s="7"/>
      <c r="D2682" s="6"/>
      <c r="E2682" s="6" t="s">
        <v>1670</v>
      </c>
      <c r="F2682" s="6" t="s">
        <v>1671</v>
      </c>
      <c r="G2682" s="6" t="s">
        <v>5527</v>
      </c>
      <c r="H2682" s="9" t="s">
        <v>1666</v>
      </c>
      <c r="I2682" s="9" t="s">
        <v>1800</v>
      </c>
      <c r="J2682" s="9" t="s">
        <v>2567</v>
      </c>
      <c r="K2682" s="9" t="s">
        <v>1763</v>
      </c>
      <c r="L2682" s="15"/>
    </row>
    <row r="2683" ht="27.1" customHeight="true" spans="1:12">
      <c r="A2683" s="6" t="s">
        <v>5528</v>
      </c>
      <c r="B2683" s="6" t="s">
        <v>1730</v>
      </c>
      <c r="C2683" s="20">
        <v>900</v>
      </c>
      <c r="D2683" s="6" t="s">
        <v>5529</v>
      </c>
      <c r="E2683" s="6" t="s">
        <v>1663</v>
      </c>
      <c r="F2683" s="6" t="s">
        <v>1683</v>
      </c>
      <c r="G2683" s="6" t="s">
        <v>5530</v>
      </c>
      <c r="H2683" s="9" t="s">
        <v>1666</v>
      </c>
      <c r="I2683" s="9" t="s">
        <v>3389</v>
      </c>
      <c r="J2683" s="9" t="s">
        <v>1699</v>
      </c>
      <c r="K2683" s="9" t="s">
        <v>1708</v>
      </c>
      <c r="L2683" s="15"/>
    </row>
    <row r="2684" ht="40.7" customHeight="true" spans="1:12">
      <c r="A2684" s="6"/>
      <c r="B2684" s="6"/>
      <c r="C2684" s="7"/>
      <c r="D2684" s="6"/>
      <c r="E2684" s="6" t="s">
        <v>2114</v>
      </c>
      <c r="F2684" s="6" t="s">
        <v>2115</v>
      </c>
      <c r="G2684" s="6" t="s">
        <v>5531</v>
      </c>
      <c r="H2684" s="9" t="s">
        <v>1691</v>
      </c>
      <c r="I2684" s="9" t="s">
        <v>4235</v>
      </c>
      <c r="J2684" s="9" t="s">
        <v>5485</v>
      </c>
      <c r="K2684" s="9" t="s">
        <v>1687</v>
      </c>
      <c r="L2684" s="15"/>
    </row>
    <row r="2685" ht="27.1" customHeight="true" spans="1:12">
      <c r="A2685" s="6"/>
      <c r="B2685" s="6"/>
      <c r="C2685" s="7"/>
      <c r="D2685" s="6"/>
      <c r="E2685" s="6" t="s">
        <v>1670</v>
      </c>
      <c r="F2685" s="6" t="s">
        <v>1709</v>
      </c>
      <c r="G2685" s="6" t="s">
        <v>5532</v>
      </c>
      <c r="H2685" s="9" t="s">
        <v>1666</v>
      </c>
      <c r="I2685" s="9" t="s">
        <v>1692</v>
      </c>
      <c r="J2685" s="9" t="s">
        <v>1988</v>
      </c>
      <c r="K2685" s="9" t="s">
        <v>1687</v>
      </c>
      <c r="L2685" s="15"/>
    </row>
    <row r="2686" ht="23.7" customHeight="true" spans="1:12">
      <c r="A2686" s="6"/>
      <c r="B2686" s="6"/>
      <c r="C2686" s="7"/>
      <c r="D2686" s="6"/>
      <c r="E2686" s="6" t="s">
        <v>1675</v>
      </c>
      <c r="F2686" s="6" t="s">
        <v>1676</v>
      </c>
      <c r="G2686" s="6" t="s">
        <v>1746</v>
      </c>
      <c r="H2686" s="9" t="s">
        <v>1666</v>
      </c>
      <c r="I2686" s="9" t="s">
        <v>1679</v>
      </c>
      <c r="J2686" s="9" t="s">
        <v>1668</v>
      </c>
      <c r="K2686" s="9" t="s">
        <v>1680</v>
      </c>
      <c r="L2686" s="15"/>
    </row>
    <row r="2687" ht="19.9" customHeight="true" spans="1:12">
      <c r="A2687" s="6" t="s">
        <v>5533</v>
      </c>
      <c r="B2687" s="6" t="s">
        <v>1730</v>
      </c>
      <c r="C2687" s="20">
        <v>39</v>
      </c>
      <c r="D2687" s="6" t="s">
        <v>5534</v>
      </c>
      <c r="E2687" s="6" t="s">
        <v>1663</v>
      </c>
      <c r="F2687" s="6" t="s">
        <v>1664</v>
      </c>
      <c r="G2687" s="6" t="s">
        <v>5535</v>
      </c>
      <c r="H2687" s="9" t="s">
        <v>1666</v>
      </c>
      <c r="I2687" s="9" t="s">
        <v>1673</v>
      </c>
      <c r="J2687" s="9" t="s">
        <v>1668</v>
      </c>
      <c r="K2687" s="9" t="s">
        <v>1674</v>
      </c>
      <c r="L2687" s="15"/>
    </row>
    <row r="2688" ht="40.7" customHeight="true" spans="1:12">
      <c r="A2688" s="6"/>
      <c r="B2688" s="6"/>
      <c r="C2688" s="7"/>
      <c r="D2688" s="6"/>
      <c r="E2688" s="6" t="s">
        <v>1663</v>
      </c>
      <c r="F2688" s="6" t="s">
        <v>1683</v>
      </c>
      <c r="G2688" s="6" t="s">
        <v>5536</v>
      </c>
      <c r="H2688" s="9" t="s">
        <v>1685</v>
      </c>
      <c r="I2688" s="9" t="s">
        <v>1686</v>
      </c>
      <c r="J2688" s="9" t="s">
        <v>1668</v>
      </c>
      <c r="K2688" s="9" t="s">
        <v>1674</v>
      </c>
      <c r="L2688" s="15"/>
    </row>
    <row r="2689" ht="67.8" customHeight="true" spans="1:12">
      <c r="A2689" s="6"/>
      <c r="B2689" s="6"/>
      <c r="C2689" s="7"/>
      <c r="D2689" s="6"/>
      <c r="E2689" s="6" t="s">
        <v>1670</v>
      </c>
      <c r="F2689" s="6" t="s">
        <v>1671</v>
      </c>
      <c r="G2689" s="6" t="s">
        <v>5537</v>
      </c>
      <c r="H2689" s="9" t="s">
        <v>1726</v>
      </c>
      <c r="I2689" s="9" t="s">
        <v>1745</v>
      </c>
      <c r="J2689" s="9"/>
      <c r="K2689" s="9" t="s">
        <v>1687</v>
      </c>
      <c r="L2689" s="15"/>
    </row>
    <row r="2690" ht="27.1" customHeight="true" spans="1:12">
      <c r="A2690" s="6"/>
      <c r="B2690" s="6"/>
      <c r="C2690" s="7"/>
      <c r="D2690" s="6"/>
      <c r="E2690" s="6" t="s">
        <v>1675</v>
      </c>
      <c r="F2690" s="6" t="s">
        <v>1676</v>
      </c>
      <c r="G2690" s="6" t="s">
        <v>1736</v>
      </c>
      <c r="H2690" s="9" t="s">
        <v>1666</v>
      </c>
      <c r="I2690" s="9" t="s">
        <v>1679</v>
      </c>
      <c r="J2690" s="9" t="s">
        <v>1668</v>
      </c>
      <c r="K2690" s="9" t="s">
        <v>1680</v>
      </c>
      <c r="L2690" s="15"/>
    </row>
    <row r="2691" ht="40.7" customHeight="true" spans="1:12">
      <c r="A2691" s="6"/>
      <c r="B2691" s="6" t="s">
        <v>1721</v>
      </c>
      <c r="C2691" s="20">
        <v>180</v>
      </c>
      <c r="D2691" s="6" t="s">
        <v>5538</v>
      </c>
      <c r="E2691" s="6" t="s">
        <v>1663</v>
      </c>
      <c r="F2691" s="6" t="s">
        <v>1683</v>
      </c>
      <c r="G2691" s="6" t="s">
        <v>5539</v>
      </c>
      <c r="H2691" s="9" t="s">
        <v>1685</v>
      </c>
      <c r="I2691" s="9" t="s">
        <v>1822</v>
      </c>
      <c r="J2691" s="9" t="s">
        <v>2489</v>
      </c>
      <c r="K2691" s="9" t="s">
        <v>1687</v>
      </c>
      <c r="L2691" s="15"/>
    </row>
    <row r="2692" ht="40.7" customHeight="true" spans="1:12">
      <c r="A2692" s="6"/>
      <c r="B2692" s="6"/>
      <c r="C2692" s="7"/>
      <c r="D2692" s="6"/>
      <c r="E2692" s="6" t="s">
        <v>1663</v>
      </c>
      <c r="F2692" s="6" t="s">
        <v>1683</v>
      </c>
      <c r="G2692" s="6" t="s">
        <v>5540</v>
      </c>
      <c r="H2692" s="9" t="s">
        <v>1685</v>
      </c>
      <c r="I2692" s="9" t="s">
        <v>2086</v>
      </c>
      <c r="J2692" s="9" t="s">
        <v>2489</v>
      </c>
      <c r="K2692" s="9" t="s">
        <v>1687</v>
      </c>
      <c r="L2692" s="15"/>
    </row>
    <row r="2693" ht="67.8" customHeight="true" spans="1:12">
      <c r="A2693" s="6"/>
      <c r="B2693" s="6"/>
      <c r="C2693" s="7"/>
      <c r="D2693" s="6"/>
      <c r="E2693" s="6" t="s">
        <v>1670</v>
      </c>
      <c r="F2693" s="6" t="s">
        <v>1671</v>
      </c>
      <c r="G2693" s="6" t="s">
        <v>5537</v>
      </c>
      <c r="H2693" s="9" t="s">
        <v>1726</v>
      </c>
      <c r="I2693" s="9" t="s">
        <v>5541</v>
      </c>
      <c r="J2693" s="9"/>
      <c r="K2693" s="9" t="s">
        <v>1708</v>
      </c>
      <c r="L2693" s="15"/>
    </row>
    <row r="2694" ht="40.7" customHeight="true" spans="1:12">
      <c r="A2694" s="6"/>
      <c r="B2694" s="6"/>
      <c r="C2694" s="7"/>
      <c r="D2694" s="6"/>
      <c r="E2694" s="6" t="s">
        <v>1675</v>
      </c>
      <c r="F2694" s="6" t="s">
        <v>1676</v>
      </c>
      <c r="G2694" s="6" t="s">
        <v>5170</v>
      </c>
      <c r="H2694" s="9" t="s">
        <v>1666</v>
      </c>
      <c r="I2694" s="9" t="s">
        <v>1667</v>
      </c>
      <c r="J2694" s="9" t="s">
        <v>1668</v>
      </c>
      <c r="K2694" s="9" t="s">
        <v>1680</v>
      </c>
      <c r="L2694" s="15"/>
    </row>
    <row r="2695" ht="50.85" customHeight="true" spans="1:12">
      <c r="A2695" s="6" t="s">
        <v>5542</v>
      </c>
      <c r="B2695" s="6" t="s">
        <v>1730</v>
      </c>
      <c r="C2695" s="20">
        <v>346</v>
      </c>
      <c r="D2695" s="6" t="s">
        <v>5543</v>
      </c>
      <c r="E2695" s="6" t="s">
        <v>1663</v>
      </c>
      <c r="F2695" s="6" t="s">
        <v>1664</v>
      </c>
      <c r="G2695" s="6" t="s">
        <v>5535</v>
      </c>
      <c r="H2695" s="9" t="s">
        <v>1666</v>
      </c>
      <c r="I2695" s="9" t="s">
        <v>1673</v>
      </c>
      <c r="J2695" s="9" t="s">
        <v>1668</v>
      </c>
      <c r="K2695" s="9" t="s">
        <v>1674</v>
      </c>
      <c r="L2695" s="15"/>
    </row>
    <row r="2696" ht="50.85" customHeight="true" spans="1:12">
      <c r="A2696" s="6"/>
      <c r="B2696" s="6"/>
      <c r="C2696" s="7"/>
      <c r="D2696" s="6"/>
      <c r="E2696" s="6" t="s">
        <v>1663</v>
      </c>
      <c r="F2696" s="6" t="s">
        <v>1683</v>
      </c>
      <c r="G2696" s="6" t="s">
        <v>5536</v>
      </c>
      <c r="H2696" s="9" t="s">
        <v>1685</v>
      </c>
      <c r="I2696" s="9" t="s">
        <v>1686</v>
      </c>
      <c r="J2696" s="9" t="s">
        <v>1668</v>
      </c>
      <c r="K2696" s="9" t="s">
        <v>1674</v>
      </c>
      <c r="L2696" s="15"/>
    </row>
    <row r="2697" ht="67.8" customHeight="true" spans="1:12">
      <c r="A2697" s="6"/>
      <c r="B2697" s="6"/>
      <c r="C2697" s="7"/>
      <c r="D2697" s="6"/>
      <c r="E2697" s="6" t="s">
        <v>1670</v>
      </c>
      <c r="F2697" s="6" t="s">
        <v>1671</v>
      </c>
      <c r="G2697" s="6" t="s">
        <v>5544</v>
      </c>
      <c r="H2697" s="9" t="s">
        <v>1726</v>
      </c>
      <c r="I2697" s="9" t="s">
        <v>1745</v>
      </c>
      <c r="J2697" s="9"/>
      <c r="K2697" s="9" t="s">
        <v>1687</v>
      </c>
      <c r="L2697" s="15"/>
    </row>
    <row r="2698" ht="50.85" customHeight="true" spans="1:12">
      <c r="A2698" s="6"/>
      <c r="B2698" s="6"/>
      <c r="C2698" s="7"/>
      <c r="D2698" s="6"/>
      <c r="E2698" s="6" t="s">
        <v>1675</v>
      </c>
      <c r="F2698" s="6" t="s">
        <v>1676</v>
      </c>
      <c r="G2698" s="6" t="s">
        <v>1736</v>
      </c>
      <c r="H2698" s="9" t="s">
        <v>1666</v>
      </c>
      <c r="I2698" s="9" t="s">
        <v>1679</v>
      </c>
      <c r="J2698" s="9" t="s">
        <v>1668</v>
      </c>
      <c r="K2698" s="9" t="s">
        <v>1680</v>
      </c>
      <c r="L2698" s="15"/>
    </row>
    <row r="2699" ht="33.9" customHeight="true" spans="1:12">
      <c r="A2699" s="6"/>
      <c r="B2699" s="6" t="s">
        <v>1721</v>
      </c>
      <c r="C2699" s="20">
        <v>124.6</v>
      </c>
      <c r="D2699" s="6" t="s">
        <v>5545</v>
      </c>
      <c r="E2699" s="6" t="s">
        <v>1663</v>
      </c>
      <c r="F2699" s="6" t="s">
        <v>1683</v>
      </c>
      <c r="G2699" s="6" t="s">
        <v>5546</v>
      </c>
      <c r="H2699" s="9" t="s">
        <v>1666</v>
      </c>
      <c r="I2699" s="9" t="s">
        <v>2802</v>
      </c>
      <c r="J2699" s="9" t="s">
        <v>1798</v>
      </c>
      <c r="K2699" s="9" t="s">
        <v>1687</v>
      </c>
      <c r="L2699" s="15"/>
    </row>
    <row r="2700" ht="33.9" customHeight="true" spans="1:12">
      <c r="A2700" s="6"/>
      <c r="B2700" s="6"/>
      <c r="C2700" s="7"/>
      <c r="D2700" s="6"/>
      <c r="E2700" s="6" t="s">
        <v>1663</v>
      </c>
      <c r="F2700" s="6" t="s">
        <v>1683</v>
      </c>
      <c r="G2700" s="6" t="s">
        <v>5547</v>
      </c>
      <c r="H2700" s="9" t="s">
        <v>1666</v>
      </c>
      <c r="I2700" s="9" t="s">
        <v>1686</v>
      </c>
      <c r="J2700" s="9" t="s">
        <v>1798</v>
      </c>
      <c r="K2700" s="9" t="s">
        <v>1687</v>
      </c>
      <c r="L2700" s="15"/>
    </row>
    <row r="2701" ht="67.8" customHeight="true" spans="1:12">
      <c r="A2701" s="6"/>
      <c r="B2701" s="6"/>
      <c r="C2701" s="7"/>
      <c r="D2701" s="6"/>
      <c r="E2701" s="6" t="s">
        <v>1670</v>
      </c>
      <c r="F2701" s="6" t="s">
        <v>1671</v>
      </c>
      <c r="G2701" s="6" t="s">
        <v>5544</v>
      </c>
      <c r="H2701" s="9" t="s">
        <v>1726</v>
      </c>
      <c r="I2701" s="9" t="s">
        <v>5541</v>
      </c>
      <c r="J2701" s="9"/>
      <c r="K2701" s="9" t="s">
        <v>1708</v>
      </c>
      <c r="L2701" s="15"/>
    </row>
    <row r="2702" ht="33.9" customHeight="true" spans="1:12">
      <c r="A2702" s="6"/>
      <c r="B2702" s="6"/>
      <c r="C2702" s="7"/>
      <c r="D2702" s="6"/>
      <c r="E2702" s="6" t="s">
        <v>1675</v>
      </c>
      <c r="F2702" s="6" t="s">
        <v>1676</v>
      </c>
      <c r="G2702" s="6" t="s">
        <v>2357</v>
      </c>
      <c r="H2702" s="9" t="s">
        <v>1666</v>
      </c>
      <c r="I2702" s="9" t="s">
        <v>1667</v>
      </c>
      <c r="J2702" s="9" t="s">
        <v>1668</v>
      </c>
      <c r="K2702" s="9" t="s">
        <v>1680</v>
      </c>
      <c r="L2702" s="15"/>
    </row>
    <row r="2703" ht="31.65" customHeight="true" spans="1:12">
      <c r="A2703" s="6" t="s">
        <v>5548</v>
      </c>
      <c r="B2703" s="6" t="s">
        <v>2423</v>
      </c>
      <c r="C2703" s="20">
        <v>47.1</v>
      </c>
      <c r="D2703" s="6" t="s">
        <v>5549</v>
      </c>
      <c r="E2703" s="6" t="s">
        <v>1663</v>
      </c>
      <c r="F2703" s="6" t="s">
        <v>1683</v>
      </c>
      <c r="G2703" s="6" t="s">
        <v>5550</v>
      </c>
      <c r="H2703" s="9" t="s">
        <v>1666</v>
      </c>
      <c r="I2703" s="9" t="s">
        <v>1687</v>
      </c>
      <c r="J2703" s="9" t="s">
        <v>2003</v>
      </c>
      <c r="K2703" s="9" t="s">
        <v>1700</v>
      </c>
      <c r="L2703" s="15"/>
    </row>
    <row r="2704" ht="54.25" customHeight="true" spans="1:12">
      <c r="A2704" s="6"/>
      <c r="B2704" s="6"/>
      <c r="C2704" s="7"/>
      <c r="D2704" s="6"/>
      <c r="E2704" s="6" t="s">
        <v>1670</v>
      </c>
      <c r="F2704" s="6" t="s">
        <v>1671</v>
      </c>
      <c r="G2704" s="6" t="s">
        <v>5551</v>
      </c>
      <c r="H2704" s="9" t="s">
        <v>1666</v>
      </c>
      <c r="I2704" s="9" t="s">
        <v>1687</v>
      </c>
      <c r="J2704" s="9" t="s">
        <v>2003</v>
      </c>
      <c r="K2704" s="9" t="s">
        <v>1703</v>
      </c>
      <c r="L2704" s="15"/>
    </row>
    <row r="2705" ht="31.65" customHeight="true" spans="1:12">
      <c r="A2705" s="6"/>
      <c r="B2705" s="6"/>
      <c r="C2705" s="7"/>
      <c r="D2705" s="6"/>
      <c r="E2705" s="6" t="s">
        <v>1675</v>
      </c>
      <c r="F2705" s="6" t="s">
        <v>1676</v>
      </c>
      <c r="G2705" s="6" t="s">
        <v>5552</v>
      </c>
      <c r="H2705" s="9" t="s">
        <v>1666</v>
      </c>
      <c r="I2705" s="9" t="s">
        <v>1667</v>
      </c>
      <c r="J2705" s="9" t="s">
        <v>1668</v>
      </c>
      <c r="K2705" s="9" t="s">
        <v>1680</v>
      </c>
      <c r="L2705" s="15"/>
    </row>
    <row r="2706" ht="19.9" customHeight="true" spans="1:12">
      <c r="A2706" s="6"/>
      <c r="B2706" s="6" t="s">
        <v>2433</v>
      </c>
      <c r="C2706" s="20">
        <v>47</v>
      </c>
      <c r="D2706" s="6" t="s">
        <v>5553</v>
      </c>
      <c r="E2706" s="6" t="s">
        <v>1663</v>
      </c>
      <c r="F2706" s="6" t="s">
        <v>1683</v>
      </c>
      <c r="G2706" s="6" t="s">
        <v>5554</v>
      </c>
      <c r="H2706" s="9" t="s">
        <v>1685</v>
      </c>
      <c r="I2706" s="9" t="s">
        <v>1740</v>
      </c>
      <c r="J2706" s="9" t="s">
        <v>3054</v>
      </c>
      <c r="K2706" s="9" t="s">
        <v>1708</v>
      </c>
      <c r="L2706" s="15"/>
    </row>
    <row r="2707" ht="67.8" customHeight="true" spans="1:12">
      <c r="A2707" s="6"/>
      <c r="B2707" s="6"/>
      <c r="C2707" s="7"/>
      <c r="D2707" s="6"/>
      <c r="E2707" s="6" t="s">
        <v>1670</v>
      </c>
      <c r="F2707" s="6" t="s">
        <v>1709</v>
      </c>
      <c r="G2707" s="6" t="s">
        <v>5555</v>
      </c>
      <c r="H2707" s="9" t="s">
        <v>1666</v>
      </c>
      <c r="I2707" s="9" t="s">
        <v>1667</v>
      </c>
      <c r="J2707" s="9" t="s">
        <v>1668</v>
      </c>
      <c r="K2707" s="9" t="s">
        <v>1708</v>
      </c>
      <c r="L2707" s="15"/>
    </row>
    <row r="2708" ht="54.25" customHeight="true" spans="1:12">
      <c r="A2708" s="6"/>
      <c r="B2708" s="6"/>
      <c r="C2708" s="7"/>
      <c r="D2708" s="6"/>
      <c r="E2708" s="6" t="s">
        <v>1675</v>
      </c>
      <c r="F2708" s="6" t="s">
        <v>1676</v>
      </c>
      <c r="G2708" s="6" t="s">
        <v>5556</v>
      </c>
      <c r="H2708" s="9" t="s">
        <v>1666</v>
      </c>
      <c r="I2708" s="9" t="s">
        <v>1752</v>
      </c>
      <c r="J2708" s="9" t="s">
        <v>1668</v>
      </c>
      <c r="K2708" s="9" t="s">
        <v>1680</v>
      </c>
      <c r="L2708" s="15"/>
    </row>
    <row r="2709" ht="27.1" customHeight="true" spans="1:12">
      <c r="A2709" s="6" t="s">
        <v>5557</v>
      </c>
      <c r="B2709" s="6" t="s">
        <v>2765</v>
      </c>
      <c r="C2709" s="20">
        <v>40</v>
      </c>
      <c r="D2709" s="6" t="s">
        <v>5558</v>
      </c>
      <c r="E2709" s="6" t="s">
        <v>1663</v>
      </c>
      <c r="F2709" s="6" t="s">
        <v>1683</v>
      </c>
      <c r="G2709" s="6" t="s">
        <v>5559</v>
      </c>
      <c r="H2709" s="9" t="s">
        <v>1666</v>
      </c>
      <c r="I2709" s="9" t="s">
        <v>1680</v>
      </c>
      <c r="J2709" s="9" t="s">
        <v>2003</v>
      </c>
      <c r="K2709" s="9" t="s">
        <v>1669</v>
      </c>
      <c r="L2709" s="15"/>
    </row>
    <row r="2710" ht="19.9" customHeight="true" spans="1:12">
      <c r="A2710" s="6"/>
      <c r="B2710" s="6"/>
      <c r="C2710" s="7"/>
      <c r="D2710" s="6"/>
      <c r="E2710" s="6" t="s">
        <v>1670</v>
      </c>
      <c r="F2710" s="6" t="s">
        <v>1671</v>
      </c>
      <c r="G2710" s="6" t="s">
        <v>5560</v>
      </c>
      <c r="H2710" s="9" t="s">
        <v>1666</v>
      </c>
      <c r="I2710" s="9" t="s">
        <v>2079</v>
      </c>
      <c r="J2710" s="9" t="s">
        <v>1699</v>
      </c>
      <c r="K2710" s="9" t="s">
        <v>1674</v>
      </c>
      <c r="L2710" s="15"/>
    </row>
    <row r="2711" ht="27.1" customHeight="true" spans="1:12">
      <c r="A2711" s="6"/>
      <c r="B2711" s="6"/>
      <c r="C2711" s="7"/>
      <c r="D2711" s="6"/>
      <c r="E2711" s="6" t="s">
        <v>1675</v>
      </c>
      <c r="F2711" s="6" t="s">
        <v>1676</v>
      </c>
      <c r="G2711" s="6" t="s">
        <v>5561</v>
      </c>
      <c r="H2711" s="9" t="s">
        <v>1666</v>
      </c>
      <c r="I2711" s="9" t="s">
        <v>1667</v>
      </c>
      <c r="J2711" s="9" t="s">
        <v>1668</v>
      </c>
      <c r="K2711" s="9" t="s">
        <v>1680</v>
      </c>
      <c r="L2711" s="15"/>
    </row>
    <row r="2712" ht="19.9" customHeight="true" spans="1:12">
      <c r="A2712" s="6" t="s">
        <v>5562</v>
      </c>
      <c r="B2712" s="6" t="s">
        <v>1851</v>
      </c>
      <c r="C2712" s="20">
        <v>500</v>
      </c>
      <c r="D2712" s="6" t="s">
        <v>5563</v>
      </c>
      <c r="E2712" s="6" t="s">
        <v>1663</v>
      </c>
      <c r="F2712" s="6" t="s">
        <v>1683</v>
      </c>
      <c r="G2712" s="6" t="s">
        <v>1683</v>
      </c>
      <c r="H2712" s="9" t="s">
        <v>1685</v>
      </c>
      <c r="I2712" s="9" t="s">
        <v>1708</v>
      </c>
      <c r="J2712" s="9" t="s">
        <v>1918</v>
      </c>
      <c r="K2712" s="9" t="s">
        <v>1708</v>
      </c>
      <c r="L2712" s="15"/>
    </row>
    <row r="2713" ht="19.9" customHeight="true" spans="1:12">
      <c r="A2713" s="6"/>
      <c r="B2713" s="6"/>
      <c r="C2713" s="7"/>
      <c r="D2713" s="6"/>
      <c r="E2713" s="6" t="s">
        <v>1670</v>
      </c>
      <c r="F2713" s="6" t="s">
        <v>1671</v>
      </c>
      <c r="G2713" s="6" t="s">
        <v>1671</v>
      </c>
      <c r="H2713" s="9" t="s">
        <v>1685</v>
      </c>
      <c r="I2713" s="9" t="s">
        <v>1708</v>
      </c>
      <c r="J2713" s="9" t="s">
        <v>1918</v>
      </c>
      <c r="K2713" s="9" t="s">
        <v>1708</v>
      </c>
      <c r="L2713" s="15"/>
    </row>
    <row r="2714" ht="19.9" customHeight="true" spans="1:12">
      <c r="A2714" s="6"/>
      <c r="B2714" s="6"/>
      <c r="C2714" s="7"/>
      <c r="D2714" s="6"/>
      <c r="E2714" s="6" t="s">
        <v>1675</v>
      </c>
      <c r="F2714" s="6" t="s">
        <v>1676</v>
      </c>
      <c r="G2714" s="6" t="s">
        <v>5352</v>
      </c>
      <c r="H2714" s="9" t="s">
        <v>1685</v>
      </c>
      <c r="I2714" s="9" t="s">
        <v>1680</v>
      </c>
      <c r="J2714" s="9" t="s">
        <v>1918</v>
      </c>
      <c r="K2714" s="9" t="s">
        <v>1680</v>
      </c>
      <c r="L2714" s="15"/>
    </row>
    <row r="2715" ht="27.1" customHeight="true" spans="1:12">
      <c r="A2715" s="6" t="s">
        <v>5564</v>
      </c>
      <c r="B2715" s="6" t="s">
        <v>2938</v>
      </c>
      <c r="C2715" s="20">
        <v>131.37</v>
      </c>
      <c r="D2715" s="6" t="s">
        <v>5565</v>
      </c>
      <c r="E2715" s="6" t="s">
        <v>1663</v>
      </c>
      <c r="F2715" s="6" t="s">
        <v>1683</v>
      </c>
      <c r="G2715" s="6" t="s">
        <v>5566</v>
      </c>
      <c r="H2715" s="9" t="s">
        <v>1666</v>
      </c>
      <c r="I2715" s="9" t="s">
        <v>2943</v>
      </c>
      <c r="J2715" s="9" t="s">
        <v>1699</v>
      </c>
      <c r="K2715" s="9" t="s">
        <v>1756</v>
      </c>
      <c r="L2715" s="15"/>
    </row>
    <row r="2716" ht="40.7" customHeight="true" spans="1:12">
      <c r="A2716" s="6"/>
      <c r="B2716" s="6"/>
      <c r="C2716" s="7"/>
      <c r="D2716" s="6"/>
      <c r="E2716" s="6" t="s">
        <v>1670</v>
      </c>
      <c r="F2716" s="6" t="s">
        <v>1671</v>
      </c>
      <c r="G2716" s="6" t="s">
        <v>5567</v>
      </c>
      <c r="H2716" s="9" t="s">
        <v>1666</v>
      </c>
      <c r="I2716" s="9" t="s">
        <v>1788</v>
      </c>
      <c r="J2716" s="9" t="s">
        <v>1699</v>
      </c>
      <c r="K2716" s="9" t="s">
        <v>1687</v>
      </c>
      <c r="L2716" s="15"/>
    </row>
    <row r="2717" ht="40.7" customHeight="true" spans="1:12">
      <c r="A2717" s="6"/>
      <c r="B2717" s="6"/>
      <c r="C2717" s="7"/>
      <c r="D2717" s="6"/>
      <c r="E2717" s="6" t="s">
        <v>1675</v>
      </c>
      <c r="F2717" s="6" t="s">
        <v>1676</v>
      </c>
      <c r="G2717" s="6" t="s">
        <v>5568</v>
      </c>
      <c r="H2717" s="9" t="s">
        <v>1666</v>
      </c>
      <c r="I2717" s="9" t="s">
        <v>1752</v>
      </c>
      <c r="J2717" s="9" t="s">
        <v>1668</v>
      </c>
      <c r="K2717" s="9" t="s">
        <v>1680</v>
      </c>
      <c r="L2717" s="15"/>
    </row>
    <row r="2718" ht="27.1" customHeight="true" spans="1:12">
      <c r="A2718" s="6"/>
      <c r="B2718" s="6" t="s">
        <v>1721</v>
      </c>
      <c r="C2718" s="20">
        <v>58</v>
      </c>
      <c r="D2718" s="6" t="s">
        <v>5569</v>
      </c>
      <c r="E2718" s="6" t="s">
        <v>1663</v>
      </c>
      <c r="F2718" s="6" t="s">
        <v>1683</v>
      </c>
      <c r="G2718" s="6" t="s">
        <v>5570</v>
      </c>
      <c r="H2718" s="9" t="s">
        <v>1666</v>
      </c>
      <c r="I2718" s="9" t="s">
        <v>5571</v>
      </c>
      <c r="J2718" s="9" t="s">
        <v>1699</v>
      </c>
      <c r="K2718" s="9" t="s">
        <v>1708</v>
      </c>
      <c r="L2718" s="15"/>
    </row>
    <row r="2719" ht="27.1" customHeight="true" spans="1:12">
      <c r="A2719" s="6"/>
      <c r="B2719" s="6"/>
      <c r="C2719" s="7"/>
      <c r="D2719" s="6"/>
      <c r="E2719" s="6" t="s">
        <v>1670</v>
      </c>
      <c r="F2719" s="6" t="s">
        <v>1671</v>
      </c>
      <c r="G2719" s="6" t="s">
        <v>5572</v>
      </c>
      <c r="H2719" s="9" t="s">
        <v>1666</v>
      </c>
      <c r="I2719" s="9" t="s">
        <v>1686</v>
      </c>
      <c r="J2719" s="9" t="s">
        <v>1668</v>
      </c>
      <c r="K2719" s="9" t="s">
        <v>1708</v>
      </c>
      <c r="L2719" s="15"/>
    </row>
    <row r="2720" ht="27.1" customHeight="true" spans="1:12">
      <c r="A2720" s="6"/>
      <c r="B2720" s="6"/>
      <c r="C2720" s="7"/>
      <c r="D2720" s="6"/>
      <c r="E2720" s="6" t="s">
        <v>1675</v>
      </c>
      <c r="F2720" s="6" t="s">
        <v>1676</v>
      </c>
      <c r="G2720" s="6" t="s">
        <v>5573</v>
      </c>
      <c r="H2720" s="9" t="s">
        <v>1666</v>
      </c>
      <c r="I2720" s="9" t="s">
        <v>1752</v>
      </c>
      <c r="J2720" s="9" t="s">
        <v>1668</v>
      </c>
      <c r="K2720" s="9" t="s">
        <v>1680</v>
      </c>
      <c r="L2720" s="15"/>
    </row>
    <row r="2721" ht="27.1" customHeight="true" spans="1:12">
      <c r="A2721" s="6" t="s">
        <v>5574</v>
      </c>
      <c r="B2721" s="6" t="s">
        <v>1721</v>
      </c>
      <c r="C2721" s="20">
        <v>158.28</v>
      </c>
      <c r="D2721" s="6" t="s">
        <v>5575</v>
      </c>
      <c r="E2721" s="6" t="s">
        <v>1663</v>
      </c>
      <c r="F2721" s="6" t="s">
        <v>1683</v>
      </c>
      <c r="G2721" s="6" t="s">
        <v>5576</v>
      </c>
      <c r="H2721" s="9" t="s">
        <v>1666</v>
      </c>
      <c r="I2721" s="9" t="s">
        <v>3150</v>
      </c>
      <c r="J2721" s="9" t="s">
        <v>1759</v>
      </c>
      <c r="K2721" s="9" t="s">
        <v>1708</v>
      </c>
      <c r="L2721" s="15"/>
    </row>
    <row r="2722" ht="27.1" customHeight="true" spans="1:12">
      <c r="A2722" s="6"/>
      <c r="B2722" s="6"/>
      <c r="C2722" s="7"/>
      <c r="D2722" s="6"/>
      <c r="E2722" s="6" t="s">
        <v>1670</v>
      </c>
      <c r="F2722" s="6" t="s">
        <v>1671</v>
      </c>
      <c r="G2722" s="6" t="s">
        <v>5577</v>
      </c>
      <c r="H2722" s="9" t="s">
        <v>1666</v>
      </c>
      <c r="I2722" s="9" t="s">
        <v>1667</v>
      </c>
      <c r="J2722" s="9" t="s">
        <v>1668</v>
      </c>
      <c r="K2722" s="9" t="s">
        <v>1708</v>
      </c>
      <c r="L2722" s="15"/>
    </row>
    <row r="2723" ht="27.1" customHeight="true" spans="1:12">
      <c r="A2723" s="6"/>
      <c r="B2723" s="6"/>
      <c r="C2723" s="7"/>
      <c r="D2723" s="6"/>
      <c r="E2723" s="6" t="s">
        <v>1675</v>
      </c>
      <c r="F2723" s="6" t="s">
        <v>1676</v>
      </c>
      <c r="G2723" s="6" t="s">
        <v>5578</v>
      </c>
      <c r="H2723" s="9" t="s">
        <v>1666</v>
      </c>
      <c r="I2723" s="9" t="s">
        <v>1752</v>
      </c>
      <c r="J2723" s="9" t="s">
        <v>1668</v>
      </c>
      <c r="K2723" s="9" t="s">
        <v>1680</v>
      </c>
      <c r="L2723" s="15"/>
    </row>
    <row r="2724" ht="19.9" customHeight="true" spans="1:12">
      <c r="A2724" s="6" t="s">
        <v>5579</v>
      </c>
      <c r="B2724" s="6" t="s">
        <v>1721</v>
      </c>
      <c r="C2724" s="20">
        <v>42</v>
      </c>
      <c r="D2724" s="6" t="s">
        <v>5580</v>
      </c>
      <c r="E2724" s="6" t="s">
        <v>1663</v>
      </c>
      <c r="F2724" s="6" t="s">
        <v>1683</v>
      </c>
      <c r="G2724" s="6" t="s">
        <v>5581</v>
      </c>
      <c r="H2724" s="9" t="s">
        <v>1666</v>
      </c>
      <c r="I2724" s="9" t="s">
        <v>1703</v>
      </c>
      <c r="J2724" s="9" t="s">
        <v>2567</v>
      </c>
      <c r="K2724" s="9" t="s">
        <v>1708</v>
      </c>
      <c r="L2724" s="15"/>
    </row>
    <row r="2725" ht="40.7" customHeight="true" spans="1:12">
      <c r="A2725" s="6"/>
      <c r="B2725" s="6"/>
      <c r="C2725" s="7"/>
      <c r="D2725" s="6"/>
      <c r="E2725" s="6" t="s">
        <v>1670</v>
      </c>
      <c r="F2725" s="6" t="s">
        <v>1671</v>
      </c>
      <c r="G2725" s="6" t="s">
        <v>5582</v>
      </c>
      <c r="H2725" s="9" t="s">
        <v>1685</v>
      </c>
      <c r="I2725" s="9" t="s">
        <v>1698</v>
      </c>
      <c r="J2725" s="9" t="s">
        <v>3616</v>
      </c>
      <c r="K2725" s="9" t="s">
        <v>1708</v>
      </c>
      <c r="L2725" s="15"/>
    </row>
    <row r="2726" ht="27.1" customHeight="true" spans="1:12">
      <c r="A2726" s="6"/>
      <c r="B2726" s="6"/>
      <c r="C2726" s="7"/>
      <c r="D2726" s="6"/>
      <c r="E2726" s="6" t="s">
        <v>1675</v>
      </c>
      <c r="F2726" s="6" t="s">
        <v>1676</v>
      </c>
      <c r="G2726" s="6" t="s">
        <v>5583</v>
      </c>
      <c r="H2726" s="9" t="s">
        <v>1666</v>
      </c>
      <c r="I2726" s="9" t="s">
        <v>1752</v>
      </c>
      <c r="J2726" s="9" t="s">
        <v>1668</v>
      </c>
      <c r="K2726" s="9" t="s">
        <v>1680</v>
      </c>
      <c r="L2726" s="15"/>
    </row>
    <row r="2727" ht="19.9" customHeight="true" spans="1:12">
      <c r="A2727" s="6" t="s">
        <v>5584</v>
      </c>
      <c r="B2727" s="6" t="s">
        <v>3926</v>
      </c>
      <c r="C2727" s="20">
        <v>30</v>
      </c>
      <c r="D2727" s="6" t="s">
        <v>5585</v>
      </c>
      <c r="E2727" s="6" t="s">
        <v>1663</v>
      </c>
      <c r="F2727" s="6" t="s">
        <v>1683</v>
      </c>
      <c r="G2727" s="6" t="s">
        <v>5586</v>
      </c>
      <c r="H2727" s="9" t="s">
        <v>1666</v>
      </c>
      <c r="I2727" s="9" t="s">
        <v>1686</v>
      </c>
      <c r="J2727" s="9" t="s">
        <v>1699</v>
      </c>
      <c r="K2727" s="9" t="s">
        <v>1708</v>
      </c>
      <c r="L2727" s="15"/>
    </row>
    <row r="2728" ht="27.1" customHeight="true" spans="1:12">
      <c r="A2728" s="6"/>
      <c r="B2728" s="6"/>
      <c r="C2728" s="7"/>
      <c r="D2728" s="6"/>
      <c r="E2728" s="6" t="s">
        <v>1670</v>
      </c>
      <c r="F2728" s="6" t="s">
        <v>1750</v>
      </c>
      <c r="G2728" s="6" t="s">
        <v>5587</v>
      </c>
      <c r="H2728" s="9" t="s">
        <v>1666</v>
      </c>
      <c r="I2728" s="9" t="s">
        <v>1686</v>
      </c>
      <c r="J2728" s="9" t="s">
        <v>1668</v>
      </c>
      <c r="K2728" s="9" t="s">
        <v>1708</v>
      </c>
      <c r="L2728" s="15"/>
    </row>
    <row r="2729" ht="27.1" customHeight="true" spans="1:12">
      <c r="A2729" s="6"/>
      <c r="B2729" s="6"/>
      <c r="C2729" s="7"/>
      <c r="D2729" s="6"/>
      <c r="E2729" s="6" t="s">
        <v>1675</v>
      </c>
      <c r="F2729" s="6" t="s">
        <v>1676</v>
      </c>
      <c r="G2729" s="6" t="s">
        <v>5588</v>
      </c>
      <c r="H2729" s="9" t="s">
        <v>1666</v>
      </c>
      <c r="I2729" s="9" t="s">
        <v>1686</v>
      </c>
      <c r="J2729" s="9" t="s">
        <v>1668</v>
      </c>
      <c r="K2729" s="9" t="s">
        <v>1680</v>
      </c>
      <c r="L2729" s="15"/>
    </row>
    <row r="2730" ht="27.1" customHeight="true" spans="1:12">
      <c r="A2730" s="6" t="s">
        <v>5589</v>
      </c>
      <c r="B2730" s="6" t="s">
        <v>1721</v>
      </c>
      <c r="C2730" s="20">
        <v>42.12</v>
      </c>
      <c r="D2730" s="6" t="s">
        <v>5590</v>
      </c>
      <c r="E2730" s="6" t="s">
        <v>1663</v>
      </c>
      <c r="F2730" s="6" t="s">
        <v>1683</v>
      </c>
      <c r="G2730" s="6" t="s">
        <v>5591</v>
      </c>
      <c r="H2730" s="9" t="s">
        <v>1666</v>
      </c>
      <c r="I2730" s="9" t="s">
        <v>5592</v>
      </c>
      <c r="J2730" s="9" t="s">
        <v>5485</v>
      </c>
      <c r="K2730" s="9" t="s">
        <v>1708</v>
      </c>
      <c r="L2730" s="15"/>
    </row>
    <row r="2731" ht="40.7" customHeight="true" spans="1:12">
      <c r="A2731" s="6"/>
      <c r="B2731" s="6"/>
      <c r="C2731" s="7"/>
      <c r="D2731" s="6"/>
      <c r="E2731" s="6" t="s">
        <v>1670</v>
      </c>
      <c r="F2731" s="6" t="s">
        <v>1671</v>
      </c>
      <c r="G2731" s="6" t="s">
        <v>5593</v>
      </c>
      <c r="H2731" s="9" t="s">
        <v>1666</v>
      </c>
      <c r="I2731" s="9" t="s">
        <v>2682</v>
      </c>
      <c r="J2731" s="9" t="s">
        <v>1699</v>
      </c>
      <c r="K2731" s="9" t="s">
        <v>1708</v>
      </c>
      <c r="L2731" s="15"/>
    </row>
    <row r="2732" ht="19.9" customHeight="true" spans="1:12">
      <c r="A2732" s="6"/>
      <c r="B2732" s="6"/>
      <c r="C2732" s="7"/>
      <c r="D2732" s="6"/>
      <c r="E2732" s="6" t="s">
        <v>1675</v>
      </c>
      <c r="F2732" s="6" t="s">
        <v>1676</v>
      </c>
      <c r="G2732" s="6" t="s">
        <v>4838</v>
      </c>
      <c r="H2732" s="9" t="s">
        <v>1666</v>
      </c>
      <c r="I2732" s="9" t="s">
        <v>1752</v>
      </c>
      <c r="J2732" s="9" t="s">
        <v>1668</v>
      </c>
      <c r="K2732" s="9" t="s">
        <v>1680</v>
      </c>
      <c r="L2732" s="15"/>
    </row>
    <row r="2733" ht="27.1" customHeight="true" spans="1:12">
      <c r="A2733" s="6" t="s">
        <v>5594</v>
      </c>
      <c r="B2733" s="6" t="s">
        <v>1721</v>
      </c>
      <c r="C2733" s="20">
        <v>133.2</v>
      </c>
      <c r="D2733" s="6" t="s">
        <v>5595</v>
      </c>
      <c r="E2733" s="6" t="s">
        <v>1663</v>
      </c>
      <c r="F2733" s="6" t="s">
        <v>1683</v>
      </c>
      <c r="G2733" s="6" t="s">
        <v>5596</v>
      </c>
      <c r="H2733" s="9" t="s">
        <v>1666</v>
      </c>
      <c r="I2733" s="9" t="s">
        <v>2086</v>
      </c>
      <c r="J2733" s="9" t="s">
        <v>1699</v>
      </c>
      <c r="K2733" s="9" t="s">
        <v>1708</v>
      </c>
      <c r="L2733" s="15"/>
    </row>
    <row r="2734" ht="40.7" customHeight="true" spans="1:12">
      <c r="A2734" s="6"/>
      <c r="B2734" s="6"/>
      <c r="C2734" s="7"/>
      <c r="D2734" s="6"/>
      <c r="E2734" s="6" t="s">
        <v>1670</v>
      </c>
      <c r="F2734" s="6" t="s">
        <v>1671</v>
      </c>
      <c r="G2734" s="6" t="s">
        <v>5597</v>
      </c>
      <c r="H2734" s="9" t="s">
        <v>1666</v>
      </c>
      <c r="I2734" s="9" t="s">
        <v>2086</v>
      </c>
      <c r="J2734" s="9" t="s">
        <v>2567</v>
      </c>
      <c r="K2734" s="9" t="s">
        <v>1708</v>
      </c>
      <c r="L2734" s="15"/>
    </row>
    <row r="2735" ht="27.1" customHeight="true" spans="1:12">
      <c r="A2735" s="6"/>
      <c r="B2735" s="6"/>
      <c r="C2735" s="7"/>
      <c r="D2735" s="6"/>
      <c r="E2735" s="6" t="s">
        <v>1675</v>
      </c>
      <c r="F2735" s="6" t="s">
        <v>1676</v>
      </c>
      <c r="G2735" s="6" t="s">
        <v>5598</v>
      </c>
      <c r="H2735" s="9" t="s">
        <v>1666</v>
      </c>
      <c r="I2735" s="9" t="s">
        <v>1752</v>
      </c>
      <c r="J2735" s="9" t="s">
        <v>1668</v>
      </c>
      <c r="K2735" s="9" t="s">
        <v>1680</v>
      </c>
      <c r="L2735" s="15"/>
    </row>
    <row r="2736" ht="54.25" customHeight="true" spans="1:12">
      <c r="A2736" s="6" t="s">
        <v>5599</v>
      </c>
      <c r="B2736" s="6" t="s">
        <v>1730</v>
      </c>
      <c r="C2736" s="20">
        <v>20</v>
      </c>
      <c r="D2736" s="6" t="s">
        <v>5600</v>
      </c>
      <c r="E2736" s="6" t="s">
        <v>1663</v>
      </c>
      <c r="F2736" s="6" t="s">
        <v>1664</v>
      </c>
      <c r="G2736" s="6" t="s">
        <v>5601</v>
      </c>
      <c r="H2736" s="9" t="s">
        <v>1726</v>
      </c>
      <c r="I2736" s="9" t="s">
        <v>1745</v>
      </c>
      <c r="J2736" s="9"/>
      <c r="K2736" s="9" t="s">
        <v>1708</v>
      </c>
      <c r="L2736" s="15"/>
    </row>
    <row r="2737" ht="27.1" customHeight="true" spans="1:12">
      <c r="A2737" s="6"/>
      <c r="B2737" s="6"/>
      <c r="C2737" s="7"/>
      <c r="D2737" s="6"/>
      <c r="E2737" s="6" t="s">
        <v>2114</v>
      </c>
      <c r="F2737" s="6" t="s">
        <v>2115</v>
      </c>
      <c r="G2737" s="6" t="s">
        <v>5602</v>
      </c>
      <c r="H2737" s="9" t="s">
        <v>1691</v>
      </c>
      <c r="I2737" s="9" t="s">
        <v>4831</v>
      </c>
      <c r="J2737" s="9" t="s">
        <v>5485</v>
      </c>
      <c r="K2737" s="9" t="s">
        <v>1687</v>
      </c>
      <c r="L2737" s="15"/>
    </row>
    <row r="2738" ht="27.1" customHeight="true" spans="1:12">
      <c r="A2738" s="6"/>
      <c r="B2738" s="6"/>
      <c r="C2738" s="7"/>
      <c r="D2738" s="6"/>
      <c r="E2738" s="6" t="s">
        <v>1670</v>
      </c>
      <c r="F2738" s="6" t="s">
        <v>1709</v>
      </c>
      <c r="G2738" s="6" t="s">
        <v>5603</v>
      </c>
      <c r="H2738" s="9" t="s">
        <v>1666</v>
      </c>
      <c r="I2738" s="9" t="s">
        <v>1692</v>
      </c>
      <c r="J2738" s="9" t="s">
        <v>1988</v>
      </c>
      <c r="K2738" s="9" t="s">
        <v>1687</v>
      </c>
      <c r="L2738" s="15"/>
    </row>
    <row r="2739" ht="27.1" customHeight="true" spans="1:12">
      <c r="A2739" s="6"/>
      <c r="B2739" s="6"/>
      <c r="C2739" s="7"/>
      <c r="D2739" s="6"/>
      <c r="E2739" s="6" t="s">
        <v>1675</v>
      </c>
      <c r="F2739" s="6" t="s">
        <v>1676</v>
      </c>
      <c r="G2739" s="6" t="s">
        <v>1746</v>
      </c>
      <c r="H2739" s="9" t="s">
        <v>1666</v>
      </c>
      <c r="I2739" s="9" t="s">
        <v>1679</v>
      </c>
      <c r="J2739" s="9" t="s">
        <v>1668</v>
      </c>
      <c r="K2739" s="9" t="s">
        <v>1680</v>
      </c>
      <c r="L2739" s="15"/>
    </row>
    <row r="2740" ht="31.65" customHeight="true" spans="1:12">
      <c r="A2740" s="6"/>
      <c r="B2740" s="6" t="s">
        <v>1721</v>
      </c>
      <c r="C2740" s="20">
        <v>5.2</v>
      </c>
      <c r="D2740" s="6" t="s">
        <v>5604</v>
      </c>
      <c r="E2740" s="6" t="s">
        <v>1663</v>
      </c>
      <c r="F2740" s="6" t="s">
        <v>1688</v>
      </c>
      <c r="G2740" s="6" t="s">
        <v>5605</v>
      </c>
      <c r="H2740" s="9" t="s">
        <v>1666</v>
      </c>
      <c r="I2740" s="9" t="s">
        <v>1752</v>
      </c>
      <c r="J2740" s="9" t="s">
        <v>1668</v>
      </c>
      <c r="K2740" s="9" t="s">
        <v>1708</v>
      </c>
      <c r="L2740" s="15"/>
    </row>
    <row r="2741" ht="31.65" customHeight="true" spans="1:12">
      <c r="A2741" s="6"/>
      <c r="B2741" s="6"/>
      <c r="C2741" s="7"/>
      <c r="D2741" s="6"/>
      <c r="E2741" s="6" t="s">
        <v>1670</v>
      </c>
      <c r="F2741" s="6" t="s">
        <v>1750</v>
      </c>
      <c r="G2741" s="6" t="s">
        <v>5606</v>
      </c>
      <c r="H2741" s="9" t="s">
        <v>1666</v>
      </c>
      <c r="I2741" s="9" t="s">
        <v>1667</v>
      </c>
      <c r="J2741" s="9" t="s">
        <v>1668</v>
      </c>
      <c r="K2741" s="9" t="s">
        <v>1708</v>
      </c>
      <c r="L2741" s="15"/>
    </row>
    <row r="2742" ht="31.65" customHeight="true" spans="1:12">
      <c r="A2742" s="6"/>
      <c r="B2742" s="6"/>
      <c r="C2742" s="7"/>
      <c r="D2742" s="6"/>
      <c r="E2742" s="6" t="s">
        <v>1675</v>
      </c>
      <c r="F2742" s="6" t="s">
        <v>1676</v>
      </c>
      <c r="G2742" s="6" t="s">
        <v>3116</v>
      </c>
      <c r="H2742" s="9" t="s">
        <v>1666</v>
      </c>
      <c r="I2742" s="9" t="s">
        <v>1752</v>
      </c>
      <c r="J2742" s="9" t="s">
        <v>1668</v>
      </c>
      <c r="K2742" s="9" t="s">
        <v>1680</v>
      </c>
      <c r="L2742" s="15"/>
    </row>
    <row r="2743" ht="19.9" customHeight="true" spans="1:12">
      <c r="A2743" s="6" t="s">
        <v>5607</v>
      </c>
      <c r="B2743" s="6" t="s">
        <v>1730</v>
      </c>
      <c r="C2743" s="20">
        <v>3</v>
      </c>
      <c r="D2743" s="6" t="s">
        <v>5608</v>
      </c>
      <c r="E2743" s="6" t="s">
        <v>1663</v>
      </c>
      <c r="F2743" s="6" t="s">
        <v>1683</v>
      </c>
      <c r="G2743" s="6" t="s">
        <v>5609</v>
      </c>
      <c r="H2743" s="9" t="s">
        <v>1666</v>
      </c>
      <c r="I2743" s="9" t="s">
        <v>1788</v>
      </c>
      <c r="J2743" s="9" t="s">
        <v>1699</v>
      </c>
      <c r="K2743" s="9" t="s">
        <v>1708</v>
      </c>
      <c r="L2743" s="15"/>
    </row>
    <row r="2744" ht="27.1" customHeight="true" spans="1:12">
      <c r="A2744" s="6"/>
      <c r="B2744" s="6"/>
      <c r="C2744" s="7"/>
      <c r="D2744" s="6"/>
      <c r="E2744" s="6" t="s">
        <v>2114</v>
      </c>
      <c r="F2744" s="6" t="s">
        <v>2115</v>
      </c>
      <c r="G2744" s="6" t="s">
        <v>5610</v>
      </c>
      <c r="H2744" s="9" t="s">
        <v>1691</v>
      </c>
      <c r="I2744" s="9" t="s">
        <v>5611</v>
      </c>
      <c r="J2744" s="9" t="s">
        <v>5485</v>
      </c>
      <c r="K2744" s="9" t="s">
        <v>1687</v>
      </c>
      <c r="L2744" s="15"/>
    </row>
    <row r="2745" ht="27.1" customHeight="true" spans="1:12">
      <c r="A2745" s="6"/>
      <c r="B2745" s="6"/>
      <c r="C2745" s="7"/>
      <c r="D2745" s="6"/>
      <c r="E2745" s="6" t="s">
        <v>1670</v>
      </c>
      <c r="F2745" s="6" t="s">
        <v>1750</v>
      </c>
      <c r="G2745" s="6" t="s">
        <v>5612</v>
      </c>
      <c r="H2745" s="9" t="s">
        <v>1685</v>
      </c>
      <c r="I2745" s="9" t="s">
        <v>5611</v>
      </c>
      <c r="J2745" s="9" t="s">
        <v>5485</v>
      </c>
      <c r="K2745" s="9" t="s">
        <v>1687</v>
      </c>
      <c r="L2745" s="15"/>
    </row>
    <row r="2746" ht="19.9" customHeight="true" spans="1:12">
      <c r="A2746" s="6"/>
      <c r="B2746" s="6"/>
      <c r="C2746" s="7"/>
      <c r="D2746" s="6"/>
      <c r="E2746" s="6" t="s">
        <v>1675</v>
      </c>
      <c r="F2746" s="6" t="s">
        <v>1676</v>
      </c>
      <c r="G2746" s="6" t="s">
        <v>1746</v>
      </c>
      <c r="H2746" s="9" t="s">
        <v>1666</v>
      </c>
      <c r="I2746" s="9" t="s">
        <v>1679</v>
      </c>
      <c r="J2746" s="9" t="s">
        <v>1668</v>
      </c>
      <c r="K2746" s="9" t="s">
        <v>1680</v>
      </c>
      <c r="L2746" s="15"/>
    </row>
    <row r="2747" ht="27.1" customHeight="true" spans="1:12">
      <c r="A2747" s="6" t="s">
        <v>5613</v>
      </c>
      <c r="B2747" s="6" t="s">
        <v>3543</v>
      </c>
      <c r="C2747" s="20">
        <v>300</v>
      </c>
      <c r="D2747" s="6" t="s">
        <v>5614</v>
      </c>
      <c r="E2747" s="6" t="s">
        <v>1663</v>
      </c>
      <c r="F2747" s="6" t="s">
        <v>1664</v>
      </c>
      <c r="G2747" s="6" t="s">
        <v>5615</v>
      </c>
      <c r="H2747" s="9" t="s">
        <v>1666</v>
      </c>
      <c r="I2747" s="9" t="s">
        <v>1752</v>
      </c>
      <c r="J2747" s="9" t="s">
        <v>1668</v>
      </c>
      <c r="K2747" s="9" t="s">
        <v>1687</v>
      </c>
      <c r="L2747" s="15"/>
    </row>
    <row r="2748" ht="19.9" customHeight="true" spans="1:12">
      <c r="A2748" s="6"/>
      <c r="B2748" s="6"/>
      <c r="C2748" s="7"/>
      <c r="D2748" s="6"/>
      <c r="E2748" s="6" t="s">
        <v>1663</v>
      </c>
      <c r="F2748" s="6" t="s">
        <v>1683</v>
      </c>
      <c r="G2748" s="6" t="s">
        <v>5616</v>
      </c>
      <c r="H2748" s="9" t="s">
        <v>1666</v>
      </c>
      <c r="I2748" s="9" t="s">
        <v>3389</v>
      </c>
      <c r="J2748" s="9" t="s">
        <v>1877</v>
      </c>
      <c r="K2748" s="9" t="s">
        <v>1687</v>
      </c>
      <c r="L2748" s="15"/>
    </row>
    <row r="2749" ht="19.9" customHeight="true" spans="1:12">
      <c r="A2749" s="6"/>
      <c r="B2749" s="6"/>
      <c r="C2749" s="7"/>
      <c r="D2749" s="6"/>
      <c r="E2749" s="6" t="s">
        <v>1663</v>
      </c>
      <c r="F2749" s="6" t="s">
        <v>1683</v>
      </c>
      <c r="G2749" s="6" t="s">
        <v>5617</v>
      </c>
      <c r="H2749" s="9" t="s">
        <v>1666</v>
      </c>
      <c r="I2749" s="9" t="s">
        <v>1669</v>
      </c>
      <c r="J2749" s="9" t="s">
        <v>2703</v>
      </c>
      <c r="K2749" s="9" t="s">
        <v>1687</v>
      </c>
      <c r="L2749" s="15"/>
    </row>
    <row r="2750" ht="19.9" customHeight="true" spans="1:12">
      <c r="A2750" s="6"/>
      <c r="B2750" s="6"/>
      <c r="C2750" s="7"/>
      <c r="D2750" s="6"/>
      <c r="E2750" s="6" t="s">
        <v>1670</v>
      </c>
      <c r="F2750" s="6" t="s">
        <v>1671</v>
      </c>
      <c r="G2750" s="6" t="s">
        <v>5618</v>
      </c>
      <c r="H2750" s="9" t="s">
        <v>1666</v>
      </c>
      <c r="I2750" s="9" t="s">
        <v>1752</v>
      </c>
      <c r="J2750" s="9" t="s">
        <v>1668</v>
      </c>
      <c r="K2750" s="9" t="s">
        <v>1687</v>
      </c>
      <c r="L2750" s="15"/>
    </row>
    <row r="2751" ht="27.1" customHeight="true" spans="1:12">
      <c r="A2751" s="6"/>
      <c r="B2751" s="6"/>
      <c r="C2751" s="7"/>
      <c r="D2751" s="6"/>
      <c r="E2751" s="6" t="s">
        <v>1675</v>
      </c>
      <c r="F2751" s="6" t="s">
        <v>1676</v>
      </c>
      <c r="G2751" s="6" t="s">
        <v>5619</v>
      </c>
      <c r="H2751" s="9" t="s">
        <v>1666</v>
      </c>
      <c r="I2751" s="9" t="s">
        <v>1752</v>
      </c>
      <c r="J2751" s="9" t="s">
        <v>1668</v>
      </c>
      <c r="K2751" s="9" t="s">
        <v>1680</v>
      </c>
      <c r="L2751" s="15"/>
    </row>
    <row r="2752" ht="19.9" customHeight="true" spans="1:12">
      <c r="A2752" s="6" t="s">
        <v>5620</v>
      </c>
      <c r="B2752" s="6" t="s">
        <v>3880</v>
      </c>
      <c r="C2752" s="20">
        <v>400</v>
      </c>
      <c r="D2752" s="6" t="s">
        <v>5621</v>
      </c>
      <c r="E2752" s="6" t="s">
        <v>1663</v>
      </c>
      <c r="F2752" s="6" t="s">
        <v>1683</v>
      </c>
      <c r="G2752" s="6" t="s">
        <v>5622</v>
      </c>
      <c r="H2752" s="9" t="s">
        <v>1685</v>
      </c>
      <c r="I2752" s="9" t="s">
        <v>1686</v>
      </c>
      <c r="J2752" s="9" t="s">
        <v>1668</v>
      </c>
      <c r="K2752" s="9" t="s">
        <v>1756</v>
      </c>
      <c r="L2752" s="15"/>
    </row>
    <row r="2753" ht="40.7" customHeight="true" spans="1:12">
      <c r="A2753" s="6"/>
      <c r="B2753" s="6"/>
      <c r="C2753" s="7"/>
      <c r="D2753" s="6"/>
      <c r="E2753" s="6" t="s">
        <v>1670</v>
      </c>
      <c r="F2753" s="6" t="s">
        <v>1671</v>
      </c>
      <c r="G2753" s="6" t="s">
        <v>5623</v>
      </c>
      <c r="H2753" s="9" t="s">
        <v>1726</v>
      </c>
      <c r="I2753" s="9" t="s">
        <v>1745</v>
      </c>
      <c r="J2753" s="9" t="s">
        <v>1918</v>
      </c>
      <c r="K2753" s="9" t="s">
        <v>1687</v>
      </c>
      <c r="L2753" s="15"/>
    </row>
    <row r="2754" ht="27.1" customHeight="true" spans="1:12">
      <c r="A2754" s="6"/>
      <c r="B2754" s="6"/>
      <c r="C2754" s="7"/>
      <c r="D2754" s="6"/>
      <c r="E2754" s="6" t="s">
        <v>1675</v>
      </c>
      <c r="F2754" s="6" t="s">
        <v>1676</v>
      </c>
      <c r="G2754" s="6" t="s">
        <v>5624</v>
      </c>
      <c r="H2754" s="9" t="s">
        <v>1666</v>
      </c>
      <c r="I2754" s="9" t="s">
        <v>1667</v>
      </c>
      <c r="J2754" s="9" t="s">
        <v>1668</v>
      </c>
      <c r="K2754" s="9" t="s">
        <v>1680</v>
      </c>
      <c r="L2754" s="15"/>
    </row>
    <row r="2755" ht="40.7" customHeight="true" spans="1:12">
      <c r="A2755" s="6" t="s">
        <v>5625</v>
      </c>
      <c r="B2755" s="6" t="s">
        <v>3880</v>
      </c>
      <c r="C2755" s="20">
        <v>950.66</v>
      </c>
      <c r="D2755" s="6" t="s">
        <v>5626</v>
      </c>
      <c r="E2755" s="6" t="s">
        <v>1663</v>
      </c>
      <c r="F2755" s="6" t="s">
        <v>1683</v>
      </c>
      <c r="G2755" s="6" t="s">
        <v>5627</v>
      </c>
      <c r="H2755" s="9" t="s">
        <v>1685</v>
      </c>
      <c r="I2755" s="9" t="s">
        <v>1686</v>
      </c>
      <c r="J2755" s="9" t="s">
        <v>1668</v>
      </c>
      <c r="K2755" s="9" t="s">
        <v>1756</v>
      </c>
      <c r="L2755" s="15"/>
    </row>
    <row r="2756" ht="40.7" customHeight="true" spans="1:12">
      <c r="A2756" s="6"/>
      <c r="B2756" s="6"/>
      <c r="C2756" s="7"/>
      <c r="D2756" s="6"/>
      <c r="E2756" s="6" t="s">
        <v>1670</v>
      </c>
      <c r="F2756" s="6" t="s">
        <v>1671</v>
      </c>
      <c r="G2756" s="6" t="s">
        <v>5628</v>
      </c>
      <c r="H2756" s="9" t="s">
        <v>1726</v>
      </c>
      <c r="I2756" s="9" t="s">
        <v>1745</v>
      </c>
      <c r="J2756" s="9" t="s">
        <v>1918</v>
      </c>
      <c r="K2756" s="9" t="s">
        <v>1687</v>
      </c>
      <c r="L2756" s="15"/>
    </row>
    <row r="2757" ht="22.6" customHeight="true" spans="1:12">
      <c r="A2757" s="6"/>
      <c r="B2757" s="6"/>
      <c r="C2757" s="7"/>
      <c r="D2757" s="6"/>
      <c r="E2757" s="6" t="s">
        <v>1675</v>
      </c>
      <c r="F2757" s="6" t="s">
        <v>1676</v>
      </c>
      <c r="G2757" s="6" t="s">
        <v>5629</v>
      </c>
      <c r="H2757" s="9" t="s">
        <v>1666</v>
      </c>
      <c r="I2757" s="9" t="s">
        <v>1673</v>
      </c>
      <c r="J2757" s="9" t="s">
        <v>1668</v>
      </c>
      <c r="K2757" s="9" t="s">
        <v>1680</v>
      </c>
      <c r="L2757" s="15"/>
    </row>
    <row r="2758" ht="40.7" customHeight="true" spans="1:12">
      <c r="A2758" s="6" t="s">
        <v>5630</v>
      </c>
      <c r="B2758" s="6" t="s">
        <v>1851</v>
      </c>
      <c r="C2758" s="21">
        <v>3722.9</v>
      </c>
      <c r="D2758" s="6" t="s">
        <v>5631</v>
      </c>
      <c r="E2758" s="6" t="s">
        <v>1663</v>
      </c>
      <c r="F2758" s="6" t="s">
        <v>1683</v>
      </c>
      <c r="G2758" s="6" t="s">
        <v>5632</v>
      </c>
      <c r="H2758" s="9" t="s">
        <v>1666</v>
      </c>
      <c r="I2758" s="9" t="s">
        <v>5633</v>
      </c>
      <c r="J2758" s="9" t="s">
        <v>2706</v>
      </c>
      <c r="K2758" s="9" t="s">
        <v>1708</v>
      </c>
      <c r="L2758" s="15"/>
    </row>
    <row r="2759" ht="40.7" customHeight="true" spans="1:12">
      <c r="A2759" s="6"/>
      <c r="B2759" s="6"/>
      <c r="C2759" s="7"/>
      <c r="D2759" s="6"/>
      <c r="E2759" s="6" t="s">
        <v>1670</v>
      </c>
      <c r="F2759" s="6" t="s">
        <v>1671</v>
      </c>
      <c r="G2759" s="6" t="s">
        <v>5634</v>
      </c>
      <c r="H2759" s="9" t="s">
        <v>1666</v>
      </c>
      <c r="I2759" s="9" t="s">
        <v>1679</v>
      </c>
      <c r="J2759" s="9" t="s">
        <v>1668</v>
      </c>
      <c r="K2759" s="9" t="s">
        <v>1708</v>
      </c>
      <c r="L2759" s="15"/>
    </row>
    <row r="2760" ht="27.1" customHeight="true" spans="1:12">
      <c r="A2760" s="6"/>
      <c r="B2760" s="6"/>
      <c r="C2760" s="7"/>
      <c r="D2760" s="6"/>
      <c r="E2760" s="6" t="s">
        <v>1675</v>
      </c>
      <c r="F2760" s="6" t="s">
        <v>1676</v>
      </c>
      <c r="G2760" s="6" t="s">
        <v>3201</v>
      </c>
      <c r="H2760" s="9" t="s">
        <v>1666</v>
      </c>
      <c r="I2760" s="9" t="s">
        <v>1679</v>
      </c>
      <c r="J2760" s="9" t="s">
        <v>1668</v>
      </c>
      <c r="K2760" s="9" t="s">
        <v>1680</v>
      </c>
      <c r="L2760" s="15"/>
    </row>
    <row r="2761" ht="40.7" customHeight="true" spans="1:12">
      <c r="A2761" s="6" t="s">
        <v>5635</v>
      </c>
      <c r="B2761" s="6" t="s">
        <v>1721</v>
      </c>
      <c r="C2761" s="20">
        <v>6</v>
      </c>
      <c r="D2761" s="6" t="s">
        <v>5636</v>
      </c>
      <c r="E2761" s="6" t="s">
        <v>1663</v>
      </c>
      <c r="F2761" s="6" t="s">
        <v>1683</v>
      </c>
      <c r="G2761" s="6" t="s">
        <v>5637</v>
      </c>
      <c r="H2761" s="9" t="s">
        <v>1666</v>
      </c>
      <c r="I2761" s="9" t="s">
        <v>1698</v>
      </c>
      <c r="J2761" s="9" t="s">
        <v>1988</v>
      </c>
      <c r="K2761" s="9" t="s">
        <v>1708</v>
      </c>
      <c r="L2761" s="15"/>
    </row>
    <row r="2762" ht="54.25" customHeight="true" spans="1:12">
      <c r="A2762" s="6"/>
      <c r="B2762" s="6"/>
      <c r="C2762" s="7"/>
      <c r="D2762" s="6"/>
      <c r="E2762" s="6" t="s">
        <v>1670</v>
      </c>
      <c r="F2762" s="6" t="s">
        <v>1671</v>
      </c>
      <c r="G2762" s="6" t="s">
        <v>5638</v>
      </c>
      <c r="H2762" s="9" t="s">
        <v>1666</v>
      </c>
      <c r="I2762" s="9" t="s">
        <v>1686</v>
      </c>
      <c r="J2762" s="9" t="s">
        <v>1668</v>
      </c>
      <c r="K2762" s="9" t="s">
        <v>1708</v>
      </c>
      <c r="L2762" s="15"/>
    </row>
    <row r="2763" ht="19.9" customHeight="true" spans="1:12">
      <c r="A2763" s="6"/>
      <c r="B2763" s="6"/>
      <c r="C2763" s="7"/>
      <c r="D2763" s="6"/>
      <c r="E2763" s="6" t="s">
        <v>1675</v>
      </c>
      <c r="F2763" s="6" t="s">
        <v>1676</v>
      </c>
      <c r="G2763" s="6" t="s">
        <v>5639</v>
      </c>
      <c r="H2763" s="9" t="s">
        <v>1666</v>
      </c>
      <c r="I2763" s="9" t="s">
        <v>1752</v>
      </c>
      <c r="J2763" s="9" t="s">
        <v>1668</v>
      </c>
      <c r="K2763" s="9" t="s">
        <v>1680</v>
      </c>
      <c r="L2763" s="15"/>
    </row>
    <row r="2764" ht="27.1" customHeight="true" spans="1:12">
      <c r="A2764" s="6" t="s">
        <v>5640</v>
      </c>
      <c r="B2764" s="6" t="s">
        <v>1721</v>
      </c>
      <c r="C2764" s="20">
        <v>3.5</v>
      </c>
      <c r="D2764" s="6" t="s">
        <v>5641</v>
      </c>
      <c r="E2764" s="6" t="s">
        <v>1663</v>
      </c>
      <c r="F2764" s="6" t="s">
        <v>1683</v>
      </c>
      <c r="G2764" s="6" t="s">
        <v>5642</v>
      </c>
      <c r="H2764" s="9" t="s">
        <v>1666</v>
      </c>
      <c r="I2764" s="9" t="s">
        <v>2086</v>
      </c>
      <c r="J2764" s="9" t="s">
        <v>2567</v>
      </c>
      <c r="K2764" s="9" t="s">
        <v>1708</v>
      </c>
      <c r="L2764" s="15"/>
    </row>
    <row r="2765" ht="54.25" customHeight="true" spans="1:12">
      <c r="A2765" s="6"/>
      <c r="B2765" s="6"/>
      <c r="C2765" s="7"/>
      <c r="D2765" s="6"/>
      <c r="E2765" s="6" t="s">
        <v>1670</v>
      </c>
      <c r="F2765" s="6" t="s">
        <v>1671</v>
      </c>
      <c r="G2765" s="6" t="s">
        <v>5643</v>
      </c>
      <c r="H2765" s="9" t="s">
        <v>1666</v>
      </c>
      <c r="I2765" s="9" t="s">
        <v>1686</v>
      </c>
      <c r="J2765" s="9" t="s">
        <v>1668</v>
      </c>
      <c r="K2765" s="9" t="s">
        <v>1708</v>
      </c>
      <c r="L2765" s="15"/>
    </row>
    <row r="2766" ht="27.1" customHeight="true" spans="1:12">
      <c r="A2766" s="6"/>
      <c r="B2766" s="6"/>
      <c r="C2766" s="7"/>
      <c r="D2766" s="6"/>
      <c r="E2766" s="6" t="s">
        <v>1675</v>
      </c>
      <c r="F2766" s="6" t="s">
        <v>1676</v>
      </c>
      <c r="G2766" s="6" t="s">
        <v>5644</v>
      </c>
      <c r="H2766" s="9" t="s">
        <v>1666</v>
      </c>
      <c r="I2766" s="9" t="s">
        <v>1752</v>
      </c>
      <c r="J2766" s="9" t="s">
        <v>1668</v>
      </c>
      <c r="K2766" s="9" t="s">
        <v>1680</v>
      </c>
      <c r="L2766" s="15"/>
    </row>
    <row r="2767" ht="27.1" customHeight="true" spans="1:12">
      <c r="A2767" s="6" t="s">
        <v>5645</v>
      </c>
      <c r="B2767" s="6" t="s">
        <v>1865</v>
      </c>
      <c r="C2767" s="21">
        <v>1270</v>
      </c>
      <c r="D2767" s="6" t="s">
        <v>5646</v>
      </c>
      <c r="E2767" s="6" t="s">
        <v>1663</v>
      </c>
      <c r="F2767" s="6" t="s">
        <v>1683</v>
      </c>
      <c r="G2767" s="6" t="s">
        <v>5647</v>
      </c>
      <c r="H2767" s="9" t="s">
        <v>1685</v>
      </c>
      <c r="I2767" s="9" t="s">
        <v>1686</v>
      </c>
      <c r="J2767" s="9" t="s">
        <v>1668</v>
      </c>
      <c r="K2767" s="9" t="s">
        <v>1687</v>
      </c>
      <c r="L2767" s="15"/>
    </row>
    <row r="2768" ht="27.1" customHeight="true" spans="1:12">
      <c r="A2768" s="6"/>
      <c r="B2768" s="6"/>
      <c r="C2768" s="7"/>
      <c r="D2768" s="6"/>
      <c r="E2768" s="6" t="s">
        <v>1663</v>
      </c>
      <c r="F2768" s="6" t="s">
        <v>1683</v>
      </c>
      <c r="G2768" s="6" t="s">
        <v>5648</v>
      </c>
      <c r="H2768" s="9" t="s">
        <v>1685</v>
      </c>
      <c r="I2768" s="9" t="s">
        <v>1686</v>
      </c>
      <c r="J2768" s="9" t="s">
        <v>1668</v>
      </c>
      <c r="K2768" s="9" t="s">
        <v>1687</v>
      </c>
      <c r="L2768" s="15"/>
    </row>
    <row r="2769" ht="27.1" customHeight="true" spans="1:12">
      <c r="A2769" s="6"/>
      <c r="B2769" s="6"/>
      <c r="C2769" s="7"/>
      <c r="D2769" s="6"/>
      <c r="E2769" s="6" t="s">
        <v>1663</v>
      </c>
      <c r="F2769" s="6" t="s">
        <v>1683</v>
      </c>
      <c r="G2769" s="6" t="s">
        <v>5649</v>
      </c>
      <c r="H2769" s="9" t="s">
        <v>1685</v>
      </c>
      <c r="I2769" s="9" t="s">
        <v>1686</v>
      </c>
      <c r="J2769" s="9" t="s">
        <v>1668</v>
      </c>
      <c r="K2769" s="9" t="s">
        <v>1687</v>
      </c>
      <c r="L2769" s="15"/>
    </row>
    <row r="2770" ht="19.9" customHeight="true" spans="1:12">
      <c r="A2770" s="6"/>
      <c r="B2770" s="6"/>
      <c r="C2770" s="7"/>
      <c r="D2770" s="6"/>
      <c r="E2770" s="6" t="s">
        <v>1670</v>
      </c>
      <c r="F2770" s="6" t="s">
        <v>1750</v>
      </c>
      <c r="G2770" s="6" t="s">
        <v>5650</v>
      </c>
      <c r="H2770" s="9" t="s">
        <v>1726</v>
      </c>
      <c r="I2770" s="9" t="s">
        <v>5651</v>
      </c>
      <c r="J2770" s="9"/>
      <c r="K2770" s="9" t="s">
        <v>1788</v>
      </c>
      <c r="L2770" s="15"/>
    </row>
    <row r="2771" ht="40.7" customHeight="true" spans="1:12">
      <c r="A2771" s="6"/>
      <c r="B2771" s="6"/>
      <c r="C2771" s="7"/>
      <c r="D2771" s="6"/>
      <c r="E2771" s="6" t="s">
        <v>1670</v>
      </c>
      <c r="F2771" s="6" t="s">
        <v>1924</v>
      </c>
      <c r="G2771" s="6" t="s">
        <v>5652</v>
      </c>
      <c r="H2771" s="9" t="s">
        <v>1726</v>
      </c>
      <c r="I2771" s="9" t="s">
        <v>1949</v>
      </c>
      <c r="J2771" s="9"/>
      <c r="K2771" s="9" t="s">
        <v>1788</v>
      </c>
      <c r="L2771" s="15"/>
    </row>
    <row r="2772" ht="128.85" customHeight="true" spans="1:12">
      <c r="A2772" s="6" t="s">
        <v>5653</v>
      </c>
      <c r="B2772" s="6" t="s">
        <v>1856</v>
      </c>
      <c r="C2772" s="20">
        <v>800</v>
      </c>
      <c r="D2772" s="6" t="s">
        <v>5654</v>
      </c>
      <c r="E2772" s="6" t="s">
        <v>1663</v>
      </c>
      <c r="F2772" s="6" t="s">
        <v>1683</v>
      </c>
      <c r="G2772" s="6" t="s">
        <v>5655</v>
      </c>
      <c r="H2772" s="9" t="s">
        <v>1666</v>
      </c>
      <c r="I2772" s="9" t="s">
        <v>2086</v>
      </c>
      <c r="J2772" s="9" t="s">
        <v>2856</v>
      </c>
      <c r="K2772" s="9" t="s">
        <v>1756</v>
      </c>
      <c r="L2772" s="15"/>
    </row>
    <row r="2773" ht="128.85" customHeight="true" spans="1:12">
      <c r="A2773" s="6"/>
      <c r="B2773" s="6"/>
      <c r="C2773" s="7"/>
      <c r="D2773" s="6"/>
      <c r="E2773" s="6" t="s">
        <v>1670</v>
      </c>
      <c r="F2773" s="6" t="s">
        <v>1924</v>
      </c>
      <c r="G2773" s="6" t="s">
        <v>4279</v>
      </c>
      <c r="H2773" s="9" t="s">
        <v>1685</v>
      </c>
      <c r="I2773" s="9" t="s">
        <v>2058</v>
      </c>
      <c r="J2773" s="9" t="s">
        <v>1668</v>
      </c>
      <c r="K2773" s="9" t="s">
        <v>1674</v>
      </c>
      <c r="L2773" s="15"/>
    </row>
    <row r="2774" ht="135.65" customHeight="true" spans="1:12">
      <c r="A2774" s="6" t="s">
        <v>5656</v>
      </c>
      <c r="B2774" s="6" t="s">
        <v>1856</v>
      </c>
      <c r="C2774" s="20">
        <v>40</v>
      </c>
      <c r="D2774" s="6" t="s">
        <v>5657</v>
      </c>
      <c r="E2774" s="6" t="s">
        <v>1663</v>
      </c>
      <c r="F2774" s="6" t="s">
        <v>1688</v>
      </c>
      <c r="G2774" s="6" t="s">
        <v>5658</v>
      </c>
      <c r="H2774" s="9" t="s">
        <v>1678</v>
      </c>
      <c r="I2774" s="9" t="s">
        <v>2526</v>
      </c>
      <c r="J2774" s="9" t="s">
        <v>2009</v>
      </c>
      <c r="K2774" s="9" t="s">
        <v>1669</v>
      </c>
      <c r="L2774" s="15"/>
    </row>
    <row r="2775" ht="135.65" customHeight="true" spans="1:12">
      <c r="A2775" s="6"/>
      <c r="B2775" s="6"/>
      <c r="C2775" s="7"/>
      <c r="D2775" s="6"/>
      <c r="E2775" s="6" t="s">
        <v>1670</v>
      </c>
      <c r="F2775" s="6" t="s">
        <v>1709</v>
      </c>
      <c r="G2775" s="6" t="s">
        <v>5659</v>
      </c>
      <c r="H2775" s="9" t="s">
        <v>1685</v>
      </c>
      <c r="I2775" s="9" t="s">
        <v>1698</v>
      </c>
      <c r="J2775" s="9" t="s">
        <v>1988</v>
      </c>
      <c r="K2775" s="9" t="s">
        <v>1708</v>
      </c>
      <c r="L2775" s="15"/>
    </row>
    <row r="2776" ht="40.7" customHeight="true" spans="1:12">
      <c r="A2776" s="6" t="s">
        <v>5660</v>
      </c>
      <c r="B2776" s="6" t="s">
        <v>2387</v>
      </c>
      <c r="C2776" s="20">
        <v>250</v>
      </c>
      <c r="D2776" s="6" t="s">
        <v>5661</v>
      </c>
      <c r="E2776" s="6" t="s">
        <v>1663</v>
      </c>
      <c r="F2776" s="6" t="s">
        <v>1683</v>
      </c>
      <c r="G2776" s="6" t="s">
        <v>5662</v>
      </c>
      <c r="H2776" s="9" t="s">
        <v>1666</v>
      </c>
      <c r="I2776" s="9" t="s">
        <v>1715</v>
      </c>
      <c r="J2776" s="9" t="s">
        <v>1946</v>
      </c>
      <c r="K2776" s="9" t="s">
        <v>1669</v>
      </c>
      <c r="L2776" s="15"/>
    </row>
    <row r="2777" ht="19.9" customHeight="true" spans="1:12">
      <c r="A2777" s="6"/>
      <c r="B2777" s="6"/>
      <c r="C2777" s="7"/>
      <c r="D2777" s="6"/>
      <c r="E2777" s="6" t="s">
        <v>1670</v>
      </c>
      <c r="F2777" s="6" t="s">
        <v>1750</v>
      </c>
      <c r="G2777" s="6" t="s">
        <v>5663</v>
      </c>
      <c r="H2777" s="9" t="s">
        <v>1685</v>
      </c>
      <c r="I2777" s="9" t="s">
        <v>1822</v>
      </c>
      <c r="J2777" s="9" t="s">
        <v>1801</v>
      </c>
      <c r="K2777" s="9" t="s">
        <v>1708</v>
      </c>
      <c r="L2777" s="15"/>
    </row>
    <row r="2778" ht="101.75" customHeight="true" spans="1:12">
      <c r="A2778" s="6" t="s">
        <v>5664</v>
      </c>
      <c r="B2778" s="6" t="s">
        <v>2387</v>
      </c>
      <c r="C2778" s="20">
        <v>281.72</v>
      </c>
      <c r="D2778" s="6" t="s">
        <v>5665</v>
      </c>
      <c r="E2778" s="6" t="s">
        <v>1663</v>
      </c>
      <c r="F2778" s="6" t="s">
        <v>1664</v>
      </c>
      <c r="G2778" s="6" t="s">
        <v>5666</v>
      </c>
      <c r="H2778" s="9" t="s">
        <v>1666</v>
      </c>
      <c r="I2778" s="9" t="s">
        <v>5667</v>
      </c>
      <c r="J2778" s="9" t="s">
        <v>2511</v>
      </c>
      <c r="K2778" s="9" t="s">
        <v>1756</v>
      </c>
      <c r="L2778" s="15"/>
    </row>
    <row r="2779" ht="101.75" customHeight="true" spans="1:12">
      <c r="A2779" s="6"/>
      <c r="B2779" s="6"/>
      <c r="C2779" s="7"/>
      <c r="D2779" s="6"/>
      <c r="E2779" s="6" t="s">
        <v>1670</v>
      </c>
      <c r="F2779" s="6" t="s">
        <v>1671</v>
      </c>
      <c r="G2779" s="6" t="s">
        <v>5668</v>
      </c>
      <c r="H2779" s="9" t="s">
        <v>1666</v>
      </c>
      <c r="I2779" s="9" t="s">
        <v>5669</v>
      </c>
      <c r="J2779" s="9" t="s">
        <v>5670</v>
      </c>
      <c r="K2779" s="9" t="s">
        <v>1674</v>
      </c>
      <c r="L2779" s="15"/>
    </row>
    <row r="2780" ht="40.7" customHeight="true" spans="1:12">
      <c r="A2780" s="6" t="s">
        <v>5671</v>
      </c>
      <c r="B2780" s="6" t="s">
        <v>3310</v>
      </c>
      <c r="C2780" s="20">
        <v>400</v>
      </c>
      <c r="D2780" s="6" t="s">
        <v>5672</v>
      </c>
      <c r="E2780" s="6" t="s">
        <v>1663</v>
      </c>
      <c r="F2780" s="6" t="s">
        <v>1664</v>
      </c>
      <c r="G2780" s="6" t="s">
        <v>5673</v>
      </c>
      <c r="H2780" s="9" t="s">
        <v>1666</v>
      </c>
      <c r="I2780" s="9" t="s">
        <v>5674</v>
      </c>
      <c r="J2780" s="9" t="s">
        <v>2658</v>
      </c>
      <c r="K2780" s="9" t="s">
        <v>1708</v>
      </c>
      <c r="L2780" s="15"/>
    </row>
    <row r="2781" ht="40.7" customHeight="true" spans="1:12">
      <c r="A2781" s="6"/>
      <c r="B2781" s="6"/>
      <c r="C2781" s="7"/>
      <c r="D2781" s="6"/>
      <c r="E2781" s="6" t="s">
        <v>1670</v>
      </c>
      <c r="F2781" s="6" t="s">
        <v>1671</v>
      </c>
      <c r="G2781" s="6" t="s">
        <v>5675</v>
      </c>
      <c r="H2781" s="9" t="s">
        <v>1666</v>
      </c>
      <c r="I2781" s="9" t="s">
        <v>1752</v>
      </c>
      <c r="J2781" s="9" t="s">
        <v>1668</v>
      </c>
      <c r="K2781" s="9" t="s">
        <v>1708</v>
      </c>
      <c r="L2781" s="15"/>
    </row>
    <row r="2782" ht="40.7" customHeight="true" spans="1:12">
      <c r="A2782" s="6"/>
      <c r="B2782" s="6"/>
      <c r="C2782" s="7"/>
      <c r="D2782" s="6"/>
      <c r="E2782" s="6" t="s">
        <v>1675</v>
      </c>
      <c r="F2782" s="6" t="s">
        <v>1676</v>
      </c>
      <c r="G2782" s="6" t="s">
        <v>5676</v>
      </c>
      <c r="H2782" s="9" t="s">
        <v>1666</v>
      </c>
      <c r="I2782" s="9" t="s">
        <v>1752</v>
      </c>
      <c r="J2782" s="9" t="s">
        <v>1668</v>
      </c>
      <c r="K2782" s="9" t="s">
        <v>1680</v>
      </c>
      <c r="L2782" s="15"/>
    </row>
    <row r="2783" ht="37.3" customHeight="true" spans="1:12">
      <c r="A2783" s="6" t="s">
        <v>5677</v>
      </c>
      <c r="B2783" s="6" t="s">
        <v>2038</v>
      </c>
      <c r="C2783" s="20">
        <v>20</v>
      </c>
      <c r="D2783" s="6" t="s">
        <v>5678</v>
      </c>
      <c r="E2783" s="6" t="s">
        <v>1663</v>
      </c>
      <c r="F2783" s="6" t="s">
        <v>1683</v>
      </c>
      <c r="G2783" s="6" t="s">
        <v>5679</v>
      </c>
      <c r="H2783" s="9" t="s">
        <v>1666</v>
      </c>
      <c r="I2783" s="9" t="s">
        <v>1800</v>
      </c>
      <c r="J2783" s="9" t="s">
        <v>2018</v>
      </c>
      <c r="K2783" s="9" t="s">
        <v>1674</v>
      </c>
      <c r="L2783" s="15"/>
    </row>
    <row r="2784" ht="37.3" customHeight="true" spans="1:12">
      <c r="A2784" s="6"/>
      <c r="B2784" s="6"/>
      <c r="C2784" s="7"/>
      <c r="D2784" s="6"/>
      <c r="E2784" s="6" t="s">
        <v>1663</v>
      </c>
      <c r="F2784" s="6" t="s">
        <v>1688</v>
      </c>
      <c r="G2784" s="6" t="s">
        <v>5680</v>
      </c>
      <c r="H2784" s="9" t="s">
        <v>1685</v>
      </c>
      <c r="I2784" s="9" t="s">
        <v>1686</v>
      </c>
      <c r="J2784" s="9" t="s">
        <v>1668</v>
      </c>
      <c r="K2784" s="9" t="s">
        <v>1674</v>
      </c>
      <c r="L2784" s="15"/>
    </row>
    <row r="2785" ht="37.3" customHeight="true" spans="1:12">
      <c r="A2785" s="6"/>
      <c r="B2785" s="6"/>
      <c r="C2785" s="7"/>
      <c r="D2785" s="6"/>
      <c r="E2785" s="6" t="s">
        <v>2114</v>
      </c>
      <c r="F2785" s="6" t="s">
        <v>2115</v>
      </c>
      <c r="G2785" s="6" t="s">
        <v>5681</v>
      </c>
      <c r="H2785" s="9" t="s">
        <v>1691</v>
      </c>
      <c r="I2785" s="9" t="s">
        <v>1724</v>
      </c>
      <c r="J2785" s="9" t="s">
        <v>1801</v>
      </c>
      <c r="K2785" s="9" t="s">
        <v>1680</v>
      </c>
      <c r="L2785" s="15"/>
    </row>
    <row r="2786" ht="37.3" customHeight="true" spans="1:12">
      <c r="A2786" s="6"/>
      <c r="B2786" s="6"/>
      <c r="C2786" s="7"/>
      <c r="D2786" s="6"/>
      <c r="E2786" s="6" t="s">
        <v>1670</v>
      </c>
      <c r="F2786" s="6" t="s">
        <v>1671</v>
      </c>
      <c r="G2786" s="6" t="s">
        <v>5682</v>
      </c>
      <c r="H2786" s="9" t="s">
        <v>1666</v>
      </c>
      <c r="I2786" s="9" t="s">
        <v>1669</v>
      </c>
      <c r="J2786" s="9" t="s">
        <v>1877</v>
      </c>
      <c r="K2786" s="9" t="s">
        <v>1687</v>
      </c>
      <c r="L2786" s="15"/>
    </row>
    <row r="2787" ht="67.8" customHeight="true" spans="1:12">
      <c r="A2787" s="6" t="s">
        <v>5683</v>
      </c>
      <c r="B2787" s="6" t="s">
        <v>1712</v>
      </c>
      <c r="C2787" s="20">
        <v>300</v>
      </c>
      <c r="D2787" s="6" t="s">
        <v>5684</v>
      </c>
      <c r="E2787" s="6" t="s">
        <v>1663</v>
      </c>
      <c r="F2787" s="6" t="s">
        <v>1683</v>
      </c>
      <c r="G2787" s="6" t="s">
        <v>5685</v>
      </c>
      <c r="H2787" s="9" t="s">
        <v>1666</v>
      </c>
      <c r="I2787" s="9" t="s">
        <v>1698</v>
      </c>
      <c r="J2787" s="9" t="s">
        <v>1759</v>
      </c>
      <c r="K2787" s="9" t="s">
        <v>1716</v>
      </c>
      <c r="L2787" s="15"/>
    </row>
    <row r="2788" ht="67.8" customHeight="true" spans="1:12">
      <c r="A2788" s="6"/>
      <c r="B2788" s="6"/>
      <c r="C2788" s="7"/>
      <c r="D2788" s="6"/>
      <c r="E2788" s="6" t="s">
        <v>1663</v>
      </c>
      <c r="F2788" s="6" t="s">
        <v>1683</v>
      </c>
      <c r="G2788" s="6" t="s">
        <v>5686</v>
      </c>
      <c r="H2788" s="9" t="s">
        <v>1666</v>
      </c>
      <c r="I2788" s="9" t="s">
        <v>1698</v>
      </c>
      <c r="J2788" s="9" t="s">
        <v>1693</v>
      </c>
      <c r="K2788" s="9" t="s">
        <v>1716</v>
      </c>
      <c r="L2788" s="15"/>
    </row>
    <row r="2789" ht="67.8" customHeight="true" spans="1:12">
      <c r="A2789" s="6"/>
      <c r="B2789" s="6"/>
      <c r="C2789" s="7"/>
      <c r="D2789" s="6"/>
      <c r="E2789" s="6" t="s">
        <v>1670</v>
      </c>
      <c r="F2789" s="6" t="s">
        <v>1671</v>
      </c>
      <c r="G2789" s="6" t="s">
        <v>5687</v>
      </c>
      <c r="H2789" s="9" t="s">
        <v>1666</v>
      </c>
      <c r="I2789" s="9" t="s">
        <v>1687</v>
      </c>
      <c r="J2789" s="9" t="s">
        <v>1668</v>
      </c>
      <c r="K2789" s="9" t="s">
        <v>1708</v>
      </c>
      <c r="L2789" s="15"/>
    </row>
    <row r="2790" ht="61.05" customHeight="true" spans="1:12">
      <c r="A2790" s="6" t="s">
        <v>5688</v>
      </c>
      <c r="B2790" s="6" t="s">
        <v>2973</v>
      </c>
      <c r="C2790" s="20">
        <v>10</v>
      </c>
      <c r="D2790" s="6" t="s">
        <v>5689</v>
      </c>
      <c r="E2790" s="6" t="s">
        <v>1663</v>
      </c>
      <c r="F2790" s="6" t="s">
        <v>1683</v>
      </c>
      <c r="G2790" s="6" t="s">
        <v>5690</v>
      </c>
      <c r="H2790" s="9" t="s">
        <v>1666</v>
      </c>
      <c r="I2790" s="9" t="s">
        <v>1669</v>
      </c>
      <c r="J2790" s="9" t="s">
        <v>1693</v>
      </c>
      <c r="K2790" s="9" t="s">
        <v>1669</v>
      </c>
      <c r="L2790" s="15"/>
    </row>
    <row r="2791" ht="61.05" customHeight="true" spans="1:12">
      <c r="A2791" s="6"/>
      <c r="B2791" s="6"/>
      <c r="C2791" s="7"/>
      <c r="D2791" s="6"/>
      <c r="E2791" s="6" t="s">
        <v>1670</v>
      </c>
      <c r="F2791" s="6" t="s">
        <v>1671</v>
      </c>
      <c r="G2791" s="6" t="s">
        <v>5691</v>
      </c>
      <c r="H2791" s="9" t="s">
        <v>1666</v>
      </c>
      <c r="I2791" s="9" t="s">
        <v>2405</v>
      </c>
      <c r="J2791" s="9" t="s">
        <v>1668</v>
      </c>
      <c r="K2791" s="9" t="s">
        <v>1708</v>
      </c>
      <c r="L2791" s="15"/>
    </row>
    <row r="2792" ht="31.65" customHeight="true" spans="1:12">
      <c r="A2792" s="6" t="s">
        <v>5692</v>
      </c>
      <c r="B2792" s="6" t="s">
        <v>1811</v>
      </c>
      <c r="C2792" s="20">
        <v>10</v>
      </c>
      <c r="D2792" s="6" t="s">
        <v>5693</v>
      </c>
      <c r="E2792" s="6" t="s">
        <v>1663</v>
      </c>
      <c r="F2792" s="6" t="s">
        <v>1683</v>
      </c>
      <c r="G2792" s="6" t="s">
        <v>5694</v>
      </c>
      <c r="H2792" s="9" t="s">
        <v>1666</v>
      </c>
      <c r="I2792" s="9" t="s">
        <v>2189</v>
      </c>
      <c r="J2792" s="9" t="s">
        <v>2018</v>
      </c>
      <c r="K2792" s="9" t="s">
        <v>1669</v>
      </c>
      <c r="L2792" s="15"/>
    </row>
    <row r="2793" ht="31.65" customHeight="true" spans="1:12">
      <c r="A2793" s="6"/>
      <c r="B2793" s="6"/>
      <c r="C2793" s="7"/>
      <c r="D2793" s="6"/>
      <c r="E2793" s="6" t="s">
        <v>1670</v>
      </c>
      <c r="F2793" s="6" t="s">
        <v>1671</v>
      </c>
      <c r="G2793" s="6" t="s">
        <v>1671</v>
      </c>
      <c r="H2793" s="9" t="s">
        <v>1666</v>
      </c>
      <c r="I2793" s="9" t="s">
        <v>1752</v>
      </c>
      <c r="J2793" s="9" t="s">
        <v>1668</v>
      </c>
      <c r="K2793" s="9" t="s">
        <v>1674</v>
      </c>
      <c r="L2793" s="15"/>
    </row>
    <row r="2794" ht="31.65" customHeight="true" spans="1:12">
      <c r="A2794" s="6"/>
      <c r="B2794" s="6"/>
      <c r="C2794" s="7"/>
      <c r="D2794" s="6"/>
      <c r="E2794" s="6" t="s">
        <v>1675</v>
      </c>
      <c r="F2794" s="6" t="s">
        <v>1676</v>
      </c>
      <c r="G2794" s="6" t="s">
        <v>1676</v>
      </c>
      <c r="H2794" s="9" t="s">
        <v>1666</v>
      </c>
      <c r="I2794" s="9" t="s">
        <v>1752</v>
      </c>
      <c r="J2794" s="9" t="s">
        <v>1668</v>
      </c>
      <c r="K2794" s="9" t="s">
        <v>1680</v>
      </c>
      <c r="L2794" s="15"/>
    </row>
    <row r="2795" ht="67.8" customHeight="true" spans="1:12">
      <c r="A2795" s="6" t="s">
        <v>5695</v>
      </c>
      <c r="B2795" s="6" t="s">
        <v>1811</v>
      </c>
      <c r="C2795" s="20">
        <v>20</v>
      </c>
      <c r="D2795" s="6" t="s">
        <v>5696</v>
      </c>
      <c r="E2795" s="6" t="s">
        <v>1663</v>
      </c>
      <c r="F2795" s="6" t="s">
        <v>1683</v>
      </c>
      <c r="G2795" s="6" t="s">
        <v>5697</v>
      </c>
      <c r="H2795" s="9" t="s">
        <v>1666</v>
      </c>
      <c r="I2795" s="9" t="s">
        <v>1667</v>
      </c>
      <c r="J2795" s="9" t="s">
        <v>1668</v>
      </c>
      <c r="K2795" s="9" t="s">
        <v>1756</v>
      </c>
      <c r="L2795" s="15"/>
    </row>
    <row r="2796" ht="67.8" customHeight="true" spans="1:12">
      <c r="A2796" s="6"/>
      <c r="B2796" s="6"/>
      <c r="C2796" s="7"/>
      <c r="D2796" s="6"/>
      <c r="E2796" s="6" t="s">
        <v>1670</v>
      </c>
      <c r="F2796" s="6" t="s">
        <v>1671</v>
      </c>
      <c r="G2796" s="6" t="s">
        <v>4366</v>
      </c>
      <c r="H2796" s="9" t="s">
        <v>1666</v>
      </c>
      <c r="I2796" s="9" t="s">
        <v>1667</v>
      </c>
      <c r="J2796" s="9" t="s">
        <v>1668</v>
      </c>
      <c r="K2796" s="9" t="s">
        <v>1687</v>
      </c>
      <c r="L2796" s="15"/>
    </row>
    <row r="2797" ht="67.8" customHeight="true" spans="1:12">
      <c r="A2797" s="6"/>
      <c r="B2797" s="6"/>
      <c r="C2797" s="7"/>
      <c r="D2797" s="6"/>
      <c r="E2797" s="6" t="s">
        <v>1675</v>
      </c>
      <c r="F2797" s="6" t="s">
        <v>1676</v>
      </c>
      <c r="G2797" s="6" t="s">
        <v>1676</v>
      </c>
      <c r="H2797" s="9" t="s">
        <v>1666</v>
      </c>
      <c r="I2797" s="9" t="s">
        <v>1752</v>
      </c>
      <c r="J2797" s="9" t="s">
        <v>1668</v>
      </c>
      <c r="K2797" s="9" t="s">
        <v>1680</v>
      </c>
      <c r="L2797" s="15"/>
    </row>
    <row r="2798" ht="94.95" customHeight="true" spans="1:12">
      <c r="A2798" s="6" t="s">
        <v>5698</v>
      </c>
      <c r="B2798" s="6" t="s">
        <v>1811</v>
      </c>
      <c r="C2798" s="20">
        <v>47.5</v>
      </c>
      <c r="D2798" s="6" t="s">
        <v>5699</v>
      </c>
      <c r="E2798" s="6" t="s">
        <v>1663</v>
      </c>
      <c r="F2798" s="6" t="s">
        <v>1683</v>
      </c>
      <c r="G2798" s="6" t="s">
        <v>5700</v>
      </c>
      <c r="H2798" s="9" t="s">
        <v>1666</v>
      </c>
      <c r="I2798" s="9" t="s">
        <v>2086</v>
      </c>
      <c r="J2798" s="9" t="s">
        <v>1918</v>
      </c>
      <c r="K2798" s="9" t="s">
        <v>1669</v>
      </c>
      <c r="L2798" s="15"/>
    </row>
    <row r="2799" ht="94.95" customHeight="true" spans="1:12">
      <c r="A2799" s="6"/>
      <c r="B2799" s="6"/>
      <c r="C2799" s="7"/>
      <c r="D2799" s="6"/>
      <c r="E2799" s="6" t="s">
        <v>1670</v>
      </c>
      <c r="F2799" s="6" t="s">
        <v>1671</v>
      </c>
      <c r="G2799" s="6" t="s">
        <v>5701</v>
      </c>
      <c r="H2799" s="9" t="s">
        <v>1666</v>
      </c>
      <c r="I2799" s="9" t="s">
        <v>1667</v>
      </c>
      <c r="J2799" s="9" t="s">
        <v>1668</v>
      </c>
      <c r="K2799" s="9" t="s">
        <v>1674</v>
      </c>
      <c r="L2799" s="15"/>
    </row>
    <row r="2800" ht="94.95" customHeight="true" spans="1:12">
      <c r="A2800" s="6"/>
      <c r="B2800" s="6"/>
      <c r="C2800" s="7"/>
      <c r="D2800" s="6"/>
      <c r="E2800" s="6" t="s">
        <v>1675</v>
      </c>
      <c r="F2800" s="6" t="s">
        <v>1676</v>
      </c>
      <c r="G2800" s="6" t="s">
        <v>1676</v>
      </c>
      <c r="H2800" s="9" t="s">
        <v>1666</v>
      </c>
      <c r="I2800" s="9" t="s">
        <v>1667</v>
      </c>
      <c r="J2800" s="9" t="s">
        <v>1668</v>
      </c>
      <c r="K2800" s="9" t="s">
        <v>1680</v>
      </c>
      <c r="L2800" s="15"/>
    </row>
    <row r="2801" ht="88.15" customHeight="true" spans="1:12">
      <c r="A2801" s="6" t="s">
        <v>5702</v>
      </c>
      <c r="B2801" s="6" t="s">
        <v>2387</v>
      </c>
      <c r="C2801" s="20">
        <v>100</v>
      </c>
      <c r="D2801" s="6" t="s">
        <v>5703</v>
      </c>
      <c r="E2801" s="6" t="s">
        <v>1663</v>
      </c>
      <c r="F2801" s="6" t="s">
        <v>1683</v>
      </c>
      <c r="G2801" s="6" t="s">
        <v>5704</v>
      </c>
      <c r="H2801" s="9" t="s">
        <v>1666</v>
      </c>
      <c r="I2801" s="9" t="s">
        <v>1692</v>
      </c>
      <c r="J2801" s="9" t="s">
        <v>1918</v>
      </c>
      <c r="K2801" s="9" t="s">
        <v>1669</v>
      </c>
      <c r="L2801" s="15"/>
    </row>
    <row r="2802" ht="149.2" customHeight="true" spans="1:12">
      <c r="A2802" s="6"/>
      <c r="B2802" s="6"/>
      <c r="C2802" s="7"/>
      <c r="D2802" s="6"/>
      <c r="E2802" s="6" t="s">
        <v>1670</v>
      </c>
      <c r="F2802" s="6" t="s">
        <v>1924</v>
      </c>
      <c r="G2802" s="6" t="s">
        <v>5705</v>
      </c>
      <c r="H2802" s="9" t="s">
        <v>1726</v>
      </c>
      <c r="I2802" s="9" t="s">
        <v>1727</v>
      </c>
      <c r="J2802" s="9"/>
      <c r="K2802" s="9" t="s">
        <v>1708</v>
      </c>
      <c r="L2802" s="15"/>
    </row>
    <row r="2803" ht="54.25" customHeight="true" spans="1:12">
      <c r="A2803" s="6" t="s">
        <v>5706</v>
      </c>
      <c r="B2803" s="6" t="s">
        <v>3886</v>
      </c>
      <c r="C2803" s="20">
        <v>100</v>
      </c>
      <c r="D2803" s="6" t="s">
        <v>5707</v>
      </c>
      <c r="E2803" s="6" t="s">
        <v>1663</v>
      </c>
      <c r="F2803" s="6" t="s">
        <v>1683</v>
      </c>
      <c r="G2803" s="6" t="s">
        <v>5708</v>
      </c>
      <c r="H2803" s="9" t="s">
        <v>1666</v>
      </c>
      <c r="I2803" s="9" t="s">
        <v>1698</v>
      </c>
      <c r="J2803" s="9" t="s">
        <v>2021</v>
      </c>
      <c r="K2803" s="9" t="s">
        <v>1708</v>
      </c>
      <c r="L2803" s="15"/>
    </row>
    <row r="2804" ht="54.25" customHeight="true" spans="1:12">
      <c r="A2804" s="6"/>
      <c r="B2804" s="6"/>
      <c r="C2804" s="7"/>
      <c r="D2804" s="6"/>
      <c r="E2804" s="6" t="s">
        <v>1670</v>
      </c>
      <c r="F2804" s="6" t="s">
        <v>1671</v>
      </c>
      <c r="G2804" s="6" t="s">
        <v>5709</v>
      </c>
      <c r="H2804" s="9" t="s">
        <v>1666</v>
      </c>
      <c r="I2804" s="9" t="s">
        <v>1698</v>
      </c>
      <c r="J2804" s="9" t="s">
        <v>1668</v>
      </c>
      <c r="K2804" s="9" t="s">
        <v>1708</v>
      </c>
      <c r="L2804" s="15"/>
    </row>
    <row r="2805" ht="54.25" customHeight="true" spans="1:12">
      <c r="A2805" s="6"/>
      <c r="B2805" s="6"/>
      <c r="C2805" s="7"/>
      <c r="D2805" s="6"/>
      <c r="E2805" s="6" t="s">
        <v>1675</v>
      </c>
      <c r="F2805" s="6" t="s">
        <v>1676</v>
      </c>
      <c r="G2805" s="6" t="s">
        <v>5710</v>
      </c>
      <c r="H2805" s="9" t="s">
        <v>1666</v>
      </c>
      <c r="I2805" s="9" t="s">
        <v>1673</v>
      </c>
      <c r="J2805" s="9" t="s">
        <v>1668</v>
      </c>
      <c r="K2805" s="9" t="s">
        <v>1680</v>
      </c>
      <c r="L2805" s="15"/>
    </row>
    <row r="2806" ht="27.1" customHeight="true" spans="1:12">
      <c r="A2806" s="6" t="s">
        <v>5711</v>
      </c>
      <c r="B2806" s="6" t="s">
        <v>3886</v>
      </c>
      <c r="C2806" s="20">
        <v>309.19</v>
      </c>
      <c r="D2806" s="6" t="s">
        <v>5712</v>
      </c>
      <c r="E2806" s="6" t="s">
        <v>1663</v>
      </c>
      <c r="F2806" s="6" t="s">
        <v>1683</v>
      </c>
      <c r="G2806" s="6" t="s">
        <v>5713</v>
      </c>
      <c r="H2806" s="9" t="s">
        <v>1666</v>
      </c>
      <c r="I2806" s="9" t="s">
        <v>1698</v>
      </c>
      <c r="J2806" s="9" t="s">
        <v>1693</v>
      </c>
      <c r="K2806" s="9" t="s">
        <v>1708</v>
      </c>
      <c r="L2806" s="15"/>
    </row>
    <row r="2807" ht="40.7" customHeight="true" spans="1:12">
      <c r="A2807" s="6"/>
      <c r="B2807" s="6"/>
      <c r="C2807" s="7"/>
      <c r="D2807" s="6"/>
      <c r="E2807" s="6" t="s">
        <v>1670</v>
      </c>
      <c r="F2807" s="6" t="s">
        <v>1671</v>
      </c>
      <c r="G2807" s="6" t="s">
        <v>5714</v>
      </c>
      <c r="H2807" s="9" t="s">
        <v>1685</v>
      </c>
      <c r="I2807" s="9" t="s">
        <v>1698</v>
      </c>
      <c r="J2807" s="9" t="s">
        <v>1918</v>
      </c>
      <c r="K2807" s="9" t="s">
        <v>1708</v>
      </c>
      <c r="L2807" s="15"/>
    </row>
    <row r="2808" ht="40.7" customHeight="true" spans="1:12">
      <c r="A2808" s="6"/>
      <c r="B2808" s="6"/>
      <c r="C2808" s="7"/>
      <c r="D2808" s="6"/>
      <c r="E2808" s="6" t="s">
        <v>1675</v>
      </c>
      <c r="F2808" s="6" t="s">
        <v>1676</v>
      </c>
      <c r="G2808" s="6" t="s">
        <v>5715</v>
      </c>
      <c r="H2808" s="9" t="s">
        <v>1666</v>
      </c>
      <c r="I2808" s="9" t="s">
        <v>1673</v>
      </c>
      <c r="J2808" s="9" t="s">
        <v>1668</v>
      </c>
      <c r="K2808" s="9" t="s">
        <v>1680</v>
      </c>
      <c r="L2808" s="15"/>
    </row>
    <row r="2809" ht="40.7" customHeight="true" spans="1:12">
      <c r="A2809" s="6" t="s">
        <v>5716</v>
      </c>
      <c r="B2809" s="6" t="s">
        <v>3880</v>
      </c>
      <c r="C2809" s="20">
        <v>25</v>
      </c>
      <c r="D2809" s="6" t="s">
        <v>5717</v>
      </c>
      <c r="E2809" s="6" t="s">
        <v>1663</v>
      </c>
      <c r="F2809" s="6" t="s">
        <v>1683</v>
      </c>
      <c r="G2809" s="6" t="s">
        <v>5718</v>
      </c>
      <c r="H2809" s="9" t="s">
        <v>1666</v>
      </c>
      <c r="I2809" s="9" t="s">
        <v>1667</v>
      </c>
      <c r="J2809" s="9" t="s">
        <v>1668</v>
      </c>
      <c r="K2809" s="9" t="s">
        <v>1687</v>
      </c>
      <c r="L2809" s="15"/>
    </row>
    <row r="2810" ht="40.7" customHeight="true" spans="1:12">
      <c r="A2810" s="6"/>
      <c r="B2810" s="6"/>
      <c r="C2810" s="7"/>
      <c r="D2810" s="6"/>
      <c r="E2810" s="6" t="s">
        <v>1663</v>
      </c>
      <c r="F2810" s="6" t="s">
        <v>1688</v>
      </c>
      <c r="G2810" s="6" t="s">
        <v>5719</v>
      </c>
      <c r="H2810" s="9" t="s">
        <v>1726</v>
      </c>
      <c r="I2810" s="9" t="s">
        <v>1745</v>
      </c>
      <c r="J2810" s="9" t="s">
        <v>1918</v>
      </c>
      <c r="K2810" s="9" t="s">
        <v>1708</v>
      </c>
      <c r="L2810" s="15"/>
    </row>
    <row r="2811" ht="67.8" customHeight="true" spans="1:12">
      <c r="A2811" s="6"/>
      <c r="B2811" s="6"/>
      <c r="C2811" s="7"/>
      <c r="D2811" s="6"/>
      <c r="E2811" s="6" t="s">
        <v>1670</v>
      </c>
      <c r="F2811" s="6" t="s">
        <v>1671</v>
      </c>
      <c r="G2811" s="6" t="s">
        <v>5720</v>
      </c>
      <c r="H2811" s="9" t="s">
        <v>1726</v>
      </c>
      <c r="I2811" s="9" t="s">
        <v>1745</v>
      </c>
      <c r="J2811" s="9" t="s">
        <v>1918</v>
      </c>
      <c r="K2811" s="9" t="s">
        <v>1687</v>
      </c>
      <c r="L2811" s="15"/>
    </row>
    <row r="2812" ht="19.9" customHeight="true" spans="1:12">
      <c r="A2812" s="6"/>
      <c r="B2812" s="6"/>
      <c r="C2812" s="7"/>
      <c r="D2812" s="6"/>
      <c r="E2812" s="6" t="s">
        <v>1675</v>
      </c>
      <c r="F2812" s="6" t="s">
        <v>1676</v>
      </c>
      <c r="G2812" s="6" t="s">
        <v>5721</v>
      </c>
      <c r="H2812" s="9" t="s">
        <v>1666</v>
      </c>
      <c r="I2812" s="9" t="s">
        <v>1673</v>
      </c>
      <c r="J2812" s="9" t="s">
        <v>1668</v>
      </c>
      <c r="K2812" s="9" t="s">
        <v>1680</v>
      </c>
      <c r="L2812" s="15"/>
    </row>
    <row r="2813" ht="27.1" customHeight="true" spans="1:12">
      <c r="A2813" s="6" t="s">
        <v>5722</v>
      </c>
      <c r="B2813" s="6" t="s">
        <v>3880</v>
      </c>
      <c r="C2813" s="20">
        <v>410</v>
      </c>
      <c r="D2813" s="6" t="s">
        <v>5723</v>
      </c>
      <c r="E2813" s="6" t="s">
        <v>1663</v>
      </c>
      <c r="F2813" s="6" t="s">
        <v>1683</v>
      </c>
      <c r="G2813" s="6" t="s">
        <v>5724</v>
      </c>
      <c r="H2813" s="9" t="s">
        <v>1666</v>
      </c>
      <c r="I2813" s="9" t="s">
        <v>1667</v>
      </c>
      <c r="J2813" s="9" t="s">
        <v>1668</v>
      </c>
      <c r="K2813" s="9" t="s">
        <v>1680</v>
      </c>
      <c r="L2813" s="15"/>
    </row>
    <row r="2814" ht="27.1" customHeight="true" spans="1:12">
      <c r="A2814" s="6"/>
      <c r="B2814" s="6"/>
      <c r="C2814" s="7"/>
      <c r="D2814" s="6"/>
      <c r="E2814" s="6" t="s">
        <v>1663</v>
      </c>
      <c r="F2814" s="6" t="s">
        <v>1683</v>
      </c>
      <c r="G2814" s="6" t="s">
        <v>5725</v>
      </c>
      <c r="H2814" s="9" t="s">
        <v>1685</v>
      </c>
      <c r="I2814" s="9" t="s">
        <v>1686</v>
      </c>
      <c r="J2814" s="9" t="s">
        <v>1668</v>
      </c>
      <c r="K2814" s="9" t="s">
        <v>1669</v>
      </c>
      <c r="L2814" s="15"/>
    </row>
    <row r="2815" ht="54.25" customHeight="true" spans="1:12">
      <c r="A2815" s="6"/>
      <c r="B2815" s="6"/>
      <c r="C2815" s="7"/>
      <c r="D2815" s="6"/>
      <c r="E2815" s="6" t="s">
        <v>1670</v>
      </c>
      <c r="F2815" s="6" t="s">
        <v>1671</v>
      </c>
      <c r="G2815" s="6" t="s">
        <v>5726</v>
      </c>
      <c r="H2815" s="9" t="s">
        <v>1726</v>
      </c>
      <c r="I2815" s="9" t="s">
        <v>1745</v>
      </c>
      <c r="J2815" s="9" t="s">
        <v>1918</v>
      </c>
      <c r="K2815" s="9" t="s">
        <v>1687</v>
      </c>
      <c r="L2815" s="15"/>
    </row>
    <row r="2816" ht="27.1" customHeight="true" spans="1:12">
      <c r="A2816" s="6"/>
      <c r="B2816" s="6"/>
      <c r="C2816" s="7"/>
      <c r="D2816" s="6"/>
      <c r="E2816" s="6" t="s">
        <v>1675</v>
      </c>
      <c r="F2816" s="6" t="s">
        <v>1676</v>
      </c>
      <c r="G2816" s="6" t="s">
        <v>5727</v>
      </c>
      <c r="H2816" s="9" t="s">
        <v>1666</v>
      </c>
      <c r="I2816" s="9" t="s">
        <v>1673</v>
      </c>
      <c r="J2816" s="9" t="s">
        <v>1668</v>
      </c>
      <c r="K2816" s="9" t="s">
        <v>1680</v>
      </c>
      <c r="L2816" s="15"/>
    </row>
    <row r="2817" ht="27.1" customHeight="true" spans="1:12">
      <c r="A2817" s="6" t="s">
        <v>5728</v>
      </c>
      <c r="B2817" s="6" t="s">
        <v>3310</v>
      </c>
      <c r="C2817" s="20">
        <v>377</v>
      </c>
      <c r="D2817" s="6" t="s">
        <v>5729</v>
      </c>
      <c r="E2817" s="6" t="s">
        <v>1663</v>
      </c>
      <c r="F2817" s="6" t="s">
        <v>1683</v>
      </c>
      <c r="G2817" s="6" t="s">
        <v>5730</v>
      </c>
      <c r="H2817" s="9" t="s">
        <v>1666</v>
      </c>
      <c r="I2817" s="9" t="s">
        <v>2802</v>
      </c>
      <c r="J2817" s="9" t="s">
        <v>2567</v>
      </c>
      <c r="K2817" s="9" t="s">
        <v>1756</v>
      </c>
      <c r="L2817" s="15"/>
    </row>
    <row r="2818" ht="54.25" customHeight="true" spans="1:12">
      <c r="A2818" s="6"/>
      <c r="B2818" s="6"/>
      <c r="C2818" s="7"/>
      <c r="D2818" s="6"/>
      <c r="E2818" s="6" t="s">
        <v>1670</v>
      </c>
      <c r="F2818" s="6" t="s">
        <v>1671</v>
      </c>
      <c r="G2818" s="6" t="s">
        <v>5731</v>
      </c>
      <c r="H2818" s="9" t="s">
        <v>1726</v>
      </c>
      <c r="I2818" s="9" t="s">
        <v>1745</v>
      </c>
      <c r="J2818" s="9" t="s">
        <v>3003</v>
      </c>
      <c r="K2818" s="9" t="s">
        <v>1687</v>
      </c>
      <c r="L2818" s="15"/>
    </row>
    <row r="2819" ht="27.1" customHeight="true" spans="1:12">
      <c r="A2819" s="6"/>
      <c r="B2819" s="6"/>
      <c r="C2819" s="7"/>
      <c r="D2819" s="6"/>
      <c r="E2819" s="6" t="s">
        <v>1675</v>
      </c>
      <c r="F2819" s="6" t="s">
        <v>1676</v>
      </c>
      <c r="G2819" s="6" t="s">
        <v>5732</v>
      </c>
      <c r="H2819" s="9" t="s">
        <v>1666</v>
      </c>
      <c r="I2819" s="9" t="s">
        <v>1673</v>
      </c>
      <c r="J2819" s="9" t="s">
        <v>5027</v>
      </c>
      <c r="K2819" s="9" t="s">
        <v>1680</v>
      </c>
      <c r="L2819" s="15"/>
    </row>
    <row r="2820" ht="81.4" customHeight="true" spans="1:12">
      <c r="A2820" s="6" t="s">
        <v>5733</v>
      </c>
      <c r="B2820" s="6" t="s">
        <v>3708</v>
      </c>
      <c r="C2820" s="20">
        <v>138</v>
      </c>
      <c r="D2820" s="6" t="s">
        <v>5734</v>
      </c>
      <c r="E2820" s="6" t="s">
        <v>1663</v>
      </c>
      <c r="F2820" s="6" t="s">
        <v>1688</v>
      </c>
      <c r="G2820" s="6" t="s">
        <v>5735</v>
      </c>
      <c r="H2820" s="9" t="s">
        <v>1666</v>
      </c>
      <c r="I2820" s="9" t="s">
        <v>1763</v>
      </c>
      <c r="J2820" s="9" t="s">
        <v>2703</v>
      </c>
      <c r="K2820" s="9" t="s">
        <v>1669</v>
      </c>
      <c r="L2820" s="15"/>
    </row>
    <row r="2821" ht="81.4" customHeight="true" spans="1:12">
      <c r="A2821" s="6"/>
      <c r="B2821" s="6"/>
      <c r="C2821" s="7"/>
      <c r="D2821" s="6"/>
      <c r="E2821" s="6" t="s">
        <v>1670</v>
      </c>
      <c r="F2821" s="6" t="s">
        <v>1671</v>
      </c>
      <c r="G2821" s="6" t="s">
        <v>5736</v>
      </c>
      <c r="H2821" s="9" t="s">
        <v>1666</v>
      </c>
      <c r="I2821" s="9" t="s">
        <v>1669</v>
      </c>
      <c r="J2821" s="9" t="s">
        <v>1668</v>
      </c>
      <c r="K2821" s="9" t="s">
        <v>1674</v>
      </c>
      <c r="L2821" s="15"/>
    </row>
    <row r="2822" ht="81.4" customHeight="true" spans="1:12">
      <c r="A2822" s="6"/>
      <c r="B2822" s="6"/>
      <c r="C2822" s="7"/>
      <c r="D2822" s="6"/>
      <c r="E2822" s="6" t="s">
        <v>1675</v>
      </c>
      <c r="F2822" s="6" t="s">
        <v>1676</v>
      </c>
      <c r="G2822" s="6" t="s">
        <v>5737</v>
      </c>
      <c r="H2822" s="9" t="s">
        <v>1666</v>
      </c>
      <c r="I2822" s="9" t="s">
        <v>1667</v>
      </c>
      <c r="J2822" s="9" t="s">
        <v>1668</v>
      </c>
      <c r="K2822" s="9" t="s">
        <v>1680</v>
      </c>
      <c r="L2822" s="15"/>
    </row>
    <row r="2823" ht="19.9" customHeight="true" spans="1:12">
      <c r="A2823" s="6" t="s">
        <v>5738</v>
      </c>
      <c r="B2823" s="6" t="s">
        <v>5739</v>
      </c>
      <c r="C2823" s="20">
        <v>400</v>
      </c>
      <c r="D2823" s="6" t="s">
        <v>5740</v>
      </c>
      <c r="E2823" s="6" t="s">
        <v>1663</v>
      </c>
      <c r="F2823" s="6" t="s">
        <v>1664</v>
      </c>
      <c r="G2823" s="6" t="s">
        <v>5741</v>
      </c>
      <c r="H2823" s="9" t="s">
        <v>1678</v>
      </c>
      <c r="I2823" s="9" t="s">
        <v>3389</v>
      </c>
      <c r="J2823" s="9" t="s">
        <v>2125</v>
      </c>
      <c r="K2823" s="9" t="s">
        <v>1669</v>
      </c>
      <c r="L2823" s="15"/>
    </row>
    <row r="2824" ht="19.9" customHeight="true" spans="1:12">
      <c r="A2824" s="6"/>
      <c r="B2824" s="6"/>
      <c r="C2824" s="7"/>
      <c r="D2824" s="6"/>
      <c r="E2824" s="6" t="s">
        <v>1670</v>
      </c>
      <c r="F2824" s="6" t="s">
        <v>1709</v>
      </c>
      <c r="G2824" s="6" t="s">
        <v>5742</v>
      </c>
      <c r="H2824" s="9" t="s">
        <v>1678</v>
      </c>
      <c r="I2824" s="9" t="s">
        <v>1756</v>
      </c>
      <c r="J2824" s="9" t="s">
        <v>2610</v>
      </c>
      <c r="K2824" s="9" t="s">
        <v>1708</v>
      </c>
      <c r="L2824" s="15"/>
    </row>
    <row r="2825" ht="19.9" customHeight="true" spans="1:12">
      <c r="A2825" s="6" t="s">
        <v>5743</v>
      </c>
      <c r="B2825" s="6" t="s">
        <v>5739</v>
      </c>
      <c r="C2825" s="20">
        <v>80</v>
      </c>
      <c r="D2825" s="6" t="s">
        <v>5744</v>
      </c>
      <c r="E2825" s="6" t="s">
        <v>1663</v>
      </c>
      <c r="F2825" s="6" t="s">
        <v>1664</v>
      </c>
      <c r="G2825" s="6" t="s">
        <v>5741</v>
      </c>
      <c r="H2825" s="9" t="s">
        <v>1678</v>
      </c>
      <c r="I2825" s="9" t="s">
        <v>3389</v>
      </c>
      <c r="J2825" s="9" t="s">
        <v>2125</v>
      </c>
      <c r="K2825" s="9" t="s">
        <v>1669</v>
      </c>
      <c r="L2825" s="15"/>
    </row>
    <row r="2826" ht="19.9" customHeight="true" spans="1:12">
      <c r="A2826" s="6"/>
      <c r="B2826" s="6"/>
      <c r="C2826" s="7"/>
      <c r="D2826" s="6"/>
      <c r="E2826" s="6" t="s">
        <v>1670</v>
      </c>
      <c r="F2826" s="6" t="s">
        <v>1709</v>
      </c>
      <c r="G2826" s="6" t="s">
        <v>5742</v>
      </c>
      <c r="H2826" s="9" t="s">
        <v>1678</v>
      </c>
      <c r="I2826" s="9" t="s">
        <v>1756</v>
      </c>
      <c r="J2826" s="9" t="s">
        <v>2610</v>
      </c>
      <c r="K2826" s="9" t="s">
        <v>1708</v>
      </c>
      <c r="L2826" s="15"/>
    </row>
    <row r="2827" ht="19.9" customHeight="true" spans="1:12">
      <c r="A2827" s="6" t="s">
        <v>5745</v>
      </c>
      <c r="B2827" s="6" t="s">
        <v>5739</v>
      </c>
      <c r="C2827" s="20">
        <v>40</v>
      </c>
      <c r="D2827" s="6" t="s">
        <v>5746</v>
      </c>
      <c r="E2827" s="6" t="s">
        <v>1663</v>
      </c>
      <c r="F2827" s="6" t="s">
        <v>1664</v>
      </c>
      <c r="G2827" s="6" t="s">
        <v>5741</v>
      </c>
      <c r="H2827" s="9" t="s">
        <v>1678</v>
      </c>
      <c r="I2827" s="9" t="s">
        <v>3389</v>
      </c>
      <c r="J2827" s="9" t="s">
        <v>2125</v>
      </c>
      <c r="K2827" s="9" t="s">
        <v>1669</v>
      </c>
      <c r="L2827" s="15"/>
    </row>
    <row r="2828" ht="19.9" customHeight="true" spans="1:12">
      <c r="A2828" s="6"/>
      <c r="B2828" s="6"/>
      <c r="C2828" s="7"/>
      <c r="D2828" s="6"/>
      <c r="E2828" s="6" t="s">
        <v>1670</v>
      </c>
      <c r="F2828" s="6" t="s">
        <v>1709</v>
      </c>
      <c r="G2828" s="6" t="s">
        <v>5742</v>
      </c>
      <c r="H2828" s="9" t="s">
        <v>1678</v>
      </c>
      <c r="I2828" s="9" t="s">
        <v>1756</v>
      </c>
      <c r="J2828" s="9" t="s">
        <v>2610</v>
      </c>
      <c r="K2828" s="9" t="s">
        <v>1708</v>
      </c>
      <c r="L2828" s="15"/>
    </row>
    <row r="2829" ht="19.9" customHeight="true" spans="1:12">
      <c r="A2829" s="6" t="s">
        <v>5747</v>
      </c>
      <c r="B2829" s="6" t="s">
        <v>5739</v>
      </c>
      <c r="C2829" s="20">
        <v>250</v>
      </c>
      <c r="D2829" s="6" t="s">
        <v>5746</v>
      </c>
      <c r="E2829" s="6" t="s">
        <v>1663</v>
      </c>
      <c r="F2829" s="6" t="s">
        <v>1664</v>
      </c>
      <c r="G2829" s="6" t="s">
        <v>5741</v>
      </c>
      <c r="H2829" s="9" t="s">
        <v>1678</v>
      </c>
      <c r="I2829" s="9" t="s">
        <v>3389</v>
      </c>
      <c r="J2829" s="9" t="s">
        <v>2125</v>
      </c>
      <c r="K2829" s="9" t="s">
        <v>1669</v>
      </c>
      <c r="L2829" s="15"/>
    </row>
    <row r="2830" ht="19.9" customHeight="true" spans="1:12">
      <c r="A2830" s="6"/>
      <c r="B2830" s="6"/>
      <c r="C2830" s="7"/>
      <c r="D2830" s="6"/>
      <c r="E2830" s="6" t="s">
        <v>1670</v>
      </c>
      <c r="F2830" s="6" t="s">
        <v>1709</v>
      </c>
      <c r="G2830" s="6" t="s">
        <v>5742</v>
      </c>
      <c r="H2830" s="9" t="s">
        <v>1678</v>
      </c>
      <c r="I2830" s="9" t="s">
        <v>1756</v>
      </c>
      <c r="J2830" s="9" t="s">
        <v>2610</v>
      </c>
      <c r="K2830" s="9" t="s">
        <v>1708</v>
      </c>
      <c r="L2830" s="15"/>
    </row>
    <row r="2831" ht="27.1" customHeight="true" spans="1:12">
      <c r="A2831" s="6" t="s">
        <v>5748</v>
      </c>
      <c r="B2831" s="6" t="s">
        <v>2387</v>
      </c>
      <c r="C2831" s="21">
        <v>160000</v>
      </c>
      <c r="D2831" s="6" t="s">
        <v>5749</v>
      </c>
      <c r="E2831" s="6" t="s">
        <v>1663</v>
      </c>
      <c r="F2831" s="6" t="s">
        <v>1683</v>
      </c>
      <c r="G2831" s="6" t="s">
        <v>5750</v>
      </c>
      <c r="H2831" s="9" t="s">
        <v>1678</v>
      </c>
      <c r="I2831" s="9" t="s">
        <v>5751</v>
      </c>
      <c r="J2831" s="9" t="s">
        <v>3214</v>
      </c>
      <c r="K2831" s="9" t="s">
        <v>1669</v>
      </c>
      <c r="L2831" s="15"/>
    </row>
    <row r="2832" ht="40.7" customHeight="true" spans="1:12">
      <c r="A2832" s="6"/>
      <c r="B2832" s="6"/>
      <c r="C2832" s="7"/>
      <c r="D2832" s="6"/>
      <c r="E2832" s="6" t="s">
        <v>1670</v>
      </c>
      <c r="F2832" s="6" t="s">
        <v>1750</v>
      </c>
      <c r="G2832" s="6" t="s">
        <v>5752</v>
      </c>
      <c r="H2832" s="9" t="s">
        <v>1666</v>
      </c>
      <c r="I2832" s="9" t="s">
        <v>1740</v>
      </c>
      <c r="J2832" s="9" t="s">
        <v>1946</v>
      </c>
      <c r="K2832" s="9" t="s">
        <v>1708</v>
      </c>
      <c r="L2832" s="15"/>
    </row>
    <row r="2833" ht="54.25" customHeight="true" spans="1:12">
      <c r="A2833" s="6" t="s">
        <v>5753</v>
      </c>
      <c r="B2833" s="6" t="s">
        <v>1712</v>
      </c>
      <c r="C2833" s="20">
        <v>200</v>
      </c>
      <c r="D2833" s="6" t="s">
        <v>5754</v>
      </c>
      <c r="E2833" s="6" t="s">
        <v>1663</v>
      </c>
      <c r="F2833" s="6" t="s">
        <v>1683</v>
      </c>
      <c r="G2833" s="6" t="s">
        <v>5755</v>
      </c>
      <c r="H2833" s="9" t="s">
        <v>1666</v>
      </c>
      <c r="I2833" s="9" t="s">
        <v>1698</v>
      </c>
      <c r="J2833" s="9" t="s">
        <v>1693</v>
      </c>
      <c r="K2833" s="9" t="s">
        <v>1716</v>
      </c>
      <c r="L2833" s="15"/>
    </row>
    <row r="2834" ht="54.25" customHeight="true" spans="1:12">
      <c r="A2834" s="6"/>
      <c r="B2834" s="6"/>
      <c r="C2834" s="7"/>
      <c r="D2834" s="6"/>
      <c r="E2834" s="6" t="s">
        <v>1663</v>
      </c>
      <c r="F2834" s="6" t="s">
        <v>1683</v>
      </c>
      <c r="G2834" s="6" t="s">
        <v>5756</v>
      </c>
      <c r="H2834" s="9" t="s">
        <v>1666</v>
      </c>
      <c r="I2834" s="9" t="s">
        <v>1698</v>
      </c>
      <c r="J2834" s="9" t="s">
        <v>1693</v>
      </c>
      <c r="K2834" s="9" t="s">
        <v>1716</v>
      </c>
      <c r="L2834" s="15"/>
    </row>
    <row r="2835" ht="54.25" customHeight="true" spans="1:12">
      <c r="A2835" s="6"/>
      <c r="B2835" s="6"/>
      <c r="C2835" s="7"/>
      <c r="D2835" s="6"/>
      <c r="E2835" s="6" t="s">
        <v>1670</v>
      </c>
      <c r="F2835" s="6" t="s">
        <v>1671</v>
      </c>
      <c r="G2835" s="6" t="s">
        <v>5757</v>
      </c>
      <c r="H2835" s="9" t="s">
        <v>1666</v>
      </c>
      <c r="I2835" s="9" t="s">
        <v>1680</v>
      </c>
      <c r="J2835" s="9" t="s">
        <v>1668</v>
      </c>
      <c r="K2835" s="9" t="s">
        <v>1708</v>
      </c>
      <c r="L2835" s="15"/>
    </row>
    <row r="2836" ht="27.1" customHeight="true" spans="1:12">
      <c r="A2836" s="6" t="s">
        <v>5758</v>
      </c>
      <c r="B2836" s="6" t="s">
        <v>1921</v>
      </c>
      <c r="C2836" s="20">
        <v>21.3</v>
      </c>
      <c r="D2836" s="6" t="s">
        <v>5759</v>
      </c>
      <c r="E2836" s="6" t="s">
        <v>1663</v>
      </c>
      <c r="F2836" s="6" t="s">
        <v>1683</v>
      </c>
      <c r="G2836" s="6" t="s">
        <v>5760</v>
      </c>
      <c r="H2836" s="9" t="s">
        <v>1685</v>
      </c>
      <c r="I2836" s="9" t="s">
        <v>1686</v>
      </c>
      <c r="J2836" s="9" t="s">
        <v>1668</v>
      </c>
      <c r="K2836" s="9" t="s">
        <v>1674</v>
      </c>
      <c r="L2836" s="15"/>
    </row>
    <row r="2837" ht="27.1" customHeight="true" spans="1:12">
      <c r="A2837" s="6"/>
      <c r="B2837" s="6"/>
      <c r="C2837" s="7"/>
      <c r="D2837" s="6"/>
      <c r="E2837" s="6" t="s">
        <v>1663</v>
      </c>
      <c r="F2837" s="6" t="s">
        <v>1683</v>
      </c>
      <c r="G2837" s="6" t="s">
        <v>5761</v>
      </c>
      <c r="H2837" s="9" t="s">
        <v>1685</v>
      </c>
      <c r="I2837" s="9" t="s">
        <v>1698</v>
      </c>
      <c r="J2837" s="9" t="s">
        <v>1699</v>
      </c>
      <c r="K2837" s="9" t="s">
        <v>1674</v>
      </c>
      <c r="L2837" s="15"/>
    </row>
    <row r="2838" ht="19.9" customHeight="true" spans="1:12">
      <c r="A2838" s="6"/>
      <c r="B2838" s="6"/>
      <c r="C2838" s="7"/>
      <c r="D2838" s="6"/>
      <c r="E2838" s="6" t="s">
        <v>1670</v>
      </c>
      <c r="F2838" s="6" t="s">
        <v>1671</v>
      </c>
      <c r="G2838" s="6" t="s">
        <v>5762</v>
      </c>
      <c r="H2838" s="9" t="s">
        <v>2991</v>
      </c>
      <c r="I2838" s="9" t="s">
        <v>1872</v>
      </c>
      <c r="J2838" s="9" t="s">
        <v>1693</v>
      </c>
      <c r="K2838" s="9" t="s">
        <v>1674</v>
      </c>
      <c r="L2838" s="15"/>
    </row>
    <row r="2839" ht="24.4" customHeight="true" spans="1:12">
      <c r="A2839" s="6" t="s">
        <v>5763</v>
      </c>
      <c r="B2839" s="6" t="s">
        <v>2038</v>
      </c>
      <c r="C2839" s="20">
        <v>20</v>
      </c>
      <c r="D2839" s="6" t="s">
        <v>5764</v>
      </c>
      <c r="E2839" s="6" t="s">
        <v>1663</v>
      </c>
      <c r="F2839" s="6" t="s">
        <v>1683</v>
      </c>
      <c r="G2839" s="6" t="s">
        <v>5765</v>
      </c>
      <c r="H2839" s="9" t="s">
        <v>1685</v>
      </c>
      <c r="I2839" s="9" t="s">
        <v>1698</v>
      </c>
      <c r="J2839" s="9" t="s">
        <v>3616</v>
      </c>
      <c r="K2839" s="9" t="s">
        <v>1687</v>
      </c>
      <c r="L2839" s="15"/>
    </row>
    <row r="2840" ht="24.4" customHeight="true" spans="1:12">
      <c r="A2840" s="6"/>
      <c r="B2840" s="6"/>
      <c r="C2840" s="7"/>
      <c r="D2840" s="6"/>
      <c r="E2840" s="6" t="s">
        <v>1663</v>
      </c>
      <c r="F2840" s="6" t="s">
        <v>1683</v>
      </c>
      <c r="G2840" s="6" t="s">
        <v>5766</v>
      </c>
      <c r="H2840" s="9" t="s">
        <v>1685</v>
      </c>
      <c r="I2840" s="9" t="s">
        <v>1698</v>
      </c>
      <c r="J2840" s="9" t="s">
        <v>2003</v>
      </c>
      <c r="K2840" s="9" t="s">
        <v>1687</v>
      </c>
      <c r="L2840" s="15"/>
    </row>
    <row r="2841" ht="24.4" customHeight="true" spans="1:12">
      <c r="A2841" s="6"/>
      <c r="B2841" s="6"/>
      <c r="C2841" s="7"/>
      <c r="D2841" s="6"/>
      <c r="E2841" s="6" t="s">
        <v>1663</v>
      </c>
      <c r="F2841" s="6" t="s">
        <v>1683</v>
      </c>
      <c r="G2841" s="6" t="s">
        <v>5767</v>
      </c>
      <c r="H2841" s="9" t="s">
        <v>1685</v>
      </c>
      <c r="I2841" s="9" t="s">
        <v>1698</v>
      </c>
      <c r="J2841" s="9" t="s">
        <v>2003</v>
      </c>
      <c r="K2841" s="9" t="s">
        <v>1687</v>
      </c>
      <c r="L2841" s="15"/>
    </row>
    <row r="2842" ht="81.4" customHeight="true" spans="1:12">
      <c r="A2842" s="6"/>
      <c r="B2842" s="6"/>
      <c r="C2842" s="7"/>
      <c r="D2842" s="6"/>
      <c r="E2842" s="6" t="s">
        <v>1670</v>
      </c>
      <c r="F2842" s="6" t="s">
        <v>1671</v>
      </c>
      <c r="G2842" s="6" t="s">
        <v>5768</v>
      </c>
      <c r="H2842" s="9" t="s">
        <v>1726</v>
      </c>
      <c r="I2842" s="9" t="s">
        <v>5769</v>
      </c>
      <c r="J2842" s="9"/>
      <c r="K2842" s="9" t="s">
        <v>1687</v>
      </c>
      <c r="L2842" s="15"/>
    </row>
    <row r="2843" ht="24.4" customHeight="true" spans="1:12">
      <c r="A2843" s="6"/>
      <c r="B2843" s="6"/>
      <c r="C2843" s="7"/>
      <c r="D2843" s="6"/>
      <c r="E2843" s="6" t="s">
        <v>1675</v>
      </c>
      <c r="F2843" s="6" t="s">
        <v>1676</v>
      </c>
      <c r="G2843" s="6" t="s">
        <v>1676</v>
      </c>
      <c r="H2843" s="9" t="s">
        <v>1666</v>
      </c>
      <c r="I2843" s="9" t="s">
        <v>2405</v>
      </c>
      <c r="J2843" s="9" t="s">
        <v>1668</v>
      </c>
      <c r="K2843" s="9" t="s">
        <v>1680</v>
      </c>
      <c r="L2843" s="15"/>
    </row>
    <row r="2844" ht="22.6" customHeight="true" spans="1:12">
      <c r="A2844" s="6"/>
      <c r="B2844" s="6" t="s">
        <v>3365</v>
      </c>
      <c r="C2844" s="20">
        <v>5</v>
      </c>
      <c r="D2844" s="6" t="s">
        <v>5770</v>
      </c>
      <c r="E2844" s="6" t="s">
        <v>1663</v>
      </c>
      <c r="F2844" s="6" t="s">
        <v>1683</v>
      </c>
      <c r="G2844" s="6" t="s">
        <v>5771</v>
      </c>
      <c r="H2844" s="9" t="s">
        <v>1666</v>
      </c>
      <c r="I2844" s="9" t="s">
        <v>1800</v>
      </c>
      <c r="J2844" s="9" t="s">
        <v>1759</v>
      </c>
      <c r="K2844" s="9" t="s">
        <v>1674</v>
      </c>
      <c r="L2844" s="15"/>
    </row>
    <row r="2845" ht="27.1" customHeight="true" spans="1:12">
      <c r="A2845" s="6"/>
      <c r="B2845" s="6"/>
      <c r="C2845" s="7"/>
      <c r="D2845" s="6"/>
      <c r="E2845" s="6" t="s">
        <v>1663</v>
      </c>
      <c r="F2845" s="6" t="s">
        <v>1683</v>
      </c>
      <c r="G2845" s="6" t="s">
        <v>5772</v>
      </c>
      <c r="H2845" s="9" t="s">
        <v>1666</v>
      </c>
      <c r="I2845" s="9" t="s">
        <v>1800</v>
      </c>
      <c r="J2845" s="9" t="s">
        <v>1699</v>
      </c>
      <c r="K2845" s="9" t="s">
        <v>1674</v>
      </c>
      <c r="L2845" s="15"/>
    </row>
    <row r="2846" ht="22.6" customHeight="true" spans="1:12">
      <c r="A2846" s="6"/>
      <c r="B2846" s="6"/>
      <c r="C2846" s="7"/>
      <c r="D2846" s="6"/>
      <c r="E2846" s="6" t="s">
        <v>1670</v>
      </c>
      <c r="F2846" s="6" t="s">
        <v>1671</v>
      </c>
      <c r="G2846" s="6" t="s">
        <v>5773</v>
      </c>
      <c r="H2846" s="9" t="s">
        <v>1666</v>
      </c>
      <c r="I2846" s="9" t="s">
        <v>1800</v>
      </c>
      <c r="J2846" s="9" t="s">
        <v>1699</v>
      </c>
      <c r="K2846" s="9" t="s">
        <v>1674</v>
      </c>
      <c r="L2846" s="15"/>
    </row>
    <row r="2847" ht="19.9" customHeight="true" spans="1:12">
      <c r="A2847" s="6" t="s">
        <v>5774</v>
      </c>
      <c r="B2847" s="6" t="s">
        <v>1712</v>
      </c>
      <c r="C2847" s="20">
        <v>300</v>
      </c>
      <c r="D2847" s="6" t="s">
        <v>5775</v>
      </c>
      <c r="E2847" s="6" t="s">
        <v>1663</v>
      </c>
      <c r="F2847" s="6" t="s">
        <v>1683</v>
      </c>
      <c r="G2847" s="6" t="s">
        <v>5776</v>
      </c>
      <c r="H2847" s="9" t="s">
        <v>1666</v>
      </c>
      <c r="I2847" s="9" t="s">
        <v>1698</v>
      </c>
      <c r="J2847" s="9" t="s">
        <v>1759</v>
      </c>
      <c r="K2847" s="9" t="s">
        <v>1716</v>
      </c>
      <c r="L2847" s="15"/>
    </row>
    <row r="2848" ht="27.1" customHeight="true" spans="1:12">
      <c r="A2848" s="6"/>
      <c r="B2848" s="6"/>
      <c r="C2848" s="7"/>
      <c r="D2848" s="6"/>
      <c r="E2848" s="6" t="s">
        <v>1663</v>
      </c>
      <c r="F2848" s="6" t="s">
        <v>1683</v>
      </c>
      <c r="G2848" s="6" t="s">
        <v>5777</v>
      </c>
      <c r="H2848" s="9" t="s">
        <v>1666</v>
      </c>
      <c r="I2848" s="9" t="s">
        <v>1698</v>
      </c>
      <c r="J2848" s="9" t="s">
        <v>1693</v>
      </c>
      <c r="K2848" s="9" t="s">
        <v>1716</v>
      </c>
      <c r="L2848" s="15"/>
    </row>
    <row r="2849" ht="40.7" customHeight="true" spans="1:12">
      <c r="A2849" s="6"/>
      <c r="B2849" s="6"/>
      <c r="C2849" s="7"/>
      <c r="D2849" s="6"/>
      <c r="E2849" s="6" t="s">
        <v>1670</v>
      </c>
      <c r="F2849" s="6" t="s">
        <v>1750</v>
      </c>
      <c r="G2849" s="6" t="s">
        <v>5778</v>
      </c>
      <c r="H2849" s="9" t="s">
        <v>1666</v>
      </c>
      <c r="I2849" s="9" t="s">
        <v>1680</v>
      </c>
      <c r="J2849" s="9" t="s">
        <v>1668</v>
      </c>
      <c r="K2849" s="9" t="s">
        <v>1708</v>
      </c>
      <c r="L2849" s="15"/>
    </row>
    <row r="2850" ht="40.7" customHeight="true" spans="1:12">
      <c r="A2850" s="6" t="s">
        <v>5779</v>
      </c>
      <c r="B2850" s="6" t="s">
        <v>3280</v>
      </c>
      <c r="C2850" s="20">
        <v>200</v>
      </c>
      <c r="D2850" s="6" t="s">
        <v>5780</v>
      </c>
      <c r="E2850" s="6" t="s">
        <v>1663</v>
      </c>
      <c r="F2850" s="6" t="s">
        <v>1683</v>
      </c>
      <c r="G2850" s="6" t="s">
        <v>5781</v>
      </c>
      <c r="H2850" s="9" t="s">
        <v>1666</v>
      </c>
      <c r="I2850" s="9" t="s">
        <v>1692</v>
      </c>
      <c r="J2850" s="9" t="s">
        <v>2021</v>
      </c>
      <c r="K2850" s="9" t="s">
        <v>1674</v>
      </c>
      <c r="L2850" s="15"/>
    </row>
    <row r="2851" ht="40.7" customHeight="true" spans="1:12">
      <c r="A2851" s="6"/>
      <c r="B2851" s="6"/>
      <c r="C2851" s="7"/>
      <c r="D2851" s="6"/>
      <c r="E2851" s="6" t="s">
        <v>1663</v>
      </c>
      <c r="F2851" s="6" t="s">
        <v>1683</v>
      </c>
      <c r="G2851" s="6" t="s">
        <v>5782</v>
      </c>
      <c r="H2851" s="9" t="s">
        <v>1666</v>
      </c>
      <c r="I2851" s="9" t="s">
        <v>1708</v>
      </c>
      <c r="J2851" s="9" t="s">
        <v>2021</v>
      </c>
      <c r="K2851" s="9" t="s">
        <v>1674</v>
      </c>
      <c r="L2851" s="15"/>
    </row>
    <row r="2852" ht="40.7" customHeight="true" spans="1:12">
      <c r="A2852" s="6"/>
      <c r="B2852" s="6"/>
      <c r="C2852" s="7"/>
      <c r="D2852" s="6"/>
      <c r="E2852" s="6" t="s">
        <v>1670</v>
      </c>
      <c r="F2852" s="6" t="s">
        <v>1671</v>
      </c>
      <c r="G2852" s="6" t="s">
        <v>5783</v>
      </c>
      <c r="H2852" s="9" t="s">
        <v>1726</v>
      </c>
      <c r="I2852" s="9" t="s">
        <v>1727</v>
      </c>
      <c r="J2852" s="9" t="s">
        <v>3003</v>
      </c>
      <c r="K2852" s="9" t="s">
        <v>1674</v>
      </c>
      <c r="L2852" s="15"/>
    </row>
    <row r="2853" ht="27.1" customHeight="true" spans="1:12">
      <c r="A2853" s="6" t="s">
        <v>5784</v>
      </c>
      <c r="B2853" s="6" t="s">
        <v>2318</v>
      </c>
      <c r="C2853" s="20">
        <v>50</v>
      </c>
      <c r="D2853" s="6" t="s">
        <v>5785</v>
      </c>
      <c r="E2853" s="6" t="s">
        <v>1663</v>
      </c>
      <c r="F2853" s="6" t="s">
        <v>1683</v>
      </c>
      <c r="G2853" s="6" t="s">
        <v>5786</v>
      </c>
      <c r="H2853" s="9" t="s">
        <v>1666</v>
      </c>
      <c r="I2853" s="9" t="s">
        <v>1698</v>
      </c>
      <c r="J2853" s="9" t="s">
        <v>1759</v>
      </c>
      <c r="K2853" s="9" t="s">
        <v>1680</v>
      </c>
      <c r="L2853" s="15"/>
    </row>
    <row r="2854" ht="27.1" customHeight="true" spans="1:12">
      <c r="A2854" s="6"/>
      <c r="B2854" s="6"/>
      <c r="C2854" s="7"/>
      <c r="D2854" s="6"/>
      <c r="E2854" s="6" t="s">
        <v>1663</v>
      </c>
      <c r="F2854" s="6" t="s">
        <v>1683</v>
      </c>
      <c r="G2854" s="6" t="s">
        <v>2660</v>
      </c>
      <c r="H2854" s="9" t="s">
        <v>1666</v>
      </c>
      <c r="I2854" s="9" t="s">
        <v>1698</v>
      </c>
      <c r="J2854" s="9" t="s">
        <v>1693</v>
      </c>
      <c r="K2854" s="9" t="s">
        <v>1687</v>
      </c>
      <c r="L2854" s="15"/>
    </row>
    <row r="2855" ht="27.1" customHeight="true" spans="1:12">
      <c r="A2855" s="6"/>
      <c r="B2855" s="6"/>
      <c r="C2855" s="7"/>
      <c r="D2855" s="6"/>
      <c r="E2855" s="6" t="s">
        <v>1663</v>
      </c>
      <c r="F2855" s="6" t="s">
        <v>1683</v>
      </c>
      <c r="G2855" s="6" t="s">
        <v>5787</v>
      </c>
      <c r="H2855" s="9" t="s">
        <v>1666</v>
      </c>
      <c r="I2855" s="9" t="s">
        <v>1698</v>
      </c>
      <c r="J2855" s="9" t="s">
        <v>2009</v>
      </c>
      <c r="K2855" s="9" t="s">
        <v>1687</v>
      </c>
      <c r="L2855" s="15"/>
    </row>
    <row r="2856" ht="27.1" customHeight="true" spans="1:12">
      <c r="A2856" s="6"/>
      <c r="B2856" s="6"/>
      <c r="C2856" s="7"/>
      <c r="D2856" s="6"/>
      <c r="E2856" s="6" t="s">
        <v>1663</v>
      </c>
      <c r="F2856" s="6" t="s">
        <v>1683</v>
      </c>
      <c r="G2856" s="6" t="s">
        <v>5788</v>
      </c>
      <c r="H2856" s="9" t="s">
        <v>1666</v>
      </c>
      <c r="I2856" s="9" t="s">
        <v>1698</v>
      </c>
      <c r="J2856" s="9" t="s">
        <v>5789</v>
      </c>
      <c r="K2856" s="9" t="s">
        <v>1680</v>
      </c>
      <c r="L2856" s="15"/>
    </row>
    <row r="2857" ht="19.9" customHeight="true" spans="1:12">
      <c r="A2857" s="6"/>
      <c r="B2857" s="6"/>
      <c r="C2857" s="7"/>
      <c r="D2857" s="6"/>
      <c r="E2857" s="6" t="s">
        <v>1670</v>
      </c>
      <c r="F2857" s="6" t="s">
        <v>1671</v>
      </c>
      <c r="G2857" s="6" t="s">
        <v>5790</v>
      </c>
      <c r="H2857" s="9" t="s">
        <v>1666</v>
      </c>
      <c r="I2857" s="9" t="s">
        <v>1667</v>
      </c>
      <c r="J2857" s="9" t="s">
        <v>1668</v>
      </c>
      <c r="K2857" s="9" t="s">
        <v>1687</v>
      </c>
      <c r="L2857" s="15"/>
    </row>
    <row r="2858" ht="27.1" customHeight="true" spans="1:12">
      <c r="A2858" s="6"/>
      <c r="B2858" s="6"/>
      <c r="C2858" s="7"/>
      <c r="D2858" s="6"/>
      <c r="E2858" s="6" t="s">
        <v>1670</v>
      </c>
      <c r="F2858" s="6" t="s">
        <v>1671</v>
      </c>
      <c r="G2858" s="6" t="s">
        <v>2661</v>
      </c>
      <c r="H2858" s="9" t="s">
        <v>1666</v>
      </c>
      <c r="I2858" s="9" t="s">
        <v>1698</v>
      </c>
      <c r="J2858" s="9" t="s">
        <v>1693</v>
      </c>
      <c r="K2858" s="9" t="s">
        <v>1680</v>
      </c>
      <c r="L2858" s="15"/>
    </row>
    <row r="2859" ht="19.9" customHeight="true" spans="1:12">
      <c r="A2859" s="6" t="s">
        <v>5791</v>
      </c>
      <c r="B2859" s="6" t="s">
        <v>3708</v>
      </c>
      <c r="C2859" s="21">
        <v>3400</v>
      </c>
      <c r="D2859" s="6" t="s">
        <v>5792</v>
      </c>
      <c r="E2859" s="6" t="s">
        <v>1663</v>
      </c>
      <c r="F2859" s="6" t="s">
        <v>1683</v>
      </c>
      <c r="G2859" s="6" t="s">
        <v>4403</v>
      </c>
      <c r="H2859" s="9" t="s">
        <v>1685</v>
      </c>
      <c r="I2859" s="9" t="s">
        <v>5394</v>
      </c>
      <c r="J2859" s="9" t="s">
        <v>1801</v>
      </c>
      <c r="K2859" s="9" t="s">
        <v>1708</v>
      </c>
      <c r="L2859" s="15"/>
    </row>
    <row r="2860" ht="27.1" customHeight="true" spans="1:12">
      <c r="A2860" s="6"/>
      <c r="B2860" s="6"/>
      <c r="C2860" s="7"/>
      <c r="D2860" s="6"/>
      <c r="E2860" s="6" t="s">
        <v>1670</v>
      </c>
      <c r="F2860" s="6" t="s">
        <v>1671</v>
      </c>
      <c r="G2860" s="6" t="s">
        <v>5793</v>
      </c>
      <c r="H2860" s="9" t="s">
        <v>1666</v>
      </c>
      <c r="I2860" s="9" t="s">
        <v>1752</v>
      </c>
      <c r="J2860" s="9" t="s">
        <v>1668</v>
      </c>
      <c r="K2860" s="9" t="s">
        <v>1708</v>
      </c>
      <c r="L2860" s="15"/>
    </row>
    <row r="2861" ht="40.7" customHeight="true" spans="1:12">
      <c r="A2861" s="6"/>
      <c r="B2861" s="6"/>
      <c r="C2861" s="7"/>
      <c r="D2861" s="6"/>
      <c r="E2861" s="6" t="s">
        <v>1675</v>
      </c>
      <c r="F2861" s="6" t="s">
        <v>1676</v>
      </c>
      <c r="G2861" s="6" t="s">
        <v>4404</v>
      </c>
      <c r="H2861" s="9" t="s">
        <v>1666</v>
      </c>
      <c r="I2861" s="9" t="s">
        <v>1667</v>
      </c>
      <c r="J2861" s="9" t="s">
        <v>1668</v>
      </c>
      <c r="K2861" s="9" t="s">
        <v>1680</v>
      </c>
      <c r="L2861" s="15"/>
    </row>
    <row r="2862" ht="27.1" customHeight="true" spans="1:12">
      <c r="A2862" s="6" t="s">
        <v>5794</v>
      </c>
      <c r="B2862" s="6" t="s">
        <v>1865</v>
      </c>
      <c r="C2862" s="20">
        <v>464</v>
      </c>
      <c r="D2862" s="6" t="s">
        <v>5795</v>
      </c>
      <c r="E2862" s="6" t="s">
        <v>1663</v>
      </c>
      <c r="F2862" s="6" t="s">
        <v>1683</v>
      </c>
      <c r="G2862" s="6" t="s">
        <v>5796</v>
      </c>
      <c r="H2862" s="9" t="s">
        <v>1685</v>
      </c>
      <c r="I2862" s="9" t="s">
        <v>5797</v>
      </c>
      <c r="J2862" s="9" t="s">
        <v>3386</v>
      </c>
      <c r="K2862" s="9" t="s">
        <v>1708</v>
      </c>
      <c r="L2862" s="15"/>
    </row>
    <row r="2863" ht="19.9" customHeight="true" spans="1:12">
      <c r="A2863" s="6"/>
      <c r="B2863" s="6"/>
      <c r="C2863" s="7"/>
      <c r="D2863" s="6"/>
      <c r="E2863" s="6" t="s">
        <v>1663</v>
      </c>
      <c r="F2863" s="6" t="s">
        <v>1688</v>
      </c>
      <c r="G2863" s="6" t="s">
        <v>5798</v>
      </c>
      <c r="H2863" s="9" t="s">
        <v>1726</v>
      </c>
      <c r="I2863" s="9" t="s">
        <v>1949</v>
      </c>
      <c r="J2863" s="9"/>
      <c r="K2863" s="9" t="s">
        <v>1687</v>
      </c>
      <c r="L2863" s="15"/>
    </row>
    <row r="2864" ht="27.1" customHeight="true" spans="1:12">
      <c r="A2864" s="6"/>
      <c r="B2864" s="6"/>
      <c r="C2864" s="7"/>
      <c r="D2864" s="6"/>
      <c r="E2864" s="6" t="s">
        <v>1670</v>
      </c>
      <c r="F2864" s="6" t="s">
        <v>1671</v>
      </c>
      <c r="G2864" s="6" t="s">
        <v>5799</v>
      </c>
      <c r="H2864" s="9" t="s">
        <v>1726</v>
      </c>
      <c r="I2864" s="9" t="s">
        <v>1745</v>
      </c>
      <c r="J2864" s="9"/>
      <c r="K2864" s="9" t="s">
        <v>1674</v>
      </c>
      <c r="L2864" s="15"/>
    </row>
    <row r="2865" ht="27.1" customHeight="true" spans="1:12">
      <c r="A2865" s="6" t="s">
        <v>5800</v>
      </c>
      <c r="B2865" s="6" t="s">
        <v>1887</v>
      </c>
      <c r="C2865" s="20">
        <v>380.69</v>
      </c>
      <c r="D2865" s="6" t="s">
        <v>5801</v>
      </c>
      <c r="E2865" s="6" t="s">
        <v>1663</v>
      </c>
      <c r="F2865" s="6" t="s">
        <v>1683</v>
      </c>
      <c r="G2865" s="6" t="s">
        <v>5802</v>
      </c>
      <c r="H2865" s="9" t="s">
        <v>1666</v>
      </c>
      <c r="I2865" s="9" t="s">
        <v>2590</v>
      </c>
      <c r="J2865" s="9" t="s">
        <v>2018</v>
      </c>
      <c r="K2865" s="9" t="s">
        <v>1708</v>
      </c>
      <c r="L2865" s="15"/>
    </row>
    <row r="2866" ht="27.1" customHeight="true" spans="1:12">
      <c r="A2866" s="6"/>
      <c r="B2866" s="6"/>
      <c r="C2866" s="7"/>
      <c r="D2866" s="6"/>
      <c r="E2866" s="6" t="s">
        <v>1670</v>
      </c>
      <c r="F2866" s="6" t="s">
        <v>1709</v>
      </c>
      <c r="G2866" s="6" t="s">
        <v>5803</v>
      </c>
      <c r="H2866" s="9" t="s">
        <v>1666</v>
      </c>
      <c r="I2866" s="9" t="s">
        <v>1667</v>
      </c>
      <c r="J2866" s="9" t="s">
        <v>1668</v>
      </c>
      <c r="K2866" s="9" t="s">
        <v>1687</v>
      </c>
      <c r="L2866" s="15"/>
    </row>
    <row r="2867" ht="40.7" customHeight="true" spans="1:12">
      <c r="A2867" s="6"/>
      <c r="B2867" s="6"/>
      <c r="C2867" s="7"/>
      <c r="D2867" s="6"/>
      <c r="E2867" s="6" t="s">
        <v>1670</v>
      </c>
      <c r="F2867" s="6" t="s">
        <v>1671</v>
      </c>
      <c r="G2867" s="6" t="s">
        <v>5804</v>
      </c>
      <c r="H2867" s="9" t="s">
        <v>1666</v>
      </c>
      <c r="I2867" s="9" t="s">
        <v>1667</v>
      </c>
      <c r="J2867" s="9" t="s">
        <v>1668</v>
      </c>
      <c r="K2867" s="9" t="s">
        <v>1687</v>
      </c>
      <c r="L2867" s="15"/>
    </row>
    <row r="2868" ht="19.9" customHeight="true" spans="1:12">
      <c r="A2868" s="6"/>
      <c r="B2868" s="6"/>
      <c r="C2868" s="7"/>
      <c r="D2868" s="6"/>
      <c r="E2868" s="6" t="s">
        <v>1675</v>
      </c>
      <c r="F2868" s="6" t="s">
        <v>1676</v>
      </c>
      <c r="G2868" s="6" t="s">
        <v>2036</v>
      </c>
      <c r="H2868" s="9" t="s">
        <v>1666</v>
      </c>
      <c r="I2868" s="9" t="s">
        <v>1667</v>
      </c>
      <c r="J2868" s="9" t="s">
        <v>1668</v>
      </c>
      <c r="K2868" s="9" t="s">
        <v>1680</v>
      </c>
      <c r="L2868" s="15"/>
    </row>
    <row r="2869" ht="27.1" customHeight="true" spans="1:12">
      <c r="A2869" s="6" t="s">
        <v>5805</v>
      </c>
      <c r="B2869" s="6" t="s">
        <v>2048</v>
      </c>
      <c r="C2869" s="20">
        <v>8</v>
      </c>
      <c r="D2869" s="6" t="s">
        <v>5806</v>
      </c>
      <c r="E2869" s="6" t="s">
        <v>1663</v>
      </c>
      <c r="F2869" s="6" t="s">
        <v>1664</v>
      </c>
      <c r="G2869" s="6" t="s">
        <v>4440</v>
      </c>
      <c r="H2869" s="9" t="s">
        <v>1666</v>
      </c>
      <c r="I2869" s="9" t="s">
        <v>1667</v>
      </c>
      <c r="J2869" s="9" t="s">
        <v>1668</v>
      </c>
      <c r="K2869" s="9" t="s">
        <v>1674</v>
      </c>
      <c r="L2869" s="15"/>
    </row>
    <row r="2870" ht="27.1" customHeight="true" spans="1:12">
      <c r="A2870" s="6"/>
      <c r="B2870" s="6"/>
      <c r="C2870" s="7"/>
      <c r="D2870" s="6"/>
      <c r="E2870" s="6" t="s">
        <v>1663</v>
      </c>
      <c r="F2870" s="6" t="s">
        <v>1688</v>
      </c>
      <c r="G2870" s="6" t="s">
        <v>4441</v>
      </c>
      <c r="H2870" s="9" t="s">
        <v>1666</v>
      </c>
      <c r="I2870" s="9" t="s">
        <v>1686</v>
      </c>
      <c r="J2870" s="9" t="s">
        <v>1668</v>
      </c>
      <c r="K2870" s="9" t="s">
        <v>1674</v>
      </c>
      <c r="L2870" s="15"/>
    </row>
    <row r="2871" ht="27.1" customHeight="true" spans="1:12">
      <c r="A2871" s="6"/>
      <c r="B2871" s="6"/>
      <c r="C2871" s="7"/>
      <c r="D2871" s="6"/>
      <c r="E2871" s="6" t="s">
        <v>1670</v>
      </c>
      <c r="F2871" s="6" t="s">
        <v>1750</v>
      </c>
      <c r="G2871" s="6" t="s">
        <v>4442</v>
      </c>
      <c r="H2871" s="9" t="s">
        <v>1666</v>
      </c>
      <c r="I2871" s="9" t="s">
        <v>1667</v>
      </c>
      <c r="J2871" s="9" t="s">
        <v>1668</v>
      </c>
      <c r="K2871" s="9" t="s">
        <v>1674</v>
      </c>
      <c r="L2871" s="15"/>
    </row>
    <row r="2872" ht="31.65" customHeight="true" spans="1:12">
      <c r="A2872" s="6" t="s">
        <v>5807</v>
      </c>
      <c r="B2872" s="6" t="s">
        <v>5808</v>
      </c>
      <c r="C2872" s="21">
        <v>2600</v>
      </c>
      <c r="D2872" s="6" t="s">
        <v>5809</v>
      </c>
      <c r="E2872" s="6" t="s">
        <v>1663</v>
      </c>
      <c r="F2872" s="6" t="s">
        <v>1683</v>
      </c>
      <c r="G2872" s="6" t="s">
        <v>5810</v>
      </c>
      <c r="H2872" s="9" t="s">
        <v>1691</v>
      </c>
      <c r="I2872" s="9" t="s">
        <v>5811</v>
      </c>
      <c r="J2872" s="9" t="s">
        <v>3616</v>
      </c>
      <c r="K2872" s="9" t="s">
        <v>1708</v>
      </c>
      <c r="L2872" s="15"/>
    </row>
    <row r="2873" ht="31.65" customHeight="true" spans="1:12">
      <c r="A2873" s="6"/>
      <c r="B2873" s="6"/>
      <c r="C2873" s="7"/>
      <c r="D2873" s="6"/>
      <c r="E2873" s="6" t="s">
        <v>2114</v>
      </c>
      <c r="F2873" s="6" t="s">
        <v>2115</v>
      </c>
      <c r="G2873" s="6" t="s">
        <v>5812</v>
      </c>
      <c r="H2873" s="9" t="s">
        <v>1691</v>
      </c>
      <c r="I2873" s="9" t="s">
        <v>5813</v>
      </c>
      <c r="J2873" s="9" t="s">
        <v>1801</v>
      </c>
      <c r="K2873" s="9" t="s">
        <v>1687</v>
      </c>
      <c r="L2873" s="15"/>
    </row>
    <row r="2874" ht="40.7" customHeight="true" spans="1:12">
      <c r="A2874" s="6"/>
      <c r="B2874" s="6"/>
      <c r="C2874" s="7"/>
      <c r="D2874" s="6"/>
      <c r="E2874" s="6" t="s">
        <v>1670</v>
      </c>
      <c r="F2874" s="6" t="s">
        <v>1671</v>
      </c>
      <c r="G2874" s="6" t="s">
        <v>5814</v>
      </c>
      <c r="H2874" s="9" t="s">
        <v>1726</v>
      </c>
      <c r="I2874" s="9" t="s">
        <v>1745</v>
      </c>
      <c r="J2874" s="9" t="s">
        <v>3003</v>
      </c>
      <c r="K2874" s="9" t="s">
        <v>1674</v>
      </c>
      <c r="L2874" s="15"/>
    </row>
    <row r="2875" ht="19.9" customHeight="true" spans="1:12">
      <c r="A2875" s="6" t="s">
        <v>5815</v>
      </c>
      <c r="B2875" s="6" t="s">
        <v>1851</v>
      </c>
      <c r="C2875" s="20">
        <v>40</v>
      </c>
      <c r="D2875" s="6" t="s">
        <v>5816</v>
      </c>
      <c r="E2875" s="6" t="s">
        <v>1663</v>
      </c>
      <c r="F2875" s="6" t="s">
        <v>1683</v>
      </c>
      <c r="G2875" s="6" t="s">
        <v>1683</v>
      </c>
      <c r="H2875" s="9" t="s">
        <v>1685</v>
      </c>
      <c r="I2875" s="9" t="s">
        <v>1708</v>
      </c>
      <c r="J2875" s="9" t="s">
        <v>1918</v>
      </c>
      <c r="K2875" s="9" t="s">
        <v>1708</v>
      </c>
      <c r="L2875" s="15"/>
    </row>
    <row r="2876" ht="19.9" customHeight="true" spans="1:12">
      <c r="A2876" s="6"/>
      <c r="B2876" s="6"/>
      <c r="C2876" s="7"/>
      <c r="D2876" s="6"/>
      <c r="E2876" s="6" t="s">
        <v>1670</v>
      </c>
      <c r="F2876" s="6" t="s">
        <v>1671</v>
      </c>
      <c r="G2876" s="6" t="s">
        <v>4366</v>
      </c>
      <c r="H2876" s="9" t="s">
        <v>1685</v>
      </c>
      <c r="I2876" s="9" t="s">
        <v>1687</v>
      </c>
      <c r="J2876" s="9" t="s">
        <v>1918</v>
      </c>
      <c r="K2876" s="9" t="s">
        <v>1708</v>
      </c>
      <c r="L2876" s="15"/>
    </row>
    <row r="2877" ht="19.9" customHeight="true" spans="1:12">
      <c r="A2877" s="6"/>
      <c r="B2877" s="6"/>
      <c r="C2877" s="7"/>
      <c r="D2877" s="6"/>
      <c r="E2877" s="6" t="s">
        <v>1675</v>
      </c>
      <c r="F2877" s="6" t="s">
        <v>1676</v>
      </c>
      <c r="G2877" s="6" t="s">
        <v>5352</v>
      </c>
      <c r="H2877" s="9" t="s">
        <v>1685</v>
      </c>
      <c r="I2877" s="9" t="s">
        <v>1674</v>
      </c>
      <c r="J2877" s="9" t="s">
        <v>1918</v>
      </c>
      <c r="K2877" s="9" t="s">
        <v>1680</v>
      </c>
      <c r="L2877" s="15"/>
    </row>
    <row r="2878" ht="27.1" customHeight="true" spans="1:12">
      <c r="A2878" s="6" t="s">
        <v>5817</v>
      </c>
      <c r="B2878" s="6" t="s">
        <v>1887</v>
      </c>
      <c r="C2878" s="20">
        <v>137.7</v>
      </c>
      <c r="D2878" s="6" t="s">
        <v>5818</v>
      </c>
      <c r="E2878" s="6" t="s">
        <v>1663</v>
      </c>
      <c r="F2878" s="6" t="s">
        <v>1683</v>
      </c>
      <c r="G2878" s="6" t="s">
        <v>5819</v>
      </c>
      <c r="H2878" s="9" t="s">
        <v>1666</v>
      </c>
      <c r="I2878" s="9" t="s">
        <v>1692</v>
      </c>
      <c r="J2878" s="9" t="s">
        <v>1693</v>
      </c>
      <c r="K2878" s="9" t="s">
        <v>1708</v>
      </c>
      <c r="L2878" s="15"/>
    </row>
    <row r="2879" ht="40.7" customHeight="true" spans="1:12">
      <c r="A2879" s="6"/>
      <c r="B2879" s="6"/>
      <c r="C2879" s="7"/>
      <c r="D2879" s="6"/>
      <c r="E2879" s="6" t="s">
        <v>1670</v>
      </c>
      <c r="F2879" s="6" t="s">
        <v>1671</v>
      </c>
      <c r="G2879" s="6" t="s">
        <v>5820</v>
      </c>
      <c r="H2879" s="9" t="s">
        <v>1666</v>
      </c>
      <c r="I2879" s="9" t="s">
        <v>2590</v>
      </c>
      <c r="J2879" s="9" t="s">
        <v>1999</v>
      </c>
      <c r="K2879" s="9" t="s">
        <v>1708</v>
      </c>
      <c r="L2879" s="15"/>
    </row>
    <row r="2880" ht="19.9" customHeight="true" spans="1:12">
      <c r="A2880" s="6"/>
      <c r="B2880" s="6"/>
      <c r="C2880" s="7"/>
      <c r="D2880" s="6"/>
      <c r="E2880" s="6" t="s">
        <v>1675</v>
      </c>
      <c r="F2880" s="6" t="s">
        <v>1676</v>
      </c>
      <c r="G2880" s="6" t="s">
        <v>2036</v>
      </c>
      <c r="H2880" s="9" t="s">
        <v>1666</v>
      </c>
      <c r="I2880" s="9" t="s">
        <v>1667</v>
      </c>
      <c r="J2880" s="9" t="s">
        <v>1668</v>
      </c>
      <c r="K2880" s="9" t="s">
        <v>1680</v>
      </c>
      <c r="L2880" s="15"/>
    </row>
    <row r="2881" ht="54.25" customHeight="true" spans="1:12">
      <c r="A2881" s="6" t="s">
        <v>5821</v>
      </c>
      <c r="B2881" s="6" t="s">
        <v>1811</v>
      </c>
      <c r="C2881" s="20">
        <v>23.75</v>
      </c>
      <c r="D2881" s="6" t="s">
        <v>5822</v>
      </c>
      <c r="E2881" s="6" t="s">
        <v>1663</v>
      </c>
      <c r="F2881" s="6" t="s">
        <v>1683</v>
      </c>
      <c r="G2881" s="6" t="s">
        <v>5823</v>
      </c>
      <c r="H2881" s="9" t="s">
        <v>1666</v>
      </c>
      <c r="I2881" s="9" t="s">
        <v>1778</v>
      </c>
      <c r="J2881" s="9" t="s">
        <v>2213</v>
      </c>
      <c r="K2881" s="9" t="s">
        <v>1756</v>
      </c>
      <c r="L2881" s="15"/>
    </row>
    <row r="2882" ht="54.25" customHeight="true" spans="1:12">
      <c r="A2882" s="6"/>
      <c r="B2882" s="6"/>
      <c r="C2882" s="7"/>
      <c r="D2882" s="6"/>
      <c r="E2882" s="6" t="s">
        <v>1670</v>
      </c>
      <c r="F2882" s="6" t="s">
        <v>1750</v>
      </c>
      <c r="G2882" s="6" t="s">
        <v>5824</v>
      </c>
      <c r="H2882" s="9" t="s">
        <v>1666</v>
      </c>
      <c r="I2882" s="9" t="s">
        <v>1687</v>
      </c>
      <c r="J2882" s="9" t="s">
        <v>1668</v>
      </c>
      <c r="K2882" s="9" t="s">
        <v>1687</v>
      </c>
      <c r="L2882" s="15"/>
    </row>
    <row r="2883" ht="27.1" customHeight="true" spans="1:12">
      <c r="A2883" s="6"/>
      <c r="B2883" s="6"/>
      <c r="C2883" s="7"/>
      <c r="D2883" s="6"/>
      <c r="E2883" s="6" t="s">
        <v>1675</v>
      </c>
      <c r="F2883" s="6" t="s">
        <v>1676</v>
      </c>
      <c r="G2883" s="6" t="s">
        <v>1676</v>
      </c>
      <c r="H2883" s="9" t="s">
        <v>1666</v>
      </c>
      <c r="I2883" s="9" t="s">
        <v>2058</v>
      </c>
      <c r="J2883" s="9" t="s">
        <v>1668</v>
      </c>
      <c r="K2883" s="9" t="s">
        <v>1680</v>
      </c>
      <c r="L2883" s="15"/>
    </row>
    <row r="2884" ht="19.9" customHeight="true" spans="1:12">
      <c r="A2884" s="6" t="s">
        <v>5825</v>
      </c>
      <c r="B2884" s="6" t="s">
        <v>2733</v>
      </c>
      <c r="C2884" s="20">
        <v>155</v>
      </c>
      <c r="D2884" s="6" t="s">
        <v>5826</v>
      </c>
      <c r="E2884" s="6" t="s">
        <v>1663</v>
      </c>
      <c r="F2884" s="6" t="s">
        <v>1664</v>
      </c>
      <c r="G2884" s="6" t="s">
        <v>5827</v>
      </c>
      <c r="H2884" s="9" t="s">
        <v>1691</v>
      </c>
      <c r="I2884" s="9" t="s">
        <v>1756</v>
      </c>
      <c r="J2884" s="9" t="s">
        <v>5828</v>
      </c>
      <c r="K2884" s="9" t="s">
        <v>1687</v>
      </c>
      <c r="L2884" s="15"/>
    </row>
    <row r="2885" ht="19.9" customHeight="true" spans="1:12">
      <c r="A2885" s="6"/>
      <c r="B2885" s="6"/>
      <c r="C2885" s="7"/>
      <c r="D2885" s="6"/>
      <c r="E2885" s="6" t="s">
        <v>1663</v>
      </c>
      <c r="F2885" s="6" t="s">
        <v>1683</v>
      </c>
      <c r="G2885" s="6" t="s">
        <v>5829</v>
      </c>
      <c r="H2885" s="9" t="s">
        <v>1666</v>
      </c>
      <c r="I2885" s="9" t="s">
        <v>2481</v>
      </c>
      <c r="J2885" s="9" t="s">
        <v>2482</v>
      </c>
      <c r="K2885" s="9" t="s">
        <v>1687</v>
      </c>
      <c r="L2885" s="15"/>
    </row>
    <row r="2886" ht="27.1" customHeight="true" spans="1:12">
      <c r="A2886" s="6"/>
      <c r="B2886" s="6"/>
      <c r="C2886" s="7"/>
      <c r="D2886" s="6"/>
      <c r="E2886" s="6" t="s">
        <v>1663</v>
      </c>
      <c r="F2886" s="6" t="s">
        <v>1688</v>
      </c>
      <c r="G2886" s="6" t="s">
        <v>5830</v>
      </c>
      <c r="H2886" s="9" t="s">
        <v>1726</v>
      </c>
      <c r="I2886" s="9" t="s">
        <v>5831</v>
      </c>
      <c r="J2886" s="9" t="s">
        <v>1918</v>
      </c>
      <c r="K2886" s="9" t="s">
        <v>1680</v>
      </c>
      <c r="L2886" s="15"/>
    </row>
    <row r="2887" ht="19.9" customHeight="true" spans="1:12">
      <c r="A2887" s="6"/>
      <c r="B2887" s="6"/>
      <c r="C2887" s="7"/>
      <c r="D2887" s="6"/>
      <c r="E2887" s="6" t="s">
        <v>2114</v>
      </c>
      <c r="F2887" s="6" t="s">
        <v>2115</v>
      </c>
      <c r="G2887" s="6" t="s">
        <v>5832</v>
      </c>
      <c r="H2887" s="9" t="s">
        <v>1691</v>
      </c>
      <c r="I2887" s="9" t="s">
        <v>1724</v>
      </c>
      <c r="J2887" s="9" t="s">
        <v>1801</v>
      </c>
      <c r="K2887" s="9" t="s">
        <v>1687</v>
      </c>
      <c r="L2887" s="15"/>
    </row>
    <row r="2888" ht="19.9" customHeight="true" spans="1:12">
      <c r="A2888" s="6"/>
      <c r="B2888" s="6"/>
      <c r="C2888" s="7"/>
      <c r="D2888" s="6"/>
      <c r="E2888" s="6" t="s">
        <v>1670</v>
      </c>
      <c r="F2888" s="6" t="s">
        <v>1750</v>
      </c>
      <c r="G2888" s="6" t="s">
        <v>5833</v>
      </c>
      <c r="H2888" s="9" t="s">
        <v>1691</v>
      </c>
      <c r="I2888" s="9" t="s">
        <v>1822</v>
      </c>
      <c r="J2888" s="9" t="s">
        <v>5834</v>
      </c>
      <c r="K2888" s="9" t="s">
        <v>1687</v>
      </c>
      <c r="L2888" s="15"/>
    </row>
    <row r="2889" ht="81.4" customHeight="true" spans="1:12">
      <c r="A2889" s="6" t="s">
        <v>5835</v>
      </c>
      <c r="B2889" s="6" t="s">
        <v>1811</v>
      </c>
      <c r="C2889" s="20">
        <v>300</v>
      </c>
      <c r="D2889" s="6" t="s">
        <v>5836</v>
      </c>
      <c r="E2889" s="6" t="s">
        <v>1663</v>
      </c>
      <c r="F2889" s="6" t="s">
        <v>1683</v>
      </c>
      <c r="G2889" s="6" t="s">
        <v>5837</v>
      </c>
      <c r="H2889" s="9" t="s">
        <v>1666</v>
      </c>
      <c r="I2889" s="9" t="s">
        <v>1740</v>
      </c>
      <c r="J2889" s="9" t="s">
        <v>1693</v>
      </c>
      <c r="K2889" s="9" t="s">
        <v>1708</v>
      </c>
      <c r="L2889" s="15"/>
    </row>
    <row r="2890" ht="122.1" customHeight="true" spans="1:12">
      <c r="A2890" s="6"/>
      <c r="B2890" s="6"/>
      <c r="C2890" s="7"/>
      <c r="D2890" s="6"/>
      <c r="E2890" s="6" t="s">
        <v>1670</v>
      </c>
      <c r="F2890" s="6" t="s">
        <v>1671</v>
      </c>
      <c r="G2890" s="6" t="s">
        <v>5838</v>
      </c>
      <c r="H2890" s="9" t="s">
        <v>1666</v>
      </c>
      <c r="I2890" s="9" t="s">
        <v>1673</v>
      </c>
      <c r="J2890" s="9" t="s">
        <v>1668</v>
      </c>
      <c r="K2890" s="9" t="s">
        <v>1708</v>
      </c>
      <c r="L2890" s="15"/>
    </row>
    <row r="2891" ht="81.4" customHeight="true" spans="1:12">
      <c r="A2891" s="6"/>
      <c r="B2891" s="6"/>
      <c r="C2891" s="7"/>
      <c r="D2891" s="6"/>
      <c r="E2891" s="6" t="s">
        <v>1675</v>
      </c>
      <c r="F2891" s="6" t="s">
        <v>1676</v>
      </c>
      <c r="G2891" s="6" t="s">
        <v>5839</v>
      </c>
      <c r="H2891" s="9" t="s">
        <v>1666</v>
      </c>
      <c r="I2891" s="9" t="s">
        <v>1667</v>
      </c>
      <c r="J2891" s="9" t="s">
        <v>1668</v>
      </c>
      <c r="K2891" s="9" t="s">
        <v>1680</v>
      </c>
      <c r="L2891" s="15"/>
    </row>
    <row r="2892" ht="19.9" customHeight="true" spans="1:12">
      <c r="A2892" s="6" t="s">
        <v>5840</v>
      </c>
      <c r="B2892" s="6" t="s">
        <v>1887</v>
      </c>
      <c r="C2892" s="21">
        <v>2300</v>
      </c>
      <c r="D2892" s="6" t="s">
        <v>5841</v>
      </c>
      <c r="E2892" s="6" t="s">
        <v>1663</v>
      </c>
      <c r="F2892" s="6" t="s">
        <v>1664</v>
      </c>
      <c r="G2892" s="6" t="s">
        <v>5842</v>
      </c>
      <c r="H2892" s="9" t="s">
        <v>1691</v>
      </c>
      <c r="I2892" s="9" t="s">
        <v>1698</v>
      </c>
      <c r="J2892" s="9" t="s">
        <v>1988</v>
      </c>
      <c r="K2892" s="9" t="s">
        <v>1687</v>
      </c>
      <c r="L2892" s="15"/>
    </row>
    <row r="2893" ht="27.1" customHeight="true" spans="1:12">
      <c r="A2893" s="6"/>
      <c r="B2893" s="6"/>
      <c r="C2893" s="7"/>
      <c r="D2893" s="6"/>
      <c r="E2893" s="6" t="s">
        <v>1663</v>
      </c>
      <c r="F2893" s="6" t="s">
        <v>1683</v>
      </c>
      <c r="G2893" s="6" t="s">
        <v>5843</v>
      </c>
      <c r="H2893" s="9" t="s">
        <v>1685</v>
      </c>
      <c r="I2893" s="9" t="s">
        <v>1800</v>
      </c>
      <c r="J2893" s="9" t="s">
        <v>2511</v>
      </c>
      <c r="K2893" s="9" t="s">
        <v>1687</v>
      </c>
      <c r="L2893" s="15"/>
    </row>
    <row r="2894" ht="19.9" customHeight="true" spans="1:12">
      <c r="A2894" s="6"/>
      <c r="B2894" s="6"/>
      <c r="C2894" s="7"/>
      <c r="D2894" s="6"/>
      <c r="E2894" s="6" t="s">
        <v>2114</v>
      </c>
      <c r="F2894" s="6" t="s">
        <v>2115</v>
      </c>
      <c r="G2894" s="6" t="s">
        <v>5844</v>
      </c>
      <c r="H2894" s="9" t="s">
        <v>1691</v>
      </c>
      <c r="I2894" s="9" t="s">
        <v>5845</v>
      </c>
      <c r="J2894" s="9" t="s">
        <v>5485</v>
      </c>
      <c r="K2894" s="9" t="s">
        <v>1687</v>
      </c>
      <c r="L2894" s="15"/>
    </row>
    <row r="2895" ht="27.1" customHeight="true" spans="1:12">
      <c r="A2895" s="6"/>
      <c r="B2895" s="6"/>
      <c r="C2895" s="7"/>
      <c r="D2895" s="6"/>
      <c r="E2895" s="6" t="s">
        <v>1670</v>
      </c>
      <c r="F2895" s="6" t="s">
        <v>1671</v>
      </c>
      <c r="G2895" s="6" t="s">
        <v>5846</v>
      </c>
      <c r="H2895" s="9" t="s">
        <v>1666</v>
      </c>
      <c r="I2895" s="9" t="s">
        <v>1800</v>
      </c>
      <c r="J2895" s="9" t="s">
        <v>1776</v>
      </c>
      <c r="K2895" s="9" t="s">
        <v>1687</v>
      </c>
      <c r="L2895" s="15"/>
    </row>
    <row r="2896" ht="19.9" customHeight="true" spans="1:12">
      <c r="A2896" s="6"/>
      <c r="B2896" s="6"/>
      <c r="C2896" s="7"/>
      <c r="D2896" s="6"/>
      <c r="E2896" s="6" t="s">
        <v>1675</v>
      </c>
      <c r="F2896" s="6" t="s">
        <v>1676</v>
      </c>
      <c r="G2896" s="6" t="s">
        <v>2484</v>
      </c>
      <c r="H2896" s="9" t="s">
        <v>1666</v>
      </c>
      <c r="I2896" s="9" t="s">
        <v>1667</v>
      </c>
      <c r="J2896" s="9" t="s">
        <v>1668</v>
      </c>
      <c r="K2896" s="9" t="s">
        <v>1680</v>
      </c>
      <c r="L2896" s="15"/>
    </row>
    <row r="2897" ht="40.7" customHeight="true" spans="1:12">
      <c r="A2897" s="6" t="s">
        <v>5847</v>
      </c>
      <c r="B2897" s="6" t="s">
        <v>1811</v>
      </c>
      <c r="C2897" s="20">
        <v>45</v>
      </c>
      <c r="D2897" s="6" t="s">
        <v>5848</v>
      </c>
      <c r="E2897" s="6" t="s">
        <v>1663</v>
      </c>
      <c r="F2897" s="6" t="s">
        <v>1688</v>
      </c>
      <c r="G2897" s="6" t="s">
        <v>5849</v>
      </c>
      <c r="H2897" s="9" t="s">
        <v>1666</v>
      </c>
      <c r="I2897" s="9" t="s">
        <v>1667</v>
      </c>
      <c r="J2897" s="9" t="s">
        <v>1668</v>
      </c>
      <c r="K2897" s="9" t="s">
        <v>1700</v>
      </c>
      <c r="L2897" s="15"/>
    </row>
    <row r="2898" ht="31.65" customHeight="true" spans="1:12">
      <c r="A2898" s="6"/>
      <c r="B2898" s="6"/>
      <c r="C2898" s="7"/>
      <c r="D2898" s="6"/>
      <c r="E2898" s="6" t="s">
        <v>1670</v>
      </c>
      <c r="F2898" s="6" t="s">
        <v>1671</v>
      </c>
      <c r="G2898" s="6" t="s">
        <v>5850</v>
      </c>
      <c r="H2898" s="9" t="s">
        <v>1666</v>
      </c>
      <c r="I2898" s="9" t="s">
        <v>1667</v>
      </c>
      <c r="J2898" s="9" t="s">
        <v>1668</v>
      </c>
      <c r="K2898" s="9" t="s">
        <v>1703</v>
      </c>
      <c r="L2898" s="15"/>
    </row>
    <row r="2899" ht="31.65" customHeight="true" spans="1:12">
      <c r="A2899" s="6"/>
      <c r="B2899" s="6"/>
      <c r="C2899" s="7"/>
      <c r="D2899" s="6"/>
      <c r="E2899" s="6" t="s">
        <v>1675</v>
      </c>
      <c r="F2899" s="6" t="s">
        <v>1676</v>
      </c>
      <c r="G2899" s="6" t="s">
        <v>5851</v>
      </c>
      <c r="H2899" s="9" t="s">
        <v>1666</v>
      </c>
      <c r="I2899" s="9" t="s">
        <v>1667</v>
      </c>
      <c r="J2899" s="9" t="s">
        <v>1668</v>
      </c>
      <c r="K2899" s="9" t="s">
        <v>1680</v>
      </c>
      <c r="L2899" s="15"/>
    </row>
    <row r="2900" ht="27.1" customHeight="true" spans="1:12">
      <c r="A2900" s="6" t="s">
        <v>5852</v>
      </c>
      <c r="B2900" s="6" t="s">
        <v>1712</v>
      </c>
      <c r="C2900" s="20">
        <v>360</v>
      </c>
      <c r="D2900" s="6" t="s">
        <v>5853</v>
      </c>
      <c r="E2900" s="6" t="s">
        <v>1663</v>
      </c>
      <c r="F2900" s="6" t="s">
        <v>1683</v>
      </c>
      <c r="G2900" s="6" t="s">
        <v>5854</v>
      </c>
      <c r="H2900" s="9" t="s">
        <v>1666</v>
      </c>
      <c r="I2900" s="9" t="s">
        <v>1698</v>
      </c>
      <c r="J2900" s="9" t="s">
        <v>1693</v>
      </c>
      <c r="K2900" s="9" t="s">
        <v>1669</v>
      </c>
      <c r="L2900" s="15"/>
    </row>
    <row r="2901" ht="67.8" customHeight="true" spans="1:12">
      <c r="A2901" s="6"/>
      <c r="B2901" s="6"/>
      <c r="C2901" s="7"/>
      <c r="D2901" s="6"/>
      <c r="E2901" s="6" t="s">
        <v>1670</v>
      </c>
      <c r="F2901" s="6" t="s">
        <v>1671</v>
      </c>
      <c r="G2901" s="6" t="s">
        <v>5855</v>
      </c>
      <c r="H2901" s="9" t="s">
        <v>1666</v>
      </c>
      <c r="I2901" s="9" t="s">
        <v>1698</v>
      </c>
      <c r="J2901" s="9" t="s">
        <v>1693</v>
      </c>
      <c r="K2901" s="9" t="s">
        <v>1708</v>
      </c>
      <c r="L2901" s="15"/>
    </row>
    <row r="2902" ht="27.1" customHeight="true" spans="1:12">
      <c r="A2902" s="6" t="s">
        <v>5856</v>
      </c>
      <c r="B2902" s="6" t="s">
        <v>1712</v>
      </c>
      <c r="C2902" s="20">
        <v>395.5</v>
      </c>
      <c r="D2902" s="6" t="s">
        <v>5857</v>
      </c>
      <c r="E2902" s="6" t="s">
        <v>1663</v>
      </c>
      <c r="F2902" s="6" t="s">
        <v>1683</v>
      </c>
      <c r="G2902" s="6" t="s">
        <v>5858</v>
      </c>
      <c r="H2902" s="9" t="s">
        <v>1666</v>
      </c>
      <c r="I2902" s="9" t="s">
        <v>1800</v>
      </c>
      <c r="J2902" s="9" t="s">
        <v>1759</v>
      </c>
      <c r="K2902" s="9" t="s">
        <v>1788</v>
      </c>
      <c r="L2902" s="15"/>
    </row>
    <row r="2903" ht="27.1" customHeight="true" spans="1:12">
      <c r="A2903" s="6"/>
      <c r="B2903" s="6"/>
      <c r="C2903" s="7"/>
      <c r="D2903" s="6"/>
      <c r="E2903" s="6" t="s">
        <v>1663</v>
      </c>
      <c r="F2903" s="6" t="s">
        <v>1683</v>
      </c>
      <c r="G2903" s="6" t="s">
        <v>5859</v>
      </c>
      <c r="H2903" s="9" t="s">
        <v>1666</v>
      </c>
      <c r="I2903" s="9" t="s">
        <v>1698</v>
      </c>
      <c r="J2903" s="9" t="s">
        <v>3214</v>
      </c>
      <c r="K2903" s="9" t="s">
        <v>1687</v>
      </c>
      <c r="L2903" s="15"/>
    </row>
    <row r="2904" ht="27.1" customHeight="true" spans="1:12">
      <c r="A2904" s="6"/>
      <c r="B2904" s="6"/>
      <c r="C2904" s="7"/>
      <c r="D2904" s="6"/>
      <c r="E2904" s="6" t="s">
        <v>1663</v>
      </c>
      <c r="F2904" s="6" t="s">
        <v>1683</v>
      </c>
      <c r="G2904" s="6" t="s">
        <v>5860</v>
      </c>
      <c r="H2904" s="9" t="s">
        <v>1666</v>
      </c>
      <c r="I2904" s="9" t="s">
        <v>1740</v>
      </c>
      <c r="J2904" s="9" t="s">
        <v>1759</v>
      </c>
      <c r="K2904" s="9" t="s">
        <v>1788</v>
      </c>
      <c r="L2904" s="15"/>
    </row>
    <row r="2905" ht="27.1" customHeight="true" spans="1:12">
      <c r="A2905" s="6"/>
      <c r="B2905" s="6"/>
      <c r="C2905" s="7"/>
      <c r="D2905" s="6"/>
      <c r="E2905" s="6" t="s">
        <v>1670</v>
      </c>
      <c r="F2905" s="6" t="s">
        <v>1750</v>
      </c>
      <c r="G2905" s="6" t="s">
        <v>5861</v>
      </c>
      <c r="H2905" s="9" t="s">
        <v>1666</v>
      </c>
      <c r="I2905" s="9" t="s">
        <v>1692</v>
      </c>
      <c r="J2905" s="9" t="s">
        <v>1801</v>
      </c>
      <c r="K2905" s="9" t="s">
        <v>1708</v>
      </c>
      <c r="L2905" s="15"/>
    </row>
    <row r="2906" ht="167.3" customHeight="true" spans="1:12">
      <c r="A2906" s="6"/>
      <c r="B2906" s="6" t="s">
        <v>3095</v>
      </c>
      <c r="C2906" s="20">
        <v>70</v>
      </c>
      <c r="D2906" s="6" t="s">
        <v>5862</v>
      </c>
      <c r="E2906" s="6" t="s">
        <v>1663</v>
      </c>
      <c r="F2906" s="6" t="s">
        <v>1683</v>
      </c>
      <c r="G2906" s="6" t="s">
        <v>5863</v>
      </c>
      <c r="H2906" s="9" t="s">
        <v>1666</v>
      </c>
      <c r="I2906" s="9" t="s">
        <v>1698</v>
      </c>
      <c r="J2906" s="9" t="s">
        <v>1693</v>
      </c>
      <c r="K2906" s="9" t="s">
        <v>1716</v>
      </c>
      <c r="L2906" s="15"/>
    </row>
    <row r="2907" ht="167.3" customHeight="true" spans="1:12">
      <c r="A2907" s="6"/>
      <c r="B2907" s="6"/>
      <c r="C2907" s="7"/>
      <c r="D2907" s="6"/>
      <c r="E2907" s="6" t="s">
        <v>1663</v>
      </c>
      <c r="F2907" s="6" t="s">
        <v>1683</v>
      </c>
      <c r="G2907" s="6" t="s">
        <v>5864</v>
      </c>
      <c r="H2907" s="9" t="s">
        <v>1666</v>
      </c>
      <c r="I2907" s="9" t="s">
        <v>1831</v>
      </c>
      <c r="J2907" s="9" t="s">
        <v>1869</v>
      </c>
      <c r="K2907" s="9" t="s">
        <v>1716</v>
      </c>
      <c r="L2907" s="15"/>
    </row>
    <row r="2908" ht="167.3" customHeight="true" spans="1:12">
      <c r="A2908" s="6"/>
      <c r="B2908" s="6"/>
      <c r="C2908" s="7"/>
      <c r="D2908" s="6"/>
      <c r="E2908" s="6" t="s">
        <v>1670</v>
      </c>
      <c r="F2908" s="6" t="s">
        <v>1671</v>
      </c>
      <c r="G2908" s="6" t="s">
        <v>5865</v>
      </c>
      <c r="H2908" s="9" t="s">
        <v>1726</v>
      </c>
      <c r="I2908" s="9" t="s">
        <v>5291</v>
      </c>
      <c r="J2908" s="9"/>
      <c r="K2908" s="9" t="s">
        <v>1708</v>
      </c>
      <c r="L2908" s="15"/>
    </row>
    <row r="2909" ht="19.9" customHeight="true" spans="1:12">
      <c r="A2909" s="6" t="s">
        <v>5866</v>
      </c>
      <c r="B2909" s="6" t="s">
        <v>1824</v>
      </c>
      <c r="C2909" s="20">
        <v>20</v>
      </c>
      <c r="D2909" s="6" t="s">
        <v>5867</v>
      </c>
      <c r="E2909" s="6" t="s">
        <v>1663</v>
      </c>
      <c r="F2909" s="6" t="s">
        <v>1664</v>
      </c>
      <c r="G2909" s="6" t="s">
        <v>5868</v>
      </c>
      <c r="H2909" s="9" t="s">
        <v>1685</v>
      </c>
      <c r="I2909" s="9" t="s">
        <v>1686</v>
      </c>
      <c r="J2909" s="9" t="s">
        <v>1668</v>
      </c>
      <c r="K2909" s="9" t="s">
        <v>1687</v>
      </c>
      <c r="L2909" s="15"/>
    </row>
    <row r="2910" ht="27.1" customHeight="true" spans="1:12">
      <c r="A2910" s="6"/>
      <c r="B2910" s="6"/>
      <c r="C2910" s="7"/>
      <c r="D2910" s="6"/>
      <c r="E2910" s="6" t="s">
        <v>1663</v>
      </c>
      <c r="F2910" s="6" t="s">
        <v>1683</v>
      </c>
      <c r="G2910" s="6" t="s">
        <v>5869</v>
      </c>
      <c r="H2910" s="9" t="s">
        <v>1666</v>
      </c>
      <c r="I2910" s="9" t="s">
        <v>2855</v>
      </c>
      <c r="J2910" s="9" t="s">
        <v>2688</v>
      </c>
      <c r="K2910" s="9" t="s">
        <v>1687</v>
      </c>
      <c r="L2910" s="15"/>
    </row>
    <row r="2911" ht="19.9" customHeight="true" spans="1:12">
      <c r="A2911" s="6"/>
      <c r="B2911" s="6"/>
      <c r="C2911" s="7"/>
      <c r="D2911" s="6"/>
      <c r="E2911" s="6" t="s">
        <v>1663</v>
      </c>
      <c r="F2911" s="6" t="s">
        <v>1688</v>
      </c>
      <c r="G2911" s="6" t="s">
        <v>5870</v>
      </c>
      <c r="H2911" s="9" t="s">
        <v>1685</v>
      </c>
      <c r="I2911" s="9" t="s">
        <v>1686</v>
      </c>
      <c r="J2911" s="9" t="s">
        <v>1668</v>
      </c>
      <c r="K2911" s="9" t="s">
        <v>1687</v>
      </c>
      <c r="L2911" s="15"/>
    </row>
    <row r="2912" ht="27.1" customHeight="true" spans="1:12">
      <c r="A2912" s="6"/>
      <c r="B2912" s="6"/>
      <c r="C2912" s="7"/>
      <c r="D2912" s="6"/>
      <c r="E2912" s="6" t="s">
        <v>1670</v>
      </c>
      <c r="F2912" s="6" t="s">
        <v>1671</v>
      </c>
      <c r="G2912" s="6" t="s">
        <v>5871</v>
      </c>
      <c r="H2912" s="9" t="s">
        <v>1666</v>
      </c>
      <c r="I2912" s="9" t="s">
        <v>1686</v>
      </c>
      <c r="J2912" s="9" t="s">
        <v>1668</v>
      </c>
      <c r="K2912" s="9" t="s">
        <v>1687</v>
      </c>
      <c r="L2912" s="15"/>
    </row>
    <row r="2913" ht="19.9" customHeight="true" spans="1:12">
      <c r="A2913" s="6"/>
      <c r="B2913" s="6"/>
      <c r="C2913" s="7"/>
      <c r="D2913" s="6"/>
      <c r="E2913" s="6" t="s">
        <v>1675</v>
      </c>
      <c r="F2913" s="6" t="s">
        <v>1676</v>
      </c>
      <c r="G2913" s="6" t="s">
        <v>2036</v>
      </c>
      <c r="H2913" s="9" t="s">
        <v>1666</v>
      </c>
      <c r="I2913" s="9" t="s">
        <v>1752</v>
      </c>
      <c r="J2913" s="9" t="s">
        <v>1668</v>
      </c>
      <c r="K2913" s="9" t="s">
        <v>1680</v>
      </c>
      <c r="L2913" s="15"/>
    </row>
    <row r="2914" ht="19.9" customHeight="true" spans="1:12">
      <c r="A2914" s="6"/>
      <c r="B2914" s="6" t="s">
        <v>1833</v>
      </c>
      <c r="C2914" s="20">
        <v>25</v>
      </c>
      <c r="D2914" s="6" t="s">
        <v>5872</v>
      </c>
      <c r="E2914" s="6" t="s">
        <v>1663</v>
      </c>
      <c r="F2914" s="6" t="s">
        <v>1683</v>
      </c>
      <c r="G2914" s="6" t="s">
        <v>5873</v>
      </c>
      <c r="H2914" s="9" t="s">
        <v>1666</v>
      </c>
      <c r="I2914" s="9" t="s">
        <v>2907</v>
      </c>
      <c r="J2914" s="9" t="s">
        <v>2688</v>
      </c>
      <c r="K2914" s="9" t="s">
        <v>1687</v>
      </c>
      <c r="L2914" s="15"/>
    </row>
    <row r="2915" ht="19.9" customHeight="true" spans="1:12">
      <c r="A2915" s="6"/>
      <c r="B2915" s="6"/>
      <c r="C2915" s="7"/>
      <c r="D2915" s="6"/>
      <c r="E2915" s="6" t="s">
        <v>1663</v>
      </c>
      <c r="F2915" s="6" t="s">
        <v>1683</v>
      </c>
      <c r="G2915" s="6" t="s">
        <v>5874</v>
      </c>
      <c r="H2915" s="9" t="s">
        <v>1666</v>
      </c>
      <c r="I2915" s="9" t="s">
        <v>1822</v>
      </c>
      <c r="J2915" s="9" t="s">
        <v>2688</v>
      </c>
      <c r="K2915" s="9" t="s">
        <v>1687</v>
      </c>
      <c r="L2915" s="15"/>
    </row>
    <row r="2916" ht="27.1" customHeight="true" spans="1:12">
      <c r="A2916" s="6"/>
      <c r="B2916" s="6"/>
      <c r="C2916" s="7"/>
      <c r="D2916" s="6"/>
      <c r="E2916" s="6" t="s">
        <v>1663</v>
      </c>
      <c r="F2916" s="6" t="s">
        <v>1688</v>
      </c>
      <c r="G2916" s="6" t="s">
        <v>5875</v>
      </c>
      <c r="H2916" s="9" t="s">
        <v>1666</v>
      </c>
      <c r="I2916" s="9" t="s">
        <v>1752</v>
      </c>
      <c r="J2916" s="9" t="s">
        <v>1668</v>
      </c>
      <c r="K2916" s="9" t="s">
        <v>1687</v>
      </c>
      <c r="L2916" s="15"/>
    </row>
    <row r="2917" ht="27.1" customHeight="true" spans="1:12">
      <c r="A2917" s="6"/>
      <c r="B2917" s="6"/>
      <c r="C2917" s="7"/>
      <c r="D2917" s="6"/>
      <c r="E2917" s="6" t="s">
        <v>1670</v>
      </c>
      <c r="F2917" s="6" t="s">
        <v>1671</v>
      </c>
      <c r="G2917" s="6" t="s">
        <v>5871</v>
      </c>
      <c r="H2917" s="9" t="s">
        <v>1666</v>
      </c>
      <c r="I2917" s="9" t="s">
        <v>1752</v>
      </c>
      <c r="J2917" s="9" t="s">
        <v>1668</v>
      </c>
      <c r="K2917" s="9" t="s">
        <v>1674</v>
      </c>
      <c r="L2917" s="15"/>
    </row>
    <row r="2918" ht="27.1" customHeight="true" spans="1:12">
      <c r="A2918" s="6"/>
      <c r="B2918" s="6" t="s">
        <v>1838</v>
      </c>
      <c r="C2918" s="20">
        <v>17</v>
      </c>
      <c r="D2918" s="6" t="s">
        <v>5876</v>
      </c>
      <c r="E2918" s="6" t="s">
        <v>1663</v>
      </c>
      <c r="F2918" s="6" t="s">
        <v>1688</v>
      </c>
      <c r="G2918" s="6" t="s">
        <v>5877</v>
      </c>
      <c r="H2918" s="9" t="s">
        <v>1666</v>
      </c>
      <c r="I2918" s="9" t="s">
        <v>1752</v>
      </c>
      <c r="J2918" s="9" t="s">
        <v>1668</v>
      </c>
      <c r="K2918" s="9" t="s">
        <v>1708</v>
      </c>
      <c r="L2918" s="15"/>
    </row>
    <row r="2919" ht="27.1" customHeight="true" spans="1:12">
      <c r="A2919" s="6"/>
      <c r="B2919" s="6"/>
      <c r="C2919" s="7"/>
      <c r="D2919" s="6"/>
      <c r="E2919" s="6" t="s">
        <v>1670</v>
      </c>
      <c r="F2919" s="6" t="s">
        <v>1671</v>
      </c>
      <c r="G2919" s="6" t="s">
        <v>5871</v>
      </c>
      <c r="H2919" s="9" t="s">
        <v>1666</v>
      </c>
      <c r="I2919" s="9" t="s">
        <v>1752</v>
      </c>
      <c r="J2919" s="9" t="s">
        <v>1668</v>
      </c>
      <c r="K2919" s="9" t="s">
        <v>1708</v>
      </c>
      <c r="L2919" s="15"/>
    </row>
    <row r="2920" ht="27.1" customHeight="true" spans="1:12">
      <c r="A2920" s="6"/>
      <c r="B2920" s="6"/>
      <c r="C2920" s="7"/>
      <c r="D2920" s="6"/>
      <c r="E2920" s="6" t="s">
        <v>1675</v>
      </c>
      <c r="F2920" s="6" t="s">
        <v>1676</v>
      </c>
      <c r="G2920" s="6" t="s">
        <v>5878</v>
      </c>
      <c r="H2920" s="9" t="s">
        <v>1666</v>
      </c>
      <c r="I2920" s="9" t="s">
        <v>1752</v>
      </c>
      <c r="J2920" s="9" t="s">
        <v>1668</v>
      </c>
      <c r="K2920" s="9" t="s">
        <v>1680</v>
      </c>
      <c r="L2920" s="15"/>
    </row>
    <row r="2921" ht="19.9" customHeight="true" spans="1:12">
      <c r="A2921" s="6"/>
      <c r="B2921" s="6" t="s">
        <v>2229</v>
      </c>
      <c r="C2921" s="20">
        <v>17</v>
      </c>
      <c r="D2921" s="6" t="s">
        <v>5879</v>
      </c>
      <c r="E2921" s="6" t="s">
        <v>1663</v>
      </c>
      <c r="F2921" s="6" t="s">
        <v>1683</v>
      </c>
      <c r="G2921" s="6" t="s">
        <v>5880</v>
      </c>
      <c r="H2921" s="9" t="s">
        <v>1666</v>
      </c>
      <c r="I2921" s="9" t="s">
        <v>4831</v>
      </c>
      <c r="J2921" s="9" t="s">
        <v>3711</v>
      </c>
      <c r="K2921" s="9" t="s">
        <v>1687</v>
      </c>
      <c r="L2921" s="15"/>
    </row>
    <row r="2922" ht="27.1" customHeight="true" spans="1:12">
      <c r="A2922" s="6"/>
      <c r="B2922" s="6"/>
      <c r="C2922" s="7"/>
      <c r="D2922" s="6"/>
      <c r="E2922" s="6" t="s">
        <v>1663</v>
      </c>
      <c r="F2922" s="6" t="s">
        <v>1683</v>
      </c>
      <c r="G2922" s="6" t="s">
        <v>5881</v>
      </c>
      <c r="H2922" s="9" t="s">
        <v>1666</v>
      </c>
      <c r="I2922" s="9" t="s">
        <v>3389</v>
      </c>
      <c r="J2922" s="9" t="s">
        <v>2688</v>
      </c>
      <c r="K2922" s="9" t="s">
        <v>1687</v>
      </c>
      <c r="L2922" s="15"/>
    </row>
    <row r="2923" ht="27.1" customHeight="true" spans="1:12">
      <c r="A2923" s="6"/>
      <c r="B2923" s="6"/>
      <c r="C2923" s="7"/>
      <c r="D2923" s="6"/>
      <c r="E2923" s="6" t="s">
        <v>1663</v>
      </c>
      <c r="F2923" s="6" t="s">
        <v>1688</v>
      </c>
      <c r="G2923" s="6" t="s">
        <v>5882</v>
      </c>
      <c r="H2923" s="9" t="s">
        <v>1666</v>
      </c>
      <c r="I2923" s="9" t="s">
        <v>1667</v>
      </c>
      <c r="J2923" s="9" t="s">
        <v>1668</v>
      </c>
      <c r="K2923" s="9" t="s">
        <v>1680</v>
      </c>
      <c r="L2923" s="15"/>
    </row>
    <row r="2924" ht="27.1" customHeight="true" spans="1:12">
      <c r="A2924" s="6"/>
      <c r="B2924" s="6"/>
      <c r="C2924" s="7"/>
      <c r="D2924" s="6"/>
      <c r="E2924" s="6" t="s">
        <v>1670</v>
      </c>
      <c r="F2924" s="6" t="s">
        <v>1671</v>
      </c>
      <c r="G2924" s="6" t="s">
        <v>5871</v>
      </c>
      <c r="H2924" s="9" t="s">
        <v>1666</v>
      </c>
      <c r="I2924" s="9" t="s">
        <v>1667</v>
      </c>
      <c r="J2924" s="9" t="s">
        <v>1668</v>
      </c>
      <c r="K2924" s="9" t="s">
        <v>1674</v>
      </c>
      <c r="L2924" s="15"/>
    </row>
    <row r="2925" ht="19.9" customHeight="true" spans="1:12">
      <c r="A2925" s="6"/>
      <c r="B2925" s="6"/>
      <c r="C2925" s="7"/>
      <c r="D2925" s="6"/>
      <c r="E2925" s="6" t="s">
        <v>1675</v>
      </c>
      <c r="F2925" s="6" t="s">
        <v>1676</v>
      </c>
      <c r="G2925" s="6" t="s">
        <v>2036</v>
      </c>
      <c r="H2925" s="9" t="s">
        <v>1666</v>
      </c>
      <c r="I2925" s="9" t="s">
        <v>1752</v>
      </c>
      <c r="J2925" s="9" t="s">
        <v>1668</v>
      </c>
      <c r="K2925" s="9" t="s">
        <v>1680</v>
      </c>
      <c r="L2925" s="15"/>
    </row>
    <row r="2926" ht="27.1" customHeight="true" spans="1:12">
      <c r="A2926" s="6" t="s">
        <v>5883</v>
      </c>
      <c r="B2926" s="6" t="s">
        <v>3310</v>
      </c>
      <c r="C2926" s="20">
        <v>700</v>
      </c>
      <c r="D2926" s="6" t="s">
        <v>5884</v>
      </c>
      <c r="E2926" s="6" t="s">
        <v>1663</v>
      </c>
      <c r="F2926" s="6" t="s">
        <v>1683</v>
      </c>
      <c r="G2926" s="6" t="s">
        <v>5885</v>
      </c>
      <c r="H2926" s="9" t="s">
        <v>1666</v>
      </c>
      <c r="I2926" s="9" t="s">
        <v>1686</v>
      </c>
      <c r="J2926" s="9" t="s">
        <v>1668</v>
      </c>
      <c r="K2926" s="9" t="s">
        <v>1708</v>
      </c>
      <c r="L2926" s="15"/>
    </row>
    <row r="2927" ht="27.1" customHeight="true" spans="1:12">
      <c r="A2927" s="6"/>
      <c r="B2927" s="6"/>
      <c r="C2927" s="7"/>
      <c r="D2927" s="6"/>
      <c r="E2927" s="6" t="s">
        <v>2114</v>
      </c>
      <c r="F2927" s="6" t="s">
        <v>2115</v>
      </c>
      <c r="G2927" s="6" t="s">
        <v>2968</v>
      </c>
      <c r="H2927" s="9" t="s">
        <v>1691</v>
      </c>
      <c r="I2927" s="9" t="s">
        <v>5886</v>
      </c>
      <c r="J2927" s="9" t="s">
        <v>1801</v>
      </c>
      <c r="K2927" s="9" t="s">
        <v>1687</v>
      </c>
      <c r="L2927" s="15"/>
    </row>
    <row r="2928" ht="27.1" customHeight="true" spans="1:12">
      <c r="A2928" s="6"/>
      <c r="B2928" s="6"/>
      <c r="C2928" s="7"/>
      <c r="D2928" s="6"/>
      <c r="E2928" s="6" t="s">
        <v>1670</v>
      </c>
      <c r="F2928" s="6" t="s">
        <v>1671</v>
      </c>
      <c r="G2928" s="6" t="s">
        <v>4667</v>
      </c>
      <c r="H2928" s="9" t="s">
        <v>1666</v>
      </c>
      <c r="I2928" s="9" t="s">
        <v>1686</v>
      </c>
      <c r="J2928" s="9" t="s">
        <v>1668</v>
      </c>
      <c r="K2928" s="9" t="s">
        <v>1674</v>
      </c>
      <c r="L2928" s="15"/>
    </row>
    <row r="2929" ht="19.9" customHeight="true" spans="1:12">
      <c r="A2929" s="6" t="s">
        <v>5887</v>
      </c>
      <c r="B2929" s="6" t="s">
        <v>1803</v>
      </c>
      <c r="C2929" s="20">
        <v>290</v>
      </c>
      <c r="D2929" s="6" t="s">
        <v>5888</v>
      </c>
      <c r="E2929" s="6" t="s">
        <v>1663</v>
      </c>
      <c r="F2929" s="6" t="s">
        <v>1664</v>
      </c>
      <c r="G2929" s="6" t="s">
        <v>5889</v>
      </c>
      <c r="H2929" s="9" t="s">
        <v>1691</v>
      </c>
      <c r="I2929" s="9" t="s">
        <v>1698</v>
      </c>
      <c r="J2929" s="9" t="s">
        <v>1988</v>
      </c>
      <c r="K2929" s="9" t="s">
        <v>1788</v>
      </c>
      <c r="L2929" s="15"/>
    </row>
    <row r="2930" ht="27.1" customHeight="true" spans="1:12">
      <c r="A2930" s="6"/>
      <c r="B2930" s="6"/>
      <c r="C2930" s="7"/>
      <c r="D2930" s="6"/>
      <c r="E2930" s="6" t="s">
        <v>1663</v>
      </c>
      <c r="F2930" s="6" t="s">
        <v>1683</v>
      </c>
      <c r="G2930" s="6" t="s">
        <v>5890</v>
      </c>
      <c r="H2930" s="9" t="s">
        <v>1691</v>
      </c>
      <c r="I2930" s="9" t="s">
        <v>1667</v>
      </c>
      <c r="J2930" s="9" t="s">
        <v>1798</v>
      </c>
      <c r="K2930" s="9" t="s">
        <v>1788</v>
      </c>
      <c r="L2930" s="15"/>
    </row>
    <row r="2931" ht="27.1" customHeight="true" spans="1:12">
      <c r="A2931" s="6"/>
      <c r="B2931" s="6"/>
      <c r="C2931" s="7"/>
      <c r="D2931" s="6"/>
      <c r="E2931" s="6" t="s">
        <v>1663</v>
      </c>
      <c r="F2931" s="6" t="s">
        <v>1683</v>
      </c>
      <c r="G2931" s="6" t="s">
        <v>5891</v>
      </c>
      <c r="H2931" s="9" t="s">
        <v>1691</v>
      </c>
      <c r="I2931" s="9" t="s">
        <v>1724</v>
      </c>
      <c r="J2931" s="9" t="s">
        <v>1798</v>
      </c>
      <c r="K2931" s="9" t="s">
        <v>1788</v>
      </c>
      <c r="L2931" s="15"/>
    </row>
    <row r="2932" ht="27.1" customHeight="true" spans="1:12">
      <c r="A2932" s="6"/>
      <c r="B2932" s="6"/>
      <c r="C2932" s="7"/>
      <c r="D2932" s="6"/>
      <c r="E2932" s="6" t="s">
        <v>1663</v>
      </c>
      <c r="F2932" s="6" t="s">
        <v>1683</v>
      </c>
      <c r="G2932" s="6" t="s">
        <v>5892</v>
      </c>
      <c r="H2932" s="9" t="s">
        <v>1691</v>
      </c>
      <c r="I2932" s="9" t="s">
        <v>2983</v>
      </c>
      <c r="J2932" s="9" t="s">
        <v>1798</v>
      </c>
      <c r="K2932" s="9" t="s">
        <v>1788</v>
      </c>
      <c r="L2932" s="15"/>
    </row>
    <row r="2933" ht="27.1" customHeight="true" spans="1:12">
      <c r="A2933" s="6"/>
      <c r="B2933" s="6"/>
      <c r="C2933" s="7"/>
      <c r="D2933" s="6"/>
      <c r="E2933" s="6" t="s">
        <v>1670</v>
      </c>
      <c r="F2933" s="6" t="s">
        <v>1709</v>
      </c>
      <c r="G2933" s="6" t="s">
        <v>5893</v>
      </c>
      <c r="H2933" s="9" t="s">
        <v>1666</v>
      </c>
      <c r="I2933" s="9" t="s">
        <v>1698</v>
      </c>
      <c r="J2933" s="9" t="s">
        <v>1988</v>
      </c>
      <c r="K2933" s="9" t="s">
        <v>1674</v>
      </c>
      <c r="L2933" s="15"/>
    </row>
    <row r="2934" ht="27.1" customHeight="true" spans="1:12">
      <c r="A2934" s="6" t="s">
        <v>5894</v>
      </c>
      <c r="B2934" s="6" t="s">
        <v>2038</v>
      </c>
      <c r="C2934" s="20">
        <v>200</v>
      </c>
      <c r="D2934" s="6" t="s">
        <v>5895</v>
      </c>
      <c r="E2934" s="6" t="s">
        <v>1663</v>
      </c>
      <c r="F2934" s="6" t="s">
        <v>1683</v>
      </c>
      <c r="G2934" s="6" t="s">
        <v>4517</v>
      </c>
      <c r="H2934" s="9" t="s">
        <v>1685</v>
      </c>
      <c r="I2934" s="9" t="s">
        <v>1800</v>
      </c>
      <c r="J2934" s="9" t="s">
        <v>5448</v>
      </c>
      <c r="K2934" s="9" t="s">
        <v>1708</v>
      </c>
      <c r="L2934" s="15"/>
    </row>
    <row r="2935" ht="27.1" customHeight="true" spans="1:12">
      <c r="A2935" s="6"/>
      <c r="B2935" s="6"/>
      <c r="C2935" s="7"/>
      <c r="D2935" s="6"/>
      <c r="E2935" s="6" t="s">
        <v>1663</v>
      </c>
      <c r="F2935" s="6" t="s">
        <v>1688</v>
      </c>
      <c r="G2935" s="6" t="s">
        <v>2897</v>
      </c>
      <c r="H2935" s="9" t="s">
        <v>1685</v>
      </c>
      <c r="I2935" s="9" t="s">
        <v>1686</v>
      </c>
      <c r="J2935" s="9" t="s">
        <v>1668</v>
      </c>
      <c r="K2935" s="9" t="s">
        <v>1687</v>
      </c>
      <c r="L2935" s="15"/>
    </row>
    <row r="2936" ht="27.1" customHeight="true" spans="1:12">
      <c r="A2936" s="6"/>
      <c r="B2936" s="6"/>
      <c r="C2936" s="7"/>
      <c r="D2936" s="6"/>
      <c r="E2936" s="6" t="s">
        <v>2114</v>
      </c>
      <c r="F2936" s="6" t="s">
        <v>2115</v>
      </c>
      <c r="G2936" s="6" t="s">
        <v>4024</v>
      </c>
      <c r="H2936" s="9" t="s">
        <v>1691</v>
      </c>
      <c r="I2936" s="9" t="s">
        <v>1724</v>
      </c>
      <c r="J2936" s="9" t="s">
        <v>1801</v>
      </c>
      <c r="K2936" s="9" t="s">
        <v>1680</v>
      </c>
      <c r="L2936" s="15"/>
    </row>
    <row r="2937" ht="27.1" customHeight="true" spans="1:12">
      <c r="A2937" s="6"/>
      <c r="B2937" s="6"/>
      <c r="C2937" s="7"/>
      <c r="D2937" s="6"/>
      <c r="E2937" s="6" t="s">
        <v>1670</v>
      </c>
      <c r="F2937" s="6" t="s">
        <v>1924</v>
      </c>
      <c r="G2937" s="6" t="s">
        <v>5896</v>
      </c>
      <c r="H2937" s="9" t="s">
        <v>1666</v>
      </c>
      <c r="I2937" s="9" t="s">
        <v>1752</v>
      </c>
      <c r="J2937" s="9" t="s">
        <v>1668</v>
      </c>
      <c r="K2937" s="9" t="s">
        <v>1687</v>
      </c>
      <c r="L2937" s="15"/>
    </row>
    <row r="2938" ht="61.05" customHeight="true" spans="1:12">
      <c r="A2938" s="6" t="s">
        <v>5897</v>
      </c>
      <c r="B2938" s="6" t="s">
        <v>2038</v>
      </c>
      <c r="C2938" s="20">
        <v>500</v>
      </c>
      <c r="D2938" s="6" t="s">
        <v>5898</v>
      </c>
      <c r="E2938" s="6" t="s">
        <v>1663</v>
      </c>
      <c r="F2938" s="6" t="s">
        <v>1683</v>
      </c>
      <c r="G2938" s="6" t="s">
        <v>5899</v>
      </c>
      <c r="H2938" s="9" t="s">
        <v>1666</v>
      </c>
      <c r="I2938" s="9" t="s">
        <v>5900</v>
      </c>
      <c r="J2938" s="9" t="s">
        <v>4906</v>
      </c>
      <c r="K2938" s="9" t="s">
        <v>1687</v>
      </c>
      <c r="L2938" s="15"/>
    </row>
    <row r="2939" ht="61.05" customHeight="true" spans="1:12">
      <c r="A2939" s="6"/>
      <c r="B2939" s="6"/>
      <c r="C2939" s="7"/>
      <c r="D2939" s="6"/>
      <c r="E2939" s="6" t="s">
        <v>1663</v>
      </c>
      <c r="F2939" s="6" t="s">
        <v>1683</v>
      </c>
      <c r="G2939" s="6" t="s">
        <v>2312</v>
      </c>
      <c r="H2939" s="9" t="s">
        <v>1685</v>
      </c>
      <c r="I2939" s="9" t="s">
        <v>1698</v>
      </c>
      <c r="J2939" s="9" t="s">
        <v>1918</v>
      </c>
      <c r="K2939" s="9" t="s">
        <v>1674</v>
      </c>
      <c r="L2939" s="15"/>
    </row>
    <row r="2940" ht="61.05" customHeight="true" spans="1:12">
      <c r="A2940" s="6"/>
      <c r="B2940" s="6"/>
      <c r="C2940" s="7"/>
      <c r="D2940" s="6"/>
      <c r="E2940" s="6" t="s">
        <v>1670</v>
      </c>
      <c r="F2940" s="6" t="s">
        <v>1671</v>
      </c>
      <c r="G2940" s="6" t="s">
        <v>4892</v>
      </c>
      <c r="H2940" s="9" t="s">
        <v>1666</v>
      </c>
      <c r="I2940" s="9" t="s">
        <v>1752</v>
      </c>
      <c r="J2940" s="9" t="s">
        <v>1668</v>
      </c>
      <c r="K2940" s="9" t="s">
        <v>1687</v>
      </c>
      <c r="L2940" s="15"/>
    </row>
    <row r="2941" ht="61.05" customHeight="true" spans="1:12">
      <c r="A2941" s="6"/>
      <c r="B2941" s="6"/>
      <c r="C2941" s="7"/>
      <c r="D2941" s="6"/>
      <c r="E2941" s="6" t="s">
        <v>1670</v>
      </c>
      <c r="F2941" s="6" t="s">
        <v>1924</v>
      </c>
      <c r="G2941" s="6" t="s">
        <v>5901</v>
      </c>
      <c r="H2941" s="9" t="s">
        <v>1666</v>
      </c>
      <c r="I2941" s="9" t="s">
        <v>1686</v>
      </c>
      <c r="J2941" s="9" t="s">
        <v>1668</v>
      </c>
      <c r="K2941" s="9" t="s">
        <v>1687</v>
      </c>
      <c r="L2941" s="15"/>
    </row>
    <row r="2942" ht="76.85" customHeight="true" spans="1:12">
      <c r="A2942" s="6" t="s">
        <v>5902</v>
      </c>
      <c r="B2942" s="6" t="s">
        <v>2719</v>
      </c>
      <c r="C2942" s="20">
        <v>700</v>
      </c>
      <c r="D2942" s="6" t="s">
        <v>5903</v>
      </c>
      <c r="E2942" s="6" t="s">
        <v>1663</v>
      </c>
      <c r="F2942" s="6" t="s">
        <v>1664</v>
      </c>
      <c r="G2942" s="6" t="s">
        <v>5904</v>
      </c>
      <c r="H2942" s="9" t="s">
        <v>1666</v>
      </c>
      <c r="I2942" s="9" t="s">
        <v>1752</v>
      </c>
      <c r="J2942" s="9" t="s">
        <v>1668</v>
      </c>
      <c r="K2942" s="9" t="s">
        <v>1708</v>
      </c>
      <c r="L2942" s="15"/>
    </row>
    <row r="2943" ht="298.45" customHeight="true" spans="1:12">
      <c r="A2943" s="6"/>
      <c r="B2943" s="6"/>
      <c r="C2943" s="7"/>
      <c r="D2943" s="6"/>
      <c r="E2943" s="6" t="s">
        <v>1670</v>
      </c>
      <c r="F2943" s="6" t="s">
        <v>1671</v>
      </c>
      <c r="G2943" s="6" t="s">
        <v>5905</v>
      </c>
      <c r="H2943" s="9" t="s">
        <v>1726</v>
      </c>
      <c r="I2943" s="9" t="s">
        <v>2046</v>
      </c>
      <c r="J2943" s="9" t="s">
        <v>1988</v>
      </c>
      <c r="K2943" s="9" t="s">
        <v>1708</v>
      </c>
      <c r="L2943" s="15"/>
    </row>
    <row r="2944" ht="76.85" customHeight="true" spans="1:12">
      <c r="A2944" s="6"/>
      <c r="B2944" s="6"/>
      <c r="C2944" s="7"/>
      <c r="D2944" s="6"/>
      <c r="E2944" s="6" t="s">
        <v>1675</v>
      </c>
      <c r="F2944" s="6" t="s">
        <v>1676</v>
      </c>
      <c r="G2944" s="6" t="s">
        <v>2036</v>
      </c>
      <c r="H2944" s="9" t="s">
        <v>1666</v>
      </c>
      <c r="I2944" s="9" t="s">
        <v>1667</v>
      </c>
      <c r="J2944" s="9" t="s">
        <v>1668</v>
      </c>
      <c r="K2944" s="9" t="s">
        <v>1680</v>
      </c>
      <c r="L2944" s="15"/>
    </row>
    <row r="2945" ht="40.7" customHeight="true" spans="1:12">
      <c r="A2945" s="6" t="s">
        <v>5906</v>
      </c>
      <c r="B2945" s="6" t="s">
        <v>3310</v>
      </c>
      <c r="C2945" s="20">
        <v>397.3</v>
      </c>
      <c r="D2945" s="6" t="s">
        <v>5907</v>
      </c>
      <c r="E2945" s="6" t="s">
        <v>1663</v>
      </c>
      <c r="F2945" s="6" t="s">
        <v>1683</v>
      </c>
      <c r="G2945" s="6" t="s">
        <v>5908</v>
      </c>
      <c r="H2945" s="9" t="s">
        <v>1666</v>
      </c>
      <c r="I2945" s="9" t="s">
        <v>5909</v>
      </c>
      <c r="J2945" s="9" t="s">
        <v>3031</v>
      </c>
      <c r="K2945" s="9" t="s">
        <v>1756</v>
      </c>
      <c r="L2945" s="15"/>
    </row>
    <row r="2946" ht="40.7" customHeight="true" spans="1:12">
      <c r="A2946" s="6"/>
      <c r="B2946" s="6"/>
      <c r="C2946" s="7"/>
      <c r="D2946" s="6"/>
      <c r="E2946" s="6" t="s">
        <v>1670</v>
      </c>
      <c r="F2946" s="6" t="s">
        <v>1671</v>
      </c>
      <c r="G2946" s="6" t="s">
        <v>5910</v>
      </c>
      <c r="H2946" s="9" t="s">
        <v>1666</v>
      </c>
      <c r="I2946" s="9" t="s">
        <v>1742</v>
      </c>
      <c r="J2946" s="9" t="s">
        <v>1699</v>
      </c>
      <c r="K2946" s="9" t="s">
        <v>1674</v>
      </c>
      <c r="L2946" s="15"/>
    </row>
    <row r="2947" ht="76.85" customHeight="true" spans="1:12">
      <c r="A2947" s="6" t="s">
        <v>5911</v>
      </c>
      <c r="B2947" s="6" t="s">
        <v>3365</v>
      </c>
      <c r="C2947" s="20">
        <v>117.6</v>
      </c>
      <c r="D2947" s="6" t="s">
        <v>5912</v>
      </c>
      <c r="E2947" s="6" t="s">
        <v>1663</v>
      </c>
      <c r="F2947" s="6" t="s">
        <v>1683</v>
      </c>
      <c r="G2947" s="6" t="s">
        <v>5913</v>
      </c>
      <c r="H2947" s="9" t="s">
        <v>1666</v>
      </c>
      <c r="I2947" s="9" t="s">
        <v>3389</v>
      </c>
      <c r="J2947" s="9" t="s">
        <v>2482</v>
      </c>
      <c r="K2947" s="9" t="s">
        <v>1674</v>
      </c>
      <c r="L2947" s="15"/>
    </row>
    <row r="2948" ht="76.85" customHeight="true" spans="1:12">
      <c r="A2948" s="6"/>
      <c r="B2948" s="6"/>
      <c r="C2948" s="7"/>
      <c r="D2948" s="6"/>
      <c r="E2948" s="6" t="s">
        <v>1663</v>
      </c>
      <c r="F2948" s="6" t="s">
        <v>1683</v>
      </c>
      <c r="G2948" s="6" t="s">
        <v>5914</v>
      </c>
      <c r="H2948" s="9" t="s">
        <v>1666</v>
      </c>
      <c r="I2948" s="9" t="s">
        <v>4415</v>
      </c>
      <c r="J2948" s="9" t="s">
        <v>2482</v>
      </c>
      <c r="K2948" s="9" t="s">
        <v>1674</v>
      </c>
      <c r="L2948" s="15"/>
    </row>
    <row r="2949" ht="76.85" customHeight="true" spans="1:12">
      <c r="A2949" s="6"/>
      <c r="B2949" s="6"/>
      <c r="C2949" s="7"/>
      <c r="D2949" s="6"/>
      <c r="E2949" s="6" t="s">
        <v>1670</v>
      </c>
      <c r="F2949" s="6" t="s">
        <v>1671</v>
      </c>
      <c r="G2949" s="6" t="s">
        <v>5915</v>
      </c>
      <c r="H2949" s="9" t="s">
        <v>1666</v>
      </c>
      <c r="I2949" s="9" t="s">
        <v>1667</v>
      </c>
      <c r="J2949" s="9" t="s">
        <v>1668</v>
      </c>
      <c r="K2949" s="9" t="s">
        <v>1674</v>
      </c>
      <c r="L2949" s="15"/>
    </row>
    <row r="2950" ht="144.7" customHeight="true" spans="1:12">
      <c r="A2950" s="6" t="s">
        <v>5916</v>
      </c>
      <c r="B2950" s="6" t="s">
        <v>4429</v>
      </c>
      <c r="C2950" s="20">
        <v>100</v>
      </c>
      <c r="D2950" s="6" t="s">
        <v>5917</v>
      </c>
      <c r="E2950" s="6" t="s">
        <v>1663</v>
      </c>
      <c r="F2950" s="6" t="s">
        <v>1683</v>
      </c>
      <c r="G2950" s="6" t="s">
        <v>4028</v>
      </c>
      <c r="H2950" s="9" t="s">
        <v>1666</v>
      </c>
      <c r="I2950" s="9" t="s">
        <v>1698</v>
      </c>
      <c r="J2950" s="9" t="s">
        <v>1693</v>
      </c>
      <c r="K2950" s="9" t="s">
        <v>1687</v>
      </c>
      <c r="L2950" s="15"/>
    </row>
    <row r="2951" ht="144.7" customHeight="true" spans="1:12">
      <c r="A2951" s="6"/>
      <c r="B2951" s="6"/>
      <c r="C2951" s="7"/>
      <c r="D2951" s="6"/>
      <c r="E2951" s="6" t="s">
        <v>1663</v>
      </c>
      <c r="F2951" s="6" t="s">
        <v>1683</v>
      </c>
      <c r="G2951" s="6" t="s">
        <v>5918</v>
      </c>
      <c r="H2951" s="9" t="s">
        <v>1666</v>
      </c>
      <c r="I2951" s="9" t="s">
        <v>1669</v>
      </c>
      <c r="J2951" s="9" t="s">
        <v>1759</v>
      </c>
      <c r="K2951" s="9" t="s">
        <v>1674</v>
      </c>
      <c r="L2951" s="15"/>
    </row>
    <row r="2952" ht="144.7" customHeight="true" spans="1:12">
      <c r="A2952" s="6"/>
      <c r="B2952" s="6"/>
      <c r="C2952" s="7"/>
      <c r="D2952" s="6"/>
      <c r="E2952" s="6" t="s">
        <v>1670</v>
      </c>
      <c r="F2952" s="6" t="s">
        <v>1671</v>
      </c>
      <c r="G2952" s="6" t="s">
        <v>3645</v>
      </c>
      <c r="H2952" s="9" t="s">
        <v>1666</v>
      </c>
      <c r="I2952" s="9" t="s">
        <v>1669</v>
      </c>
      <c r="J2952" s="9" t="s">
        <v>1668</v>
      </c>
      <c r="K2952" s="9" t="s">
        <v>1708</v>
      </c>
      <c r="L2952" s="15"/>
    </row>
    <row r="2953" ht="27.1" customHeight="true" spans="1:12">
      <c r="A2953" s="6" t="s">
        <v>5919</v>
      </c>
      <c r="B2953" s="6" t="s">
        <v>5920</v>
      </c>
      <c r="C2953" s="20">
        <v>186.84</v>
      </c>
      <c r="D2953" s="6" t="s">
        <v>5921</v>
      </c>
      <c r="E2953" s="6" t="s">
        <v>1663</v>
      </c>
      <c r="F2953" s="6" t="s">
        <v>1688</v>
      </c>
      <c r="G2953" s="6" t="s">
        <v>5922</v>
      </c>
      <c r="H2953" s="9" t="s">
        <v>1666</v>
      </c>
      <c r="I2953" s="9" t="s">
        <v>1669</v>
      </c>
      <c r="J2953" s="9" t="s">
        <v>1668</v>
      </c>
      <c r="K2953" s="9" t="s">
        <v>1669</v>
      </c>
      <c r="L2953" s="15"/>
    </row>
    <row r="2954" ht="27.1" customHeight="true" spans="1:12">
      <c r="A2954" s="6"/>
      <c r="B2954" s="6"/>
      <c r="C2954" s="7"/>
      <c r="D2954" s="6"/>
      <c r="E2954" s="6" t="s">
        <v>1670</v>
      </c>
      <c r="F2954" s="6" t="s">
        <v>1671</v>
      </c>
      <c r="G2954" s="6" t="s">
        <v>5923</v>
      </c>
      <c r="H2954" s="9" t="s">
        <v>1666</v>
      </c>
      <c r="I2954" s="9" t="s">
        <v>1692</v>
      </c>
      <c r="J2954" s="9" t="s">
        <v>1693</v>
      </c>
      <c r="K2954" s="9" t="s">
        <v>1687</v>
      </c>
      <c r="L2954" s="15"/>
    </row>
    <row r="2955" ht="27.1" customHeight="true" spans="1:12">
      <c r="A2955" s="6"/>
      <c r="B2955" s="6"/>
      <c r="C2955" s="7"/>
      <c r="D2955" s="6"/>
      <c r="E2955" s="6" t="s">
        <v>1670</v>
      </c>
      <c r="F2955" s="6" t="s">
        <v>1671</v>
      </c>
      <c r="G2955" s="6" t="s">
        <v>5924</v>
      </c>
      <c r="H2955" s="9" t="s">
        <v>1666</v>
      </c>
      <c r="I2955" s="9" t="s">
        <v>1680</v>
      </c>
      <c r="J2955" s="9" t="s">
        <v>2125</v>
      </c>
      <c r="K2955" s="9" t="s">
        <v>1687</v>
      </c>
      <c r="L2955" s="15"/>
    </row>
    <row r="2956" ht="19.9" customHeight="true" spans="1:12">
      <c r="A2956" s="6" t="s">
        <v>5925</v>
      </c>
      <c r="B2956" s="6" t="s">
        <v>5920</v>
      </c>
      <c r="C2956" s="20">
        <v>23.15</v>
      </c>
      <c r="D2956" s="6" t="s">
        <v>5926</v>
      </c>
      <c r="E2956" s="6" t="s">
        <v>1663</v>
      </c>
      <c r="F2956" s="6" t="s">
        <v>1683</v>
      </c>
      <c r="G2956" s="6" t="s">
        <v>5927</v>
      </c>
      <c r="H2956" s="9" t="s">
        <v>1666</v>
      </c>
      <c r="I2956" s="9" t="s">
        <v>2836</v>
      </c>
      <c r="J2956" s="9" t="s">
        <v>3368</v>
      </c>
      <c r="K2956" s="9" t="s">
        <v>1674</v>
      </c>
      <c r="L2956" s="15"/>
    </row>
    <row r="2957" ht="19.9" customHeight="true" spans="1:12">
      <c r="A2957" s="6"/>
      <c r="B2957" s="6"/>
      <c r="C2957" s="7"/>
      <c r="D2957" s="6"/>
      <c r="E2957" s="6" t="s">
        <v>1663</v>
      </c>
      <c r="F2957" s="6" t="s">
        <v>1688</v>
      </c>
      <c r="G2957" s="6" t="s">
        <v>5928</v>
      </c>
      <c r="H2957" s="9" t="s">
        <v>1666</v>
      </c>
      <c r="I2957" s="9" t="s">
        <v>1680</v>
      </c>
      <c r="J2957" s="9" t="s">
        <v>2125</v>
      </c>
      <c r="K2957" s="9" t="s">
        <v>1674</v>
      </c>
      <c r="L2957" s="15"/>
    </row>
    <row r="2958" ht="19.9" customHeight="true" spans="1:12">
      <c r="A2958" s="6"/>
      <c r="B2958" s="6"/>
      <c r="C2958" s="7"/>
      <c r="D2958" s="6"/>
      <c r="E2958" s="6" t="s">
        <v>1670</v>
      </c>
      <c r="F2958" s="6" t="s">
        <v>1924</v>
      </c>
      <c r="G2958" s="6" t="s">
        <v>5929</v>
      </c>
      <c r="H2958" s="9" t="s">
        <v>1666</v>
      </c>
      <c r="I2958" s="9" t="s">
        <v>1692</v>
      </c>
      <c r="J2958" s="9" t="s">
        <v>2125</v>
      </c>
      <c r="K2958" s="9" t="s">
        <v>1674</v>
      </c>
      <c r="L2958" s="15"/>
    </row>
    <row r="2959" ht="19.9" customHeight="true" spans="1:12">
      <c r="A2959" s="6" t="s">
        <v>5930</v>
      </c>
      <c r="B2959" s="6" t="s">
        <v>1921</v>
      </c>
      <c r="C2959" s="20">
        <v>500</v>
      </c>
      <c r="D2959" s="6" t="s">
        <v>5931</v>
      </c>
      <c r="E2959" s="6" t="s">
        <v>1663</v>
      </c>
      <c r="F2959" s="6" t="s">
        <v>1683</v>
      </c>
      <c r="G2959" s="6" t="s">
        <v>5932</v>
      </c>
      <c r="H2959" s="9" t="s">
        <v>1685</v>
      </c>
      <c r="I2959" s="9" t="s">
        <v>1698</v>
      </c>
      <c r="J2959" s="9" t="s">
        <v>2003</v>
      </c>
      <c r="K2959" s="9" t="s">
        <v>1708</v>
      </c>
      <c r="L2959" s="15"/>
    </row>
    <row r="2960" ht="19.9" customHeight="true" spans="1:12">
      <c r="A2960" s="6"/>
      <c r="B2960" s="6"/>
      <c r="C2960" s="7"/>
      <c r="D2960" s="6"/>
      <c r="E2960" s="6" t="s">
        <v>1670</v>
      </c>
      <c r="F2960" s="6" t="s">
        <v>1671</v>
      </c>
      <c r="G2960" s="6" t="s">
        <v>5933</v>
      </c>
      <c r="H2960" s="9" t="s">
        <v>1666</v>
      </c>
      <c r="I2960" s="9" t="s">
        <v>5934</v>
      </c>
      <c r="J2960" s="9" t="s">
        <v>1798</v>
      </c>
      <c r="K2960" s="9" t="s">
        <v>1708</v>
      </c>
      <c r="L2960" s="15"/>
    </row>
    <row r="2961" ht="19.9" customHeight="true" spans="1:12">
      <c r="A2961" s="6"/>
      <c r="B2961" s="6"/>
      <c r="C2961" s="7"/>
      <c r="D2961" s="6"/>
      <c r="E2961" s="6" t="s">
        <v>1675</v>
      </c>
      <c r="F2961" s="6" t="s">
        <v>1676</v>
      </c>
      <c r="G2961" s="6" t="s">
        <v>2022</v>
      </c>
      <c r="H2961" s="9" t="s">
        <v>1666</v>
      </c>
      <c r="I2961" s="9" t="s">
        <v>1679</v>
      </c>
      <c r="J2961" s="9" t="s">
        <v>1668</v>
      </c>
      <c r="K2961" s="9" t="s">
        <v>1680</v>
      </c>
      <c r="L2961" s="15"/>
    </row>
    <row r="2962" ht="40.7" customHeight="true" spans="1:12">
      <c r="A2962" s="6" t="s">
        <v>5935</v>
      </c>
      <c r="B2962" s="6" t="s">
        <v>1921</v>
      </c>
      <c r="C2962" s="20">
        <v>64.25</v>
      </c>
      <c r="D2962" s="6" t="s">
        <v>5936</v>
      </c>
      <c r="E2962" s="6" t="s">
        <v>1663</v>
      </c>
      <c r="F2962" s="6" t="s">
        <v>1683</v>
      </c>
      <c r="G2962" s="6" t="s">
        <v>5937</v>
      </c>
      <c r="H2962" s="9" t="s">
        <v>1685</v>
      </c>
      <c r="I2962" s="9" t="s">
        <v>1800</v>
      </c>
      <c r="J2962" s="9" t="s">
        <v>1918</v>
      </c>
      <c r="K2962" s="9" t="s">
        <v>1708</v>
      </c>
      <c r="L2962" s="15"/>
    </row>
    <row r="2963" ht="40.7" customHeight="true" spans="1:12">
      <c r="A2963" s="6"/>
      <c r="B2963" s="6"/>
      <c r="C2963" s="7"/>
      <c r="D2963" s="6"/>
      <c r="E2963" s="6" t="s">
        <v>1670</v>
      </c>
      <c r="F2963" s="6" t="s">
        <v>1671</v>
      </c>
      <c r="G2963" s="6" t="s">
        <v>5938</v>
      </c>
      <c r="H2963" s="9" t="s">
        <v>1685</v>
      </c>
      <c r="I2963" s="9" t="s">
        <v>1698</v>
      </c>
      <c r="J2963" s="9" t="s">
        <v>1918</v>
      </c>
      <c r="K2963" s="9" t="s">
        <v>1708</v>
      </c>
      <c r="L2963" s="15"/>
    </row>
    <row r="2964" ht="27.1" customHeight="true" spans="1:12">
      <c r="A2964" s="6"/>
      <c r="B2964" s="6"/>
      <c r="C2964" s="7"/>
      <c r="D2964" s="6"/>
      <c r="E2964" s="6" t="s">
        <v>1675</v>
      </c>
      <c r="F2964" s="6" t="s">
        <v>1676</v>
      </c>
      <c r="G2964" s="6" t="s">
        <v>2022</v>
      </c>
      <c r="H2964" s="9" t="s">
        <v>1666</v>
      </c>
      <c r="I2964" s="9" t="s">
        <v>1679</v>
      </c>
      <c r="J2964" s="9" t="s">
        <v>1668</v>
      </c>
      <c r="K2964" s="9" t="s">
        <v>1680</v>
      </c>
      <c r="L2964" s="15"/>
    </row>
    <row r="2965" ht="27.1" customHeight="true" spans="1:12">
      <c r="A2965" s="6" t="s">
        <v>5939</v>
      </c>
      <c r="B2965" s="6" t="s">
        <v>1879</v>
      </c>
      <c r="C2965" s="20">
        <v>300</v>
      </c>
      <c r="D2965" s="6" t="s">
        <v>5940</v>
      </c>
      <c r="E2965" s="6" t="s">
        <v>1663</v>
      </c>
      <c r="F2965" s="6" t="s">
        <v>1683</v>
      </c>
      <c r="G2965" s="6" t="s">
        <v>5941</v>
      </c>
      <c r="H2965" s="9" t="s">
        <v>1666</v>
      </c>
      <c r="I2965" s="9" t="s">
        <v>1680</v>
      </c>
      <c r="J2965" s="9" t="s">
        <v>2703</v>
      </c>
      <c r="K2965" s="9" t="s">
        <v>1708</v>
      </c>
      <c r="L2965" s="15"/>
    </row>
    <row r="2966" ht="19.9" customHeight="true" spans="1:12">
      <c r="A2966" s="6"/>
      <c r="B2966" s="6"/>
      <c r="C2966" s="7"/>
      <c r="D2966" s="6"/>
      <c r="E2966" s="6" t="s">
        <v>1670</v>
      </c>
      <c r="F2966" s="6" t="s">
        <v>1750</v>
      </c>
      <c r="G2966" s="6" t="s">
        <v>5942</v>
      </c>
      <c r="H2966" s="9" t="s">
        <v>1666</v>
      </c>
      <c r="I2966" s="9" t="s">
        <v>2079</v>
      </c>
      <c r="J2966" s="9" t="s">
        <v>1801</v>
      </c>
      <c r="K2966" s="9" t="s">
        <v>1708</v>
      </c>
      <c r="L2966" s="15"/>
    </row>
    <row r="2967" ht="19.9" customHeight="true" spans="1:12">
      <c r="A2967" s="6"/>
      <c r="B2967" s="6"/>
      <c r="C2967" s="7"/>
      <c r="D2967" s="6"/>
      <c r="E2967" s="6" t="s">
        <v>1675</v>
      </c>
      <c r="F2967" s="6" t="s">
        <v>1676</v>
      </c>
      <c r="G2967" s="6" t="s">
        <v>5943</v>
      </c>
      <c r="H2967" s="9" t="s">
        <v>1666</v>
      </c>
      <c r="I2967" s="9" t="s">
        <v>1686</v>
      </c>
      <c r="J2967" s="9" t="s">
        <v>1668</v>
      </c>
      <c r="K2967" s="9" t="s">
        <v>1680</v>
      </c>
      <c r="L2967" s="15"/>
    </row>
    <row r="2968" ht="19.9" customHeight="true" spans="1:12">
      <c r="A2968" s="6" t="s">
        <v>5944</v>
      </c>
      <c r="B2968" s="6" t="s">
        <v>3488</v>
      </c>
      <c r="C2968" s="20">
        <v>100</v>
      </c>
      <c r="D2968" s="6" t="s">
        <v>5945</v>
      </c>
      <c r="E2968" s="6" t="s">
        <v>1663</v>
      </c>
      <c r="F2968" s="6" t="s">
        <v>1683</v>
      </c>
      <c r="G2968" s="6" t="s">
        <v>5946</v>
      </c>
      <c r="H2968" s="9" t="s">
        <v>1666</v>
      </c>
      <c r="I2968" s="9" t="s">
        <v>2907</v>
      </c>
      <c r="J2968" s="9" t="s">
        <v>2427</v>
      </c>
      <c r="K2968" s="9" t="s">
        <v>1687</v>
      </c>
      <c r="L2968" s="15"/>
    </row>
    <row r="2969" ht="27.1" customHeight="true" spans="1:12">
      <c r="A2969" s="6"/>
      <c r="B2969" s="6"/>
      <c r="C2969" s="7"/>
      <c r="D2969" s="6"/>
      <c r="E2969" s="6" t="s">
        <v>1663</v>
      </c>
      <c r="F2969" s="6" t="s">
        <v>1683</v>
      </c>
      <c r="G2969" s="6" t="s">
        <v>5947</v>
      </c>
      <c r="H2969" s="9" t="s">
        <v>1666</v>
      </c>
      <c r="I2969" s="9" t="s">
        <v>1698</v>
      </c>
      <c r="J2969" s="9" t="s">
        <v>1693</v>
      </c>
      <c r="K2969" s="9" t="s">
        <v>1687</v>
      </c>
      <c r="L2969" s="15"/>
    </row>
    <row r="2970" ht="40.7" customHeight="true" spans="1:12">
      <c r="A2970" s="6"/>
      <c r="B2970" s="6"/>
      <c r="C2970" s="7"/>
      <c r="D2970" s="6"/>
      <c r="E2970" s="6" t="s">
        <v>1663</v>
      </c>
      <c r="F2970" s="6" t="s">
        <v>1683</v>
      </c>
      <c r="G2970" s="6" t="s">
        <v>5948</v>
      </c>
      <c r="H2970" s="9" t="s">
        <v>1691</v>
      </c>
      <c r="I2970" s="9" t="s">
        <v>1872</v>
      </c>
      <c r="J2970" s="9" t="s">
        <v>1699</v>
      </c>
      <c r="K2970" s="9" t="s">
        <v>1687</v>
      </c>
      <c r="L2970" s="15"/>
    </row>
    <row r="2971" ht="27.1" customHeight="true" spans="1:12">
      <c r="A2971" s="6"/>
      <c r="B2971" s="6"/>
      <c r="C2971" s="7"/>
      <c r="D2971" s="6"/>
      <c r="E2971" s="6" t="s">
        <v>1670</v>
      </c>
      <c r="F2971" s="6" t="s">
        <v>1671</v>
      </c>
      <c r="G2971" s="6" t="s">
        <v>5949</v>
      </c>
      <c r="H2971" s="9" t="s">
        <v>1666</v>
      </c>
      <c r="I2971" s="9" t="s">
        <v>3150</v>
      </c>
      <c r="J2971" s="9" t="s">
        <v>1668</v>
      </c>
      <c r="K2971" s="9" t="s">
        <v>1674</v>
      </c>
      <c r="L2971" s="15"/>
    </row>
    <row r="2972" ht="27.1" customHeight="true" spans="1:12">
      <c r="A2972" s="6" t="s">
        <v>5950</v>
      </c>
      <c r="B2972" s="6" t="s">
        <v>2380</v>
      </c>
      <c r="C2972" s="20">
        <v>400</v>
      </c>
      <c r="D2972" s="6" t="s">
        <v>5951</v>
      </c>
      <c r="E2972" s="6" t="s">
        <v>1663</v>
      </c>
      <c r="F2972" s="6" t="s">
        <v>1688</v>
      </c>
      <c r="G2972" s="6" t="s">
        <v>5952</v>
      </c>
      <c r="H2972" s="9" t="s">
        <v>1685</v>
      </c>
      <c r="I2972" s="9" t="s">
        <v>1686</v>
      </c>
      <c r="J2972" s="9" t="s">
        <v>1668</v>
      </c>
      <c r="K2972" s="9" t="s">
        <v>1708</v>
      </c>
      <c r="L2972" s="15"/>
    </row>
    <row r="2973" ht="19.9" customHeight="true" spans="1:12">
      <c r="A2973" s="6"/>
      <c r="B2973" s="6"/>
      <c r="C2973" s="7"/>
      <c r="D2973" s="6"/>
      <c r="E2973" s="6" t="s">
        <v>2114</v>
      </c>
      <c r="F2973" s="6" t="s">
        <v>2115</v>
      </c>
      <c r="G2973" s="6" t="s">
        <v>2968</v>
      </c>
      <c r="H2973" s="9" t="s">
        <v>1691</v>
      </c>
      <c r="I2973" s="9" t="s">
        <v>2086</v>
      </c>
      <c r="J2973" s="9" t="s">
        <v>1801</v>
      </c>
      <c r="K2973" s="9" t="s">
        <v>1680</v>
      </c>
      <c r="L2973" s="15"/>
    </row>
    <row r="2974" ht="27.1" customHeight="true" spans="1:12">
      <c r="A2974" s="6"/>
      <c r="B2974" s="6"/>
      <c r="C2974" s="7"/>
      <c r="D2974" s="6"/>
      <c r="E2974" s="6" t="s">
        <v>1670</v>
      </c>
      <c r="F2974" s="6" t="s">
        <v>1671</v>
      </c>
      <c r="G2974" s="6" t="s">
        <v>4184</v>
      </c>
      <c r="H2974" s="9" t="s">
        <v>1666</v>
      </c>
      <c r="I2974" s="9" t="s">
        <v>2682</v>
      </c>
      <c r="J2974" s="9" t="s">
        <v>1932</v>
      </c>
      <c r="K2974" s="9" t="s">
        <v>1708</v>
      </c>
      <c r="L2974" s="15"/>
    </row>
    <row r="2975" ht="30.5" customHeight="true" spans="1:12">
      <c r="A2975" s="6" t="s">
        <v>5953</v>
      </c>
      <c r="B2975" s="6" t="s">
        <v>5954</v>
      </c>
      <c r="C2975" s="20">
        <v>100</v>
      </c>
      <c r="D2975" s="6" t="s">
        <v>5955</v>
      </c>
      <c r="E2975" s="6" t="s">
        <v>1663</v>
      </c>
      <c r="F2975" s="6" t="s">
        <v>1683</v>
      </c>
      <c r="G2975" s="6" t="s">
        <v>5956</v>
      </c>
      <c r="H2975" s="9" t="s">
        <v>1666</v>
      </c>
      <c r="I2975" s="9" t="s">
        <v>2086</v>
      </c>
      <c r="J2975" s="9" t="s">
        <v>1699</v>
      </c>
      <c r="K2975" s="9" t="s">
        <v>1687</v>
      </c>
      <c r="L2975" s="15"/>
    </row>
    <row r="2976" ht="30.5" customHeight="true" spans="1:12">
      <c r="A2976" s="6"/>
      <c r="B2976" s="6"/>
      <c r="C2976" s="7"/>
      <c r="D2976" s="6"/>
      <c r="E2976" s="6" t="s">
        <v>1663</v>
      </c>
      <c r="F2976" s="6" t="s">
        <v>1683</v>
      </c>
      <c r="G2976" s="6" t="s">
        <v>5957</v>
      </c>
      <c r="H2976" s="9" t="s">
        <v>1666</v>
      </c>
      <c r="I2976" s="9" t="s">
        <v>1680</v>
      </c>
      <c r="J2976" s="9" t="s">
        <v>1932</v>
      </c>
      <c r="K2976" s="9" t="s">
        <v>1687</v>
      </c>
      <c r="L2976" s="15"/>
    </row>
    <row r="2977" ht="30.5" customHeight="true" spans="1:12">
      <c r="A2977" s="6"/>
      <c r="B2977" s="6"/>
      <c r="C2977" s="7"/>
      <c r="D2977" s="6"/>
      <c r="E2977" s="6" t="s">
        <v>1663</v>
      </c>
      <c r="F2977" s="6" t="s">
        <v>1683</v>
      </c>
      <c r="G2977" s="6" t="s">
        <v>5958</v>
      </c>
      <c r="H2977" s="9" t="s">
        <v>1666</v>
      </c>
      <c r="I2977" s="9" t="s">
        <v>2526</v>
      </c>
      <c r="J2977" s="9" t="s">
        <v>1693</v>
      </c>
      <c r="K2977" s="9" t="s">
        <v>1687</v>
      </c>
      <c r="L2977" s="15"/>
    </row>
    <row r="2978" ht="30.5" customHeight="true" spans="1:12">
      <c r="A2978" s="6"/>
      <c r="B2978" s="6"/>
      <c r="C2978" s="7"/>
      <c r="D2978" s="6"/>
      <c r="E2978" s="6" t="s">
        <v>1670</v>
      </c>
      <c r="F2978" s="6" t="s">
        <v>1671</v>
      </c>
      <c r="G2978" s="6" t="s">
        <v>2661</v>
      </c>
      <c r="H2978" s="9" t="s">
        <v>1666</v>
      </c>
      <c r="I2978" s="9" t="s">
        <v>2526</v>
      </c>
      <c r="J2978" s="9" t="s">
        <v>1693</v>
      </c>
      <c r="K2978" s="9" t="s">
        <v>1674</v>
      </c>
      <c r="L2978" s="15"/>
    </row>
    <row r="2979" ht="27.1" customHeight="true" spans="1:12">
      <c r="A2979" s="6" t="s">
        <v>5959</v>
      </c>
      <c r="B2979" s="6" t="s">
        <v>1879</v>
      </c>
      <c r="C2979" s="20">
        <v>500</v>
      </c>
      <c r="D2979" s="6" t="s">
        <v>5960</v>
      </c>
      <c r="E2979" s="6" t="s">
        <v>1663</v>
      </c>
      <c r="F2979" s="6" t="s">
        <v>1664</v>
      </c>
      <c r="G2979" s="6" t="s">
        <v>5961</v>
      </c>
      <c r="H2979" s="9" t="s">
        <v>1666</v>
      </c>
      <c r="I2979" s="9" t="s">
        <v>1667</v>
      </c>
      <c r="J2979" s="9" t="s">
        <v>1668</v>
      </c>
      <c r="K2979" s="9" t="s">
        <v>1687</v>
      </c>
      <c r="L2979" s="15"/>
    </row>
    <row r="2980" ht="19.9" customHeight="true" spans="1:12">
      <c r="A2980" s="6"/>
      <c r="B2980" s="6"/>
      <c r="C2980" s="7"/>
      <c r="D2980" s="6"/>
      <c r="E2980" s="6" t="s">
        <v>1663</v>
      </c>
      <c r="F2980" s="6" t="s">
        <v>1683</v>
      </c>
      <c r="G2980" s="6" t="s">
        <v>5962</v>
      </c>
      <c r="H2980" s="9" t="s">
        <v>1666</v>
      </c>
      <c r="I2980" s="9" t="s">
        <v>1680</v>
      </c>
      <c r="J2980" s="9" t="s">
        <v>2703</v>
      </c>
      <c r="K2980" s="9" t="s">
        <v>1687</v>
      </c>
      <c r="L2980" s="15"/>
    </row>
    <row r="2981" ht="27.1" customHeight="true" spans="1:12">
      <c r="A2981" s="6"/>
      <c r="B2981" s="6"/>
      <c r="C2981" s="7"/>
      <c r="D2981" s="6"/>
      <c r="E2981" s="6" t="s">
        <v>1663</v>
      </c>
      <c r="F2981" s="6" t="s">
        <v>1688</v>
      </c>
      <c r="G2981" s="6" t="s">
        <v>4048</v>
      </c>
      <c r="H2981" s="9" t="s">
        <v>1666</v>
      </c>
      <c r="I2981" s="9" t="s">
        <v>1669</v>
      </c>
      <c r="J2981" s="9" t="s">
        <v>1668</v>
      </c>
      <c r="K2981" s="9" t="s">
        <v>1687</v>
      </c>
      <c r="L2981" s="15"/>
    </row>
    <row r="2982" ht="27.1" customHeight="true" spans="1:12">
      <c r="A2982" s="6"/>
      <c r="B2982" s="6"/>
      <c r="C2982" s="7"/>
      <c r="D2982" s="6"/>
      <c r="E2982" s="6" t="s">
        <v>1670</v>
      </c>
      <c r="F2982" s="6" t="s">
        <v>1671</v>
      </c>
      <c r="G2982" s="6" t="s">
        <v>4049</v>
      </c>
      <c r="H2982" s="9" t="s">
        <v>1726</v>
      </c>
      <c r="I2982" s="9" t="s">
        <v>1763</v>
      </c>
      <c r="J2982" s="9" t="s">
        <v>1668</v>
      </c>
      <c r="K2982" s="9" t="s">
        <v>1674</v>
      </c>
      <c r="L2982" s="15"/>
    </row>
    <row r="2983" ht="19.9" customHeight="true" spans="1:12">
      <c r="A2983" s="6" t="s">
        <v>5963</v>
      </c>
      <c r="B2983" s="6" t="s">
        <v>1887</v>
      </c>
      <c r="C2983" s="20">
        <v>100</v>
      </c>
      <c r="D2983" s="6" t="s">
        <v>5964</v>
      </c>
      <c r="E2983" s="6" t="s">
        <v>1663</v>
      </c>
      <c r="F2983" s="6" t="s">
        <v>1664</v>
      </c>
      <c r="G2983" s="6" t="s">
        <v>5965</v>
      </c>
      <c r="H2983" s="9" t="s">
        <v>1691</v>
      </c>
      <c r="I2983" s="9" t="s">
        <v>1698</v>
      </c>
      <c r="J2983" s="9" t="s">
        <v>1988</v>
      </c>
      <c r="K2983" s="9" t="s">
        <v>1669</v>
      </c>
      <c r="L2983" s="15"/>
    </row>
    <row r="2984" ht="27.1" customHeight="true" spans="1:12">
      <c r="A2984" s="6"/>
      <c r="B2984" s="6"/>
      <c r="C2984" s="7"/>
      <c r="D2984" s="6"/>
      <c r="E2984" s="6" t="s">
        <v>1670</v>
      </c>
      <c r="F2984" s="6" t="s">
        <v>1709</v>
      </c>
      <c r="G2984" s="6" t="s">
        <v>5966</v>
      </c>
      <c r="H2984" s="9" t="s">
        <v>1666</v>
      </c>
      <c r="I2984" s="9" t="s">
        <v>1667</v>
      </c>
      <c r="J2984" s="9" t="s">
        <v>1668</v>
      </c>
      <c r="K2984" s="9" t="s">
        <v>1674</v>
      </c>
      <c r="L2984" s="15"/>
    </row>
    <row r="2985" ht="19.9" customHeight="true" spans="1:12">
      <c r="A2985" s="6"/>
      <c r="B2985" s="6"/>
      <c r="C2985" s="7"/>
      <c r="D2985" s="6"/>
      <c r="E2985" s="6" t="s">
        <v>1675</v>
      </c>
      <c r="F2985" s="6" t="s">
        <v>1676</v>
      </c>
      <c r="G2985" s="6" t="s">
        <v>3518</v>
      </c>
      <c r="H2985" s="9" t="s">
        <v>1666</v>
      </c>
      <c r="I2985" s="9" t="s">
        <v>1667</v>
      </c>
      <c r="J2985" s="9" t="s">
        <v>1668</v>
      </c>
      <c r="K2985" s="9" t="s">
        <v>1680</v>
      </c>
      <c r="L2985" s="15"/>
    </row>
    <row r="2986" ht="45.2" customHeight="true" spans="1:12">
      <c r="A2986" s="6" t="s">
        <v>5967</v>
      </c>
      <c r="B2986" s="6" t="s">
        <v>1887</v>
      </c>
      <c r="C2986" s="21">
        <v>5000</v>
      </c>
      <c r="D2986" s="6" t="s">
        <v>5968</v>
      </c>
      <c r="E2986" s="6" t="s">
        <v>1663</v>
      </c>
      <c r="F2986" s="6" t="s">
        <v>1683</v>
      </c>
      <c r="G2986" s="6" t="s">
        <v>5962</v>
      </c>
      <c r="H2986" s="9" t="s">
        <v>1666</v>
      </c>
      <c r="I2986" s="9" t="s">
        <v>1687</v>
      </c>
      <c r="J2986" s="9" t="s">
        <v>2703</v>
      </c>
      <c r="K2986" s="9" t="s">
        <v>1669</v>
      </c>
      <c r="L2986" s="15"/>
    </row>
    <row r="2987" ht="45.2" customHeight="true" spans="1:12">
      <c r="A2987" s="6"/>
      <c r="B2987" s="6"/>
      <c r="C2987" s="7"/>
      <c r="D2987" s="6"/>
      <c r="E2987" s="6" t="s">
        <v>1670</v>
      </c>
      <c r="F2987" s="6" t="s">
        <v>1671</v>
      </c>
      <c r="G2987" s="6" t="s">
        <v>5969</v>
      </c>
      <c r="H2987" s="9" t="s">
        <v>1726</v>
      </c>
      <c r="I2987" s="9" t="s">
        <v>5970</v>
      </c>
      <c r="J2987" s="9"/>
      <c r="K2987" s="9" t="s">
        <v>1674</v>
      </c>
      <c r="L2987" s="15"/>
    </row>
    <row r="2988" ht="45.2" customHeight="true" spans="1:12">
      <c r="A2988" s="6"/>
      <c r="B2988" s="6"/>
      <c r="C2988" s="7"/>
      <c r="D2988" s="6"/>
      <c r="E2988" s="6" t="s">
        <v>1675</v>
      </c>
      <c r="F2988" s="6" t="s">
        <v>1676</v>
      </c>
      <c r="G2988" s="6" t="s">
        <v>2707</v>
      </c>
      <c r="H2988" s="9" t="s">
        <v>1666</v>
      </c>
      <c r="I2988" s="9" t="s">
        <v>1667</v>
      </c>
      <c r="J2988" s="9" t="s">
        <v>1668</v>
      </c>
      <c r="K2988" s="9" t="s">
        <v>1680</v>
      </c>
      <c r="L2988" s="15"/>
    </row>
    <row r="2989" ht="30.5" customHeight="true" spans="1:12">
      <c r="A2989" s="6" t="s">
        <v>5971</v>
      </c>
      <c r="B2989" s="6" t="s">
        <v>5972</v>
      </c>
      <c r="C2989" s="20">
        <v>75</v>
      </c>
      <c r="D2989" s="6" t="s">
        <v>5973</v>
      </c>
      <c r="E2989" s="6" t="s">
        <v>1663</v>
      </c>
      <c r="F2989" s="6" t="s">
        <v>1683</v>
      </c>
      <c r="G2989" s="6" t="s">
        <v>5974</v>
      </c>
      <c r="H2989" s="9" t="s">
        <v>1666</v>
      </c>
      <c r="I2989" s="9" t="s">
        <v>2086</v>
      </c>
      <c r="J2989" s="9" t="s">
        <v>3432</v>
      </c>
      <c r="K2989" s="9" t="s">
        <v>1680</v>
      </c>
      <c r="L2989" s="15"/>
    </row>
    <row r="2990" ht="30.5" customHeight="true" spans="1:12">
      <c r="A2990" s="6"/>
      <c r="B2990" s="6"/>
      <c r="C2990" s="7"/>
      <c r="D2990" s="6"/>
      <c r="E2990" s="6" t="s">
        <v>1663</v>
      </c>
      <c r="F2990" s="6" t="s">
        <v>1683</v>
      </c>
      <c r="G2990" s="6" t="s">
        <v>2975</v>
      </c>
      <c r="H2990" s="9" t="s">
        <v>1685</v>
      </c>
      <c r="I2990" s="9" t="s">
        <v>1686</v>
      </c>
      <c r="J2990" s="9" t="s">
        <v>1668</v>
      </c>
      <c r="K2990" s="9" t="s">
        <v>1687</v>
      </c>
      <c r="L2990" s="15"/>
    </row>
    <row r="2991" ht="30.5" customHeight="true" spans="1:12">
      <c r="A2991" s="6"/>
      <c r="B2991" s="6"/>
      <c r="C2991" s="7"/>
      <c r="D2991" s="6"/>
      <c r="E2991" s="6" t="s">
        <v>1663</v>
      </c>
      <c r="F2991" s="6" t="s">
        <v>1688</v>
      </c>
      <c r="G2991" s="6" t="s">
        <v>5975</v>
      </c>
      <c r="H2991" s="9" t="s">
        <v>1685</v>
      </c>
      <c r="I2991" s="9" t="s">
        <v>1686</v>
      </c>
      <c r="J2991" s="9" t="s">
        <v>1668</v>
      </c>
      <c r="K2991" s="9" t="s">
        <v>1674</v>
      </c>
      <c r="L2991" s="15"/>
    </row>
    <row r="2992" ht="30.5" customHeight="true" spans="1:12">
      <c r="A2992" s="6"/>
      <c r="B2992" s="6"/>
      <c r="C2992" s="7"/>
      <c r="D2992" s="6"/>
      <c r="E2992" s="6" t="s">
        <v>1670</v>
      </c>
      <c r="F2992" s="6" t="s">
        <v>1671</v>
      </c>
      <c r="G2992" s="6" t="s">
        <v>2984</v>
      </c>
      <c r="H2992" s="9" t="s">
        <v>1685</v>
      </c>
      <c r="I2992" s="9" t="s">
        <v>1686</v>
      </c>
      <c r="J2992" s="9" t="s">
        <v>1668</v>
      </c>
      <c r="K2992" s="9" t="s">
        <v>1674</v>
      </c>
      <c r="L2992" s="15"/>
    </row>
    <row r="2993" ht="128.85" customHeight="true" spans="1:12">
      <c r="A2993" s="6" t="s">
        <v>5976</v>
      </c>
      <c r="B2993" s="6" t="s">
        <v>3647</v>
      </c>
      <c r="C2993" s="20">
        <v>447</v>
      </c>
      <c r="D2993" s="6" t="s">
        <v>5977</v>
      </c>
      <c r="E2993" s="6" t="s">
        <v>1663</v>
      </c>
      <c r="F2993" s="6" t="s">
        <v>1683</v>
      </c>
      <c r="G2993" s="6" t="s">
        <v>5978</v>
      </c>
      <c r="H2993" s="9" t="s">
        <v>1685</v>
      </c>
      <c r="I2993" s="9" t="s">
        <v>1698</v>
      </c>
      <c r="J2993" s="9" t="s">
        <v>1693</v>
      </c>
      <c r="K2993" s="9" t="s">
        <v>1669</v>
      </c>
      <c r="L2993" s="15"/>
    </row>
    <row r="2994" ht="128.85" customHeight="true" spans="1:12">
      <c r="A2994" s="6"/>
      <c r="B2994" s="6"/>
      <c r="C2994" s="7"/>
      <c r="D2994" s="6"/>
      <c r="E2994" s="6" t="s">
        <v>1670</v>
      </c>
      <c r="F2994" s="6" t="s">
        <v>1671</v>
      </c>
      <c r="G2994" s="6" t="s">
        <v>5979</v>
      </c>
      <c r="H2994" s="9" t="s">
        <v>1726</v>
      </c>
      <c r="I2994" s="9" t="s">
        <v>3652</v>
      </c>
      <c r="J2994" s="9"/>
      <c r="K2994" s="9" t="s">
        <v>1708</v>
      </c>
      <c r="L2994" s="15"/>
    </row>
    <row r="2995" ht="74.6" customHeight="true" spans="1:12">
      <c r="A2995" s="6" t="s">
        <v>5980</v>
      </c>
      <c r="B2995" s="6" t="s">
        <v>3647</v>
      </c>
      <c r="C2995" s="20">
        <v>100</v>
      </c>
      <c r="D2995" s="6" t="s">
        <v>5981</v>
      </c>
      <c r="E2995" s="6" t="s">
        <v>1663</v>
      </c>
      <c r="F2995" s="6" t="s">
        <v>1683</v>
      </c>
      <c r="G2995" s="6" t="s">
        <v>5982</v>
      </c>
      <c r="H2995" s="9" t="s">
        <v>1666</v>
      </c>
      <c r="I2995" s="9" t="s">
        <v>1800</v>
      </c>
      <c r="J2995" s="9" t="s">
        <v>1759</v>
      </c>
      <c r="K2995" s="9" t="s">
        <v>1756</v>
      </c>
      <c r="L2995" s="15"/>
    </row>
    <row r="2996" ht="74.6" customHeight="true" spans="1:12">
      <c r="A2996" s="6"/>
      <c r="B2996" s="6"/>
      <c r="C2996" s="7"/>
      <c r="D2996" s="6"/>
      <c r="E2996" s="6" t="s">
        <v>1670</v>
      </c>
      <c r="F2996" s="6" t="s">
        <v>1671</v>
      </c>
      <c r="G2996" s="6" t="s">
        <v>5983</v>
      </c>
      <c r="H2996" s="9" t="s">
        <v>1726</v>
      </c>
      <c r="I2996" s="9" t="s">
        <v>3652</v>
      </c>
      <c r="J2996" s="9"/>
      <c r="K2996" s="9" t="s">
        <v>1674</v>
      </c>
      <c r="L2996" s="15"/>
    </row>
    <row r="2997" ht="19.9" customHeight="true" spans="1:12">
      <c r="A2997" s="6" t="s">
        <v>5984</v>
      </c>
      <c r="B2997" s="6" t="s">
        <v>1921</v>
      </c>
      <c r="C2997" s="21">
        <v>9000</v>
      </c>
      <c r="D2997" s="6" t="s">
        <v>5985</v>
      </c>
      <c r="E2997" s="6" t="s">
        <v>1663</v>
      </c>
      <c r="F2997" s="6" t="s">
        <v>1688</v>
      </c>
      <c r="G2997" s="6" t="s">
        <v>5986</v>
      </c>
      <c r="H2997" s="9" t="s">
        <v>1666</v>
      </c>
      <c r="I2997" s="9" t="s">
        <v>1679</v>
      </c>
      <c r="J2997" s="9" t="s">
        <v>1668</v>
      </c>
      <c r="K2997" s="9" t="s">
        <v>1708</v>
      </c>
      <c r="L2997" s="15"/>
    </row>
    <row r="2998" ht="19.9" customHeight="true" spans="1:12">
      <c r="A2998" s="6"/>
      <c r="B2998" s="6"/>
      <c r="C2998" s="7"/>
      <c r="D2998" s="6"/>
      <c r="E2998" s="6" t="s">
        <v>1670</v>
      </c>
      <c r="F2998" s="6" t="s">
        <v>1750</v>
      </c>
      <c r="G2998" s="6" t="s">
        <v>5987</v>
      </c>
      <c r="H2998" s="9" t="s">
        <v>1685</v>
      </c>
      <c r="I2998" s="9" t="s">
        <v>5988</v>
      </c>
      <c r="J2998" s="9" t="s">
        <v>1801</v>
      </c>
      <c r="K2998" s="9" t="s">
        <v>1708</v>
      </c>
      <c r="L2998" s="15"/>
    </row>
    <row r="2999" ht="19.9" customHeight="true" spans="1:12">
      <c r="A2999" s="6"/>
      <c r="B2999" s="6"/>
      <c r="C2999" s="7"/>
      <c r="D2999" s="6"/>
      <c r="E2999" s="6" t="s">
        <v>1675</v>
      </c>
      <c r="F2999" s="6" t="s">
        <v>1676</v>
      </c>
      <c r="G2999" s="6" t="s">
        <v>3518</v>
      </c>
      <c r="H2999" s="9" t="s">
        <v>1666</v>
      </c>
      <c r="I2999" s="9" t="s">
        <v>1679</v>
      </c>
      <c r="J2999" s="9" t="s">
        <v>1668</v>
      </c>
      <c r="K2999" s="9" t="s">
        <v>1680</v>
      </c>
      <c r="L2999" s="15"/>
    </row>
    <row r="3000" ht="19.9" customHeight="true" spans="1:12">
      <c r="A3000" s="6" t="s">
        <v>5989</v>
      </c>
      <c r="B3000" s="6" t="s">
        <v>2733</v>
      </c>
      <c r="C3000" s="21">
        <v>12600</v>
      </c>
      <c r="D3000" s="6" t="s">
        <v>5990</v>
      </c>
      <c r="E3000" s="6" t="s">
        <v>1663</v>
      </c>
      <c r="F3000" s="6" t="s">
        <v>1683</v>
      </c>
      <c r="G3000" s="6" t="s">
        <v>5991</v>
      </c>
      <c r="H3000" s="9" t="s">
        <v>1666</v>
      </c>
      <c r="I3000" s="9" t="s">
        <v>5909</v>
      </c>
      <c r="J3000" s="9" t="s">
        <v>2482</v>
      </c>
      <c r="K3000" s="9" t="s">
        <v>1687</v>
      </c>
      <c r="L3000" s="15"/>
    </row>
    <row r="3001" ht="19.9" customHeight="true" spans="1:12">
      <c r="A3001" s="6"/>
      <c r="B3001" s="6"/>
      <c r="C3001" s="7"/>
      <c r="D3001" s="6"/>
      <c r="E3001" s="6" t="s">
        <v>1663</v>
      </c>
      <c r="F3001" s="6" t="s">
        <v>1688</v>
      </c>
      <c r="G3001" s="6" t="s">
        <v>4551</v>
      </c>
      <c r="H3001" s="9" t="s">
        <v>1666</v>
      </c>
      <c r="I3001" s="9" t="s">
        <v>1752</v>
      </c>
      <c r="J3001" s="9" t="s">
        <v>1668</v>
      </c>
      <c r="K3001" s="9" t="s">
        <v>1687</v>
      </c>
      <c r="L3001" s="15"/>
    </row>
    <row r="3002" ht="27.1" customHeight="true" spans="1:12">
      <c r="A3002" s="6"/>
      <c r="B3002" s="6"/>
      <c r="C3002" s="7"/>
      <c r="D3002" s="6"/>
      <c r="E3002" s="6" t="s">
        <v>2114</v>
      </c>
      <c r="F3002" s="6" t="s">
        <v>2115</v>
      </c>
      <c r="G3002" s="6" t="s">
        <v>5992</v>
      </c>
      <c r="H3002" s="9" t="s">
        <v>1691</v>
      </c>
      <c r="I3002" s="9" t="s">
        <v>1687</v>
      </c>
      <c r="J3002" s="9" t="s">
        <v>1668</v>
      </c>
      <c r="K3002" s="9" t="s">
        <v>1687</v>
      </c>
      <c r="L3002" s="15"/>
    </row>
    <row r="3003" ht="19.9" customHeight="true" spans="1:12">
      <c r="A3003" s="6"/>
      <c r="B3003" s="6"/>
      <c r="C3003" s="7"/>
      <c r="D3003" s="6"/>
      <c r="E3003" s="6" t="s">
        <v>1670</v>
      </c>
      <c r="F3003" s="6" t="s">
        <v>1671</v>
      </c>
      <c r="G3003" s="6" t="s">
        <v>5993</v>
      </c>
      <c r="H3003" s="9" t="s">
        <v>1666</v>
      </c>
      <c r="I3003" s="9" t="s">
        <v>1752</v>
      </c>
      <c r="J3003" s="9" t="s">
        <v>1668</v>
      </c>
      <c r="K3003" s="9" t="s">
        <v>1687</v>
      </c>
      <c r="L3003" s="15"/>
    </row>
    <row r="3004" ht="19.9" customHeight="true" spans="1:12">
      <c r="A3004" s="6"/>
      <c r="B3004" s="6"/>
      <c r="C3004" s="7"/>
      <c r="D3004" s="6"/>
      <c r="E3004" s="6" t="s">
        <v>1675</v>
      </c>
      <c r="F3004" s="6" t="s">
        <v>1676</v>
      </c>
      <c r="G3004" s="6" t="s">
        <v>5994</v>
      </c>
      <c r="H3004" s="9" t="s">
        <v>1666</v>
      </c>
      <c r="I3004" s="9" t="s">
        <v>1679</v>
      </c>
      <c r="J3004" s="9" t="s">
        <v>1668</v>
      </c>
      <c r="K3004" s="9" t="s">
        <v>1680</v>
      </c>
      <c r="L3004" s="15"/>
    </row>
    <row r="3005" ht="19.9" customHeight="true" spans="1:12">
      <c r="A3005" s="6" t="s">
        <v>5995</v>
      </c>
      <c r="B3005" s="6" t="s">
        <v>2733</v>
      </c>
      <c r="C3005" s="21">
        <v>2400</v>
      </c>
      <c r="D3005" s="6" t="s">
        <v>5996</v>
      </c>
      <c r="E3005" s="6" t="s">
        <v>1663</v>
      </c>
      <c r="F3005" s="6" t="s">
        <v>1683</v>
      </c>
      <c r="G3005" s="6" t="s">
        <v>5997</v>
      </c>
      <c r="H3005" s="9" t="s">
        <v>1666</v>
      </c>
      <c r="I3005" s="9" t="s">
        <v>5909</v>
      </c>
      <c r="J3005" s="9" t="s">
        <v>2482</v>
      </c>
      <c r="K3005" s="9" t="s">
        <v>1687</v>
      </c>
      <c r="L3005" s="15"/>
    </row>
    <row r="3006" ht="19.9" customHeight="true" spans="1:12">
      <c r="A3006" s="6"/>
      <c r="B3006" s="6"/>
      <c r="C3006" s="7"/>
      <c r="D3006" s="6"/>
      <c r="E3006" s="6" t="s">
        <v>1663</v>
      </c>
      <c r="F3006" s="6" t="s">
        <v>1688</v>
      </c>
      <c r="G3006" s="6" t="s">
        <v>4551</v>
      </c>
      <c r="H3006" s="9" t="s">
        <v>1666</v>
      </c>
      <c r="I3006" s="9" t="s">
        <v>1752</v>
      </c>
      <c r="J3006" s="9" t="s">
        <v>1668</v>
      </c>
      <c r="K3006" s="9" t="s">
        <v>1687</v>
      </c>
      <c r="L3006" s="15"/>
    </row>
    <row r="3007" ht="19.9" customHeight="true" spans="1:12">
      <c r="A3007" s="6"/>
      <c r="B3007" s="6"/>
      <c r="C3007" s="7"/>
      <c r="D3007" s="6"/>
      <c r="E3007" s="6" t="s">
        <v>2114</v>
      </c>
      <c r="F3007" s="6" t="s">
        <v>2115</v>
      </c>
      <c r="G3007" s="6" t="s">
        <v>5998</v>
      </c>
      <c r="H3007" s="9" t="s">
        <v>1691</v>
      </c>
      <c r="I3007" s="9" t="s">
        <v>1687</v>
      </c>
      <c r="J3007" s="9" t="s">
        <v>1668</v>
      </c>
      <c r="K3007" s="9" t="s">
        <v>1687</v>
      </c>
      <c r="L3007" s="15"/>
    </row>
    <row r="3008" ht="19.9" customHeight="true" spans="1:12">
      <c r="A3008" s="6"/>
      <c r="B3008" s="6"/>
      <c r="C3008" s="7"/>
      <c r="D3008" s="6"/>
      <c r="E3008" s="6" t="s">
        <v>1670</v>
      </c>
      <c r="F3008" s="6" t="s">
        <v>1671</v>
      </c>
      <c r="G3008" s="6" t="s">
        <v>5999</v>
      </c>
      <c r="H3008" s="9" t="s">
        <v>1666</v>
      </c>
      <c r="I3008" s="9" t="s">
        <v>1752</v>
      </c>
      <c r="J3008" s="9" t="s">
        <v>1668</v>
      </c>
      <c r="K3008" s="9" t="s">
        <v>1687</v>
      </c>
      <c r="L3008" s="15"/>
    </row>
    <row r="3009" ht="19.9" customHeight="true" spans="1:12">
      <c r="A3009" s="6"/>
      <c r="B3009" s="6"/>
      <c r="C3009" s="7"/>
      <c r="D3009" s="6"/>
      <c r="E3009" s="6" t="s">
        <v>1675</v>
      </c>
      <c r="F3009" s="6" t="s">
        <v>1676</v>
      </c>
      <c r="G3009" s="6" t="s">
        <v>5994</v>
      </c>
      <c r="H3009" s="9" t="s">
        <v>1666</v>
      </c>
      <c r="I3009" s="9" t="s">
        <v>1673</v>
      </c>
      <c r="J3009" s="9" t="s">
        <v>1668</v>
      </c>
      <c r="K3009" s="9" t="s">
        <v>1680</v>
      </c>
      <c r="L3009" s="15"/>
    </row>
    <row r="3010" ht="27.1" customHeight="true" spans="1:12">
      <c r="A3010" s="6" t="s">
        <v>6000</v>
      </c>
      <c r="B3010" s="6" t="s">
        <v>4153</v>
      </c>
      <c r="C3010" s="20">
        <v>28</v>
      </c>
      <c r="D3010" s="6" t="s">
        <v>6001</v>
      </c>
      <c r="E3010" s="6" t="s">
        <v>1663</v>
      </c>
      <c r="F3010" s="6" t="s">
        <v>1683</v>
      </c>
      <c r="G3010" s="6" t="s">
        <v>6002</v>
      </c>
      <c r="H3010" s="9" t="s">
        <v>1666</v>
      </c>
      <c r="I3010" s="9" t="s">
        <v>1698</v>
      </c>
      <c r="J3010" s="9" t="s">
        <v>1693</v>
      </c>
      <c r="K3010" s="9" t="s">
        <v>1674</v>
      </c>
      <c r="L3010" s="15"/>
    </row>
    <row r="3011" ht="27.1" customHeight="true" spans="1:12">
      <c r="A3011" s="6"/>
      <c r="B3011" s="6"/>
      <c r="C3011" s="7"/>
      <c r="D3011" s="6"/>
      <c r="E3011" s="6" t="s">
        <v>1663</v>
      </c>
      <c r="F3011" s="6" t="s">
        <v>1688</v>
      </c>
      <c r="G3011" s="6" t="s">
        <v>6003</v>
      </c>
      <c r="H3011" s="9" t="s">
        <v>1666</v>
      </c>
      <c r="I3011" s="9" t="s">
        <v>1931</v>
      </c>
      <c r="J3011" s="9" t="s">
        <v>1932</v>
      </c>
      <c r="K3011" s="9" t="s">
        <v>1674</v>
      </c>
      <c r="L3011" s="15"/>
    </row>
    <row r="3012" ht="27.1" customHeight="true" spans="1:12">
      <c r="A3012" s="6"/>
      <c r="B3012" s="6"/>
      <c r="C3012" s="7"/>
      <c r="D3012" s="6"/>
      <c r="E3012" s="6" t="s">
        <v>1670</v>
      </c>
      <c r="F3012" s="6" t="s">
        <v>1671</v>
      </c>
      <c r="G3012" s="6" t="s">
        <v>6004</v>
      </c>
      <c r="H3012" s="9" t="s">
        <v>1691</v>
      </c>
      <c r="I3012" s="9" t="s">
        <v>1800</v>
      </c>
      <c r="J3012" s="9" t="s">
        <v>1932</v>
      </c>
      <c r="K3012" s="9" t="s">
        <v>1674</v>
      </c>
      <c r="L3012" s="15"/>
    </row>
    <row r="3013" ht="19.9" customHeight="true" spans="1:12">
      <c r="A3013" s="6" t="s">
        <v>6005</v>
      </c>
      <c r="B3013" s="6" t="s">
        <v>2973</v>
      </c>
      <c r="C3013" s="20">
        <v>155</v>
      </c>
      <c r="D3013" s="6" t="s">
        <v>6006</v>
      </c>
      <c r="E3013" s="6" t="s">
        <v>1663</v>
      </c>
      <c r="F3013" s="6" t="s">
        <v>1683</v>
      </c>
      <c r="G3013" s="6" t="s">
        <v>6007</v>
      </c>
      <c r="H3013" s="9" t="s">
        <v>1666</v>
      </c>
      <c r="I3013" s="9" t="s">
        <v>1716</v>
      </c>
      <c r="J3013" s="9" t="s">
        <v>3739</v>
      </c>
      <c r="K3013" s="9" t="s">
        <v>1674</v>
      </c>
      <c r="L3013" s="15"/>
    </row>
    <row r="3014" ht="27.1" customHeight="true" spans="1:12">
      <c r="A3014" s="6"/>
      <c r="B3014" s="6"/>
      <c r="C3014" s="7"/>
      <c r="D3014" s="6"/>
      <c r="E3014" s="6" t="s">
        <v>1663</v>
      </c>
      <c r="F3014" s="6" t="s">
        <v>1688</v>
      </c>
      <c r="G3014" s="6" t="s">
        <v>6008</v>
      </c>
      <c r="H3014" s="9" t="s">
        <v>1666</v>
      </c>
      <c r="I3014" s="9" t="s">
        <v>2405</v>
      </c>
      <c r="J3014" s="9" t="s">
        <v>1668</v>
      </c>
      <c r="K3014" s="9" t="s">
        <v>1674</v>
      </c>
      <c r="L3014" s="15"/>
    </row>
    <row r="3015" ht="27.1" customHeight="true" spans="1:12">
      <c r="A3015" s="6"/>
      <c r="B3015" s="6"/>
      <c r="C3015" s="7"/>
      <c r="D3015" s="6"/>
      <c r="E3015" s="6" t="s">
        <v>1670</v>
      </c>
      <c r="F3015" s="6" t="s">
        <v>1671</v>
      </c>
      <c r="G3015" s="6" t="s">
        <v>6009</v>
      </c>
      <c r="H3015" s="9" t="s">
        <v>1666</v>
      </c>
      <c r="I3015" s="9" t="s">
        <v>6010</v>
      </c>
      <c r="J3015" s="9" t="s">
        <v>1776</v>
      </c>
      <c r="K3015" s="9" t="s">
        <v>1674</v>
      </c>
      <c r="L3015" s="15"/>
    </row>
    <row r="3016" ht="19.9" customHeight="true" spans="1:12">
      <c r="A3016" s="6" t="s">
        <v>6011</v>
      </c>
      <c r="B3016" s="6" t="s">
        <v>2973</v>
      </c>
      <c r="C3016" s="20">
        <v>200</v>
      </c>
      <c r="D3016" s="6" t="s">
        <v>6012</v>
      </c>
      <c r="E3016" s="6" t="s">
        <v>1663</v>
      </c>
      <c r="F3016" s="6" t="s">
        <v>1683</v>
      </c>
      <c r="G3016" s="6" t="s">
        <v>6013</v>
      </c>
      <c r="H3016" s="9" t="s">
        <v>1666</v>
      </c>
      <c r="I3016" s="9" t="s">
        <v>6014</v>
      </c>
      <c r="J3016" s="9" t="s">
        <v>1693</v>
      </c>
      <c r="K3016" s="9" t="s">
        <v>1674</v>
      </c>
      <c r="L3016" s="15"/>
    </row>
    <row r="3017" ht="19.9" customHeight="true" spans="1:12">
      <c r="A3017" s="6"/>
      <c r="B3017" s="6"/>
      <c r="C3017" s="7"/>
      <c r="D3017" s="6"/>
      <c r="E3017" s="6" t="s">
        <v>1663</v>
      </c>
      <c r="F3017" s="6" t="s">
        <v>1683</v>
      </c>
      <c r="G3017" s="6" t="s">
        <v>6015</v>
      </c>
      <c r="H3017" s="9" t="s">
        <v>1666</v>
      </c>
      <c r="I3017" s="9" t="s">
        <v>3389</v>
      </c>
      <c r="J3017" s="9" t="s">
        <v>3699</v>
      </c>
      <c r="K3017" s="9" t="s">
        <v>1674</v>
      </c>
      <c r="L3017" s="15"/>
    </row>
    <row r="3018" ht="19.9" customHeight="true" spans="1:12">
      <c r="A3018" s="6"/>
      <c r="B3018" s="6"/>
      <c r="C3018" s="7"/>
      <c r="D3018" s="6"/>
      <c r="E3018" s="6" t="s">
        <v>1670</v>
      </c>
      <c r="F3018" s="6" t="s">
        <v>1671</v>
      </c>
      <c r="G3018" s="6" t="s">
        <v>6016</v>
      </c>
      <c r="H3018" s="9" t="s">
        <v>1666</v>
      </c>
      <c r="I3018" s="9" t="s">
        <v>1752</v>
      </c>
      <c r="J3018" s="9" t="s">
        <v>1668</v>
      </c>
      <c r="K3018" s="9" t="s">
        <v>1674</v>
      </c>
      <c r="L3018" s="15"/>
    </row>
    <row r="3019" ht="19.9" customHeight="true" spans="1:12">
      <c r="A3019" s="6" t="s">
        <v>6017</v>
      </c>
      <c r="B3019" s="6" t="s">
        <v>2215</v>
      </c>
      <c r="C3019" s="20">
        <v>260</v>
      </c>
      <c r="D3019" s="6" t="s">
        <v>6018</v>
      </c>
      <c r="E3019" s="6" t="s">
        <v>1663</v>
      </c>
      <c r="F3019" s="6" t="s">
        <v>1688</v>
      </c>
      <c r="G3019" s="6" t="s">
        <v>6019</v>
      </c>
      <c r="H3019" s="9" t="s">
        <v>1666</v>
      </c>
      <c r="I3019" s="9" t="s">
        <v>2058</v>
      </c>
      <c r="J3019" s="9" t="s">
        <v>1668</v>
      </c>
      <c r="K3019" s="9" t="s">
        <v>1708</v>
      </c>
      <c r="L3019" s="15"/>
    </row>
    <row r="3020" ht="19.9" customHeight="true" spans="1:12">
      <c r="A3020" s="6"/>
      <c r="B3020" s="6"/>
      <c r="C3020" s="7"/>
      <c r="D3020" s="6"/>
      <c r="E3020" s="6" t="s">
        <v>2114</v>
      </c>
      <c r="F3020" s="6" t="s">
        <v>2115</v>
      </c>
      <c r="G3020" s="6" t="s">
        <v>2968</v>
      </c>
      <c r="H3020" s="9" t="s">
        <v>1691</v>
      </c>
      <c r="I3020" s="9" t="s">
        <v>6020</v>
      </c>
      <c r="J3020" s="9" t="s">
        <v>1801</v>
      </c>
      <c r="K3020" s="9" t="s">
        <v>1687</v>
      </c>
      <c r="L3020" s="15"/>
    </row>
    <row r="3021" ht="19.9" customHeight="true" spans="1:12">
      <c r="A3021" s="6"/>
      <c r="B3021" s="6"/>
      <c r="C3021" s="7"/>
      <c r="D3021" s="6"/>
      <c r="E3021" s="6" t="s">
        <v>1670</v>
      </c>
      <c r="F3021" s="6" t="s">
        <v>1671</v>
      </c>
      <c r="G3021" s="6" t="s">
        <v>2970</v>
      </c>
      <c r="H3021" s="9" t="s">
        <v>1666</v>
      </c>
      <c r="I3021" s="9" t="s">
        <v>2058</v>
      </c>
      <c r="J3021" s="9" t="s">
        <v>1668</v>
      </c>
      <c r="K3021" s="9" t="s">
        <v>1674</v>
      </c>
      <c r="L3021" s="15"/>
    </row>
    <row r="3022" ht="27.1" customHeight="true" spans="1:12">
      <c r="A3022" s="6" t="s">
        <v>6021</v>
      </c>
      <c r="B3022" s="6" t="s">
        <v>1695</v>
      </c>
      <c r="C3022" s="21">
        <v>1000</v>
      </c>
      <c r="D3022" s="6" t="s">
        <v>6022</v>
      </c>
      <c r="E3022" s="6" t="s">
        <v>1663</v>
      </c>
      <c r="F3022" s="6" t="s">
        <v>1683</v>
      </c>
      <c r="G3022" s="6" t="s">
        <v>6023</v>
      </c>
      <c r="H3022" s="9" t="s">
        <v>1666</v>
      </c>
      <c r="I3022" s="9" t="s">
        <v>1669</v>
      </c>
      <c r="J3022" s="9" t="s">
        <v>1693</v>
      </c>
      <c r="K3022" s="9" t="s">
        <v>1669</v>
      </c>
      <c r="L3022" s="15"/>
    </row>
    <row r="3023" ht="27.1" customHeight="true" spans="1:12">
      <c r="A3023" s="6"/>
      <c r="B3023" s="6"/>
      <c r="C3023" s="7"/>
      <c r="D3023" s="6"/>
      <c r="E3023" s="6" t="s">
        <v>1670</v>
      </c>
      <c r="F3023" s="6" t="s">
        <v>1671</v>
      </c>
      <c r="G3023" s="6" t="s">
        <v>6024</v>
      </c>
      <c r="H3023" s="9" t="s">
        <v>1666</v>
      </c>
      <c r="I3023" s="9" t="s">
        <v>1669</v>
      </c>
      <c r="J3023" s="9" t="s">
        <v>1668</v>
      </c>
      <c r="K3023" s="9" t="s">
        <v>1708</v>
      </c>
      <c r="L3023" s="15"/>
    </row>
    <row r="3024" ht="27.1" customHeight="true" spans="1:12">
      <c r="A3024" s="6"/>
      <c r="B3024" s="6" t="s">
        <v>2359</v>
      </c>
      <c r="C3024" s="20">
        <v>80</v>
      </c>
      <c r="D3024" s="6" t="s">
        <v>6025</v>
      </c>
      <c r="E3024" s="6" t="s">
        <v>1663</v>
      </c>
      <c r="F3024" s="6" t="s">
        <v>1688</v>
      </c>
      <c r="G3024" s="6" t="s">
        <v>6026</v>
      </c>
      <c r="H3024" s="9" t="s">
        <v>1666</v>
      </c>
      <c r="I3024" s="9" t="s">
        <v>1752</v>
      </c>
      <c r="J3024" s="9" t="s">
        <v>1668</v>
      </c>
      <c r="K3024" s="9" t="s">
        <v>1669</v>
      </c>
      <c r="L3024" s="15"/>
    </row>
    <row r="3025" ht="27.1" customHeight="true" spans="1:12">
      <c r="A3025" s="6"/>
      <c r="B3025" s="6"/>
      <c r="C3025" s="7"/>
      <c r="D3025" s="6"/>
      <c r="E3025" s="6" t="s">
        <v>1670</v>
      </c>
      <c r="F3025" s="6" t="s">
        <v>1750</v>
      </c>
      <c r="G3025" s="6" t="s">
        <v>6027</v>
      </c>
      <c r="H3025" s="9" t="s">
        <v>1691</v>
      </c>
      <c r="I3025" s="9" t="s">
        <v>1872</v>
      </c>
      <c r="J3025" s="9" t="s">
        <v>1693</v>
      </c>
      <c r="K3025" s="9" t="s">
        <v>1708</v>
      </c>
      <c r="L3025" s="15"/>
    </row>
    <row r="3026" ht="19.9" customHeight="true" spans="1:12">
      <c r="A3026" s="6"/>
      <c r="B3026" s="6" t="s">
        <v>2089</v>
      </c>
      <c r="C3026" s="20">
        <v>280</v>
      </c>
      <c r="D3026" s="6" t="s">
        <v>6028</v>
      </c>
      <c r="E3026" s="6" t="s">
        <v>1663</v>
      </c>
      <c r="F3026" s="6" t="s">
        <v>1683</v>
      </c>
      <c r="G3026" s="6" t="s">
        <v>2975</v>
      </c>
      <c r="H3026" s="9" t="s">
        <v>1666</v>
      </c>
      <c r="I3026" s="9" t="s">
        <v>1679</v>
      </c>
      <c r="J3026" s="9" t="s">
        <v>1668</v>
      </c>
      <c r="K3026" s="9" t="s">
        <v>1708</v>
      </c>
      <c r="L3026" s="15"/>
    </row>
    <row r="3027" ht="19.9" customHeight="true" spans="1:12">
      <c r="A3027" s="6"/>
      <c r="B3027" s="6"/>
      <c r="C3027" s="7"/>
      <c r="D3027" s="6"/>
      <c r="E3027" s="6" t="s">
        <v>2114</v>
      </c>
      <c r="F3027" s="6" t="s">
        <v>2115</v>
      </c>
      <c r="G3027" s="6" t="s">
        <v>2968</v>
      </c>
      <c r="H3027" s="9" t="s">
        <v>1691</v>
      </c>
      <c r="I3027" s="9" t="s">
        <v>4415</v>
      </c>
      <c r="J3027" s="9" t="s">
        <v>1801</v>
      </c>
      <c r="K3027" s="9" t="s">
        <v>1687</v>
      </c>
      <c r="L3027" s="15"/>
    </row>
    <row r="3028" ht="19.9" customHeight="true" spans="1:12">
      <c r="A3028" s="6"/>
      <c r="B3028" s="6"/>
      <c r="C3028" s="7"/>
      <c r="D3028" s="6"/>
      <c r="E3028" s="6" t="s">
        <v>1670</v>
      </c>
      <c r="F3028" s="6" t="s">
        <v>1750</v>
      </c>
      <c r="G3028" s="6" t="s">
        <v>2970</v>
      </c>
      <c r="H3028" s="9" t="s">
        <v>1666</v>
      </c>
      <c r="I3028" s="9" t="s">
        <v>1679</v>
      </c>
      <c r="J3028" s="9" t="s">
        <v>1668</v>
      </c>
      <c r="K3028" s="9" t="s">
        <v>1674</v>
      </c>
      <c r="L3028" s="15"/>
    </row>
    <row r="3029" ht="361.8" customHeight="true" spans="1:12">
      <c r="A3029" s="6" t="s">
        <v>6029</v>
      </c>
      <c r="B3029" s="6" t="s">
        <v>3886</v>
      </c>
      <c r="C3029" s="20">
        <v>120</v>
      </c>
      <c r="D3029" s="6" t="s">
        <v>6030</v>
      </c>
      <c r="E3029" s="6" t="s">
        <v>1663</v>
      </c>
      <c r="F3029" s="6" t="s">
        <v>1683</v>
      </c>
      <c r="G3029" s="6" t="s">
        <v>6031</v>
      </c>
      <c r="H3029" s="9" t="s">
        <v>1666</v>
      </c>
      <c r="I3029" s="9" t="s">
        <v>1698</v>
      </c>
      <c r="J3029" s="9" t="s">
        <v>2021</v>
      </c>
      <c r="K3029" s="9" t="s">
        <v>1674</v>
      </c>
      <c r="L3029" s="15"/>
    </row>
    <row r="3030" ht="361.8" customHeight="true" spans="1:12">
      <c r="A3030" s="6"/>
      <c r="B3030" s="6"/>
      <c r="C3030" s="7"/>
      <c r="D3030" s="6"/>
      <c r="E3030" s="6" t="s">
        <v>1663</v>
      </c>
      <c r="F3030" s="6" t="s">
        <v>1683</v>
      </c>
      <c r="G3030" s="6" t="s">
        <v>6032</v>
      </c>
      <c r="H3030" s="9" t="s">
        <v>1666</v>
      </c>
      <c r="I3030" s="9" t="s">
        <v>1698</v>
      </c>
      <c r="J3030" s="9" t="s">
        <v>1693</v>
      </c>
      <c r="K3030" s="9" t="s">
        <v>1674</v>
      </c>
      <c r="L3030" s="15"/>
    </row>
    <row r="3031" ht="361.8" customHeight="true" spans="1:12">
      <c r="A3031" s="6"/>
      <c r="B3031" s="6"/>
      <c r="C3031" s="7"/>
      <c r="D3031" s="6"/>
      <c r="E3031" s="6" t="s">
        <v>1670</v>
      </c>
      <c r="F3031" s="6" t="s">
        <v>1671</v>
      </c>
      <c r="G3031" s="6" t="s">
        <v>6033</v>
      </c>
      <c r="H3031" s="9" t="s">
        <v>1666</v>
      </c>
      <c r="I3031" s="9" t="s">
        <v>1669</v>
      </c>
      <c r="J3031" s="9" t="s">
        <v>1668</v>
      </c>
      <c r="K3031" s="9" t="s">
        <v>1674</v>
      </c>
      <c r="L3031" s="15"/>
    </row>
    <row r="3032" ht="19.9" customHeight="true" spans="1:12">
      <c r="A3032" s="6" t="s">
        <v>6034</v>
      </c>
      <c r="B3032" s="6" t="s">
        <v>2733</v>
      </c>
      <c r="C3032" s="21">
        <v>1000</v>
      </c>
      <c r="D3032" s="6" t="s">
        <v>6035</v>
      </c>
      <c r="E3032" s="6" t="s">
        <v>1663</v>
      </c>
      <c r="F3032" s="6" t="s">
        <v>1683</v>
      </c>
      <c r="G3032" s="6" t="s">
        <v>6036</v>
      </c>
      <c r="H3032" s="9" t="s">
        <v>1666</v>
      </c>
      <c r="I3032" s="9" t="s">
        <v>2431</v>
      </c>
      <c r="J3032" s="9" t="s">
        <v>2482</v>
      </c>
      <c r="K3032" s="9" t="s">
        <v>1680</v>
      </c>
      <c r="L3032" s="15"/>
    </row>
    <row r="3033" ht="19.9" customHeight="true" spans="1:12">
      <c r="A3033" s="6"/>
      <c r="B3033" s="6"/>
      <c r="C3033" s="7"/>
      <c r="D3033" s="6"/>
      <c r="E3033" s="6" t="s">
        <v>1663</v>
      </c>
      <c r="F3033" s="6" t="s">
        <v>1688</v>
      </c>
      <c r="G3033" s="6" t="s">
        <v>6037</v>
      </c>
      <c r="H3033" s="9" t="s">
        <v>1691</v>
      </c>
      <c r="I3033" s="9" t="s">
        <v>1687</v>
      </c>
      <c r="J3033" s="9" t="s">
        <v>1668</v>
      </c>
      <c r="K3033" s="9" t="s">
        <v>1680</v>
      </c>
      <c r="L3033" s="15"/>
    </row>
    <row r="3034" ht="19.9" customHeight="true" spans="1:12">
      <c r="A3034" s="6"/>
      <c r="B3034" s="6"/>
      <c r="C3034" s="7"/>
      <c r="D3034" s="6"/>
      <c r="E3034" s="6" t="s">
        <v>1663</v>
      </c>
      <c r="F3034" s="6" t="s">
        <v>1688</v>
      </c>
      <c r="G3034" s="6" t="s">
        <v>2967</v>
      </c>
      <c r="H3034" s="9" t="s">
        <v>1666</v>
      </c>
      <c r="I3034" s="9" t="s">
        <v>1752</v>
      </c>
      <c r="J3034" s="9" t="s">
        <v>1668</v>
      </c>
      <c r="K3034" s="9" t="s">
        <v>1687</v>
      </c>
      <c r="L3034" s="15"/>
    </row>
    <row r="3035" ht="27.1" customHeight="true" spans="1:12">
      <c r="A3035" s="6"/>
      <c r="B3035" s="6"/>
      <c r="C3035" s="7"/>
      <c r="D3035" s="6"/>
      <c r="E3035" s="6" t="s">
        <v>2114</v>
      </c>
      <c r="F3035" s="6" t="s">
        <v>2115</v>
      </c>
      <c r="G3035" s="6" t="s">
        <v>6038</v>
      </c>
      <c r="H3035" s="9" t="s">
        <v>1691</v>
      </c>
      <c r="I3035" s="9" t="s">
        <v>1687</v>
      </c>
      <c r="J3035" s="9" t="s">
        <v>1668</v>
      </c>
      <c r="K3035" s="9" t="s">
        <v>1687</v>
      </c>
      <c r="L3035" s="15"/>
    </row>
    <row r="3036" ht="19.9" customHeight="true" spans="1:12">
      <c r="A3036" s="6"/>
      <c r="B3036" s="6"/>
      <c r="C3036" s="7"/>
      <c r="D3036" s="6"/>
      <c r="E3036" s="6" t="s">
        <v>1670</v>
      </c>
      <c r="F3036" s="6" t="s">
        <v>1671</v>
      </c>
      <c r="G3036" s="6" t="s">
        <v>5999</v>
      </c>
      <c r="H3036" s="9" t="s">
        <v>1666</v>
      </c>
      <c r="I3036" s="9" t="s">
        <v>1667</v>
      </c>
      <c r="J3036" s="9" t="s">
        <v>1668</v>
      </c>
      <c r="K3036" s="9" t="s">
        <v>1687</v>
      </c>
      <c r="L3036" s="15"/>
    </row>
    <row r="3037" ht="19.9" customHeight="true" spans="1:12">
      <c r="A3037" s="6"/>
      <c r="B3037" s="6"/>
      <c r="C3037" s="7"/>
      <c r="D3037" s="6"/>
      <c r="E3037" s="6" t="s">
        <v>1675</v>
      </c>
      <c r="F3037" s="6" t="s">
        <v>1676</v>
      </c>
      <c r="G3037" s="6" t="s">
        <v>5994</v>
      </c>
      <c r="H3037" s="9" t="s">
        <v>1666</v>
      </c>
      <c r="I3037" s="9" t="s">
        <v>1673</v>
      </c>
      <c r="J3037" s="9" t="s">
        <v>1668</v>
      </c>
      <c r="K3037" s="9" t="s">
        <v>1680</v>
      </c>
      <c r="L3037" s="15"/>
    </row>
    <row r="3038" ht="40.7" customHeight="true" spans="1:12">
      <c r="A3038" s="6" t="s">
        <v>6039</v>
      </c>
      <c r="B3038" s="6" t="s">
        <v>2089</v>
      </c>
      <c r="C3038" s="21">
        <v>9000</v>
      </c>
      <c r="D3038" s="6" t="s">
        <v>6040</v>
      </c>
      <c r="E3038" s="6" t="s">
        <v>1663</v>
      </c>
      <c r="F3038" s="6" t="s">
        <v>1683</v>
      </c>
      <c r="G3038" s="6" t="s">
        <v>6041</v>
      </c>
      <c r="H3038" s="9" t="s">
        <v>1666</v>
      </c>
      <c r="I3038" s="9" t="s">
        <v>1679</v>
      </c>
      <c r="J3038" s="9" t="s">
        <v>1668</v>
      </c>
      <c r="K3038" s="9" t="s">
        <v>1674</v>
      </c>
      <c r="L3038" s="15"/>
    </row>
    <row r="3039" ht="27.1" customHeight="true" spans="1:12">
      <c r="A3039" s="6"/>
      <c r="B3039" s="6"/>
      <c r="C3039" s="7"/>
      <c r="D3039" s="6"/>
      <c r="E3039" s="6" t="s">
        <v>1663</v>
      </c>
      <c r="F3039" s="6" t="s">
        <v>1688</v>
      </c>
      <c r="G3039" s="6" t="s">
        <v>6042</v>
      </c>
      <c r="H3039" s="9" t="s">
        <v>1666</v>
      </c>
      <c r="I3039" s="9" t="s">
        <v>1679</v>
      </c>
      <c r="J3039" s="9" t="s">
        <v>1668</v>
      </c>
      <c r="K3039" s="9" t="s">
        <v>1674</v>
      </c>
      <c r="L3039" s="15"/>
    </row>
    <row r="3040" ht="40.7" customHeight="true" spans="1:12">
      <c r="A3040" s="6"/>
      <c r="B3040" s="6"/>
      <c r="C3040" s="7"/>
      <c r="D3040" s="6"/>
      <c r="E3040" s="6" t="s">
        <v>1670</v>
      </c>
      <c r="F3040" s="6" t="s">
        <v>1671</v>
      </c>
      <c r="G3040" s="6" t="s">
        <v>6043</v>
      </c>
      <c r="H3040" s="9" t="s">
        <v>1666</v>
      </c>
      <c r="I3040" s="9" t="s">
        <v>1679</v>
      </c>
      <c r="J3040" s="9" t="s">
        <v>1668</v>
      </c>
      <c r="K3040" s="9" t="s">
        <v>1674</v>
      </c>
      <c r="L3040" s="15"/>
    </row>
    <row r="3041" ht="27.1" customHeight="true" spans="1:12">
      <c r="A3041" s="6" t="s">
        <v>6044</v>
      </c>
      <c r="B3041" s="6" t="s">
        <v>1811</v>
      </c>
      <c r="C3041" s="20">
        <v>200</v>
      </c>
      <c r="D3041" s="6" t="s">
        <v>6045</v>
      </c>
      <c r="E3041" s="6" t="s">
        <v>1663</v>
      </c>
      <c r="F3041" s="6" t="s">
        <v>1683</v>
      </c>
      <c r="G3041" s="6" t="s">
        <v>6046</v>
      </c>
      <c r="H3041" s="9" t="s">
        <v>1685</v>
      </c>
      <c r="I3041" s="9" t="s">
        <v>2496</v>
      </c>
      <c r="J3041" s="9" t="s">
        <v>3699</v>
      </c>
      <c r="K3041" s="9" t="s">
        <v>1674</v>
      </c>
      <c r="L3041" s="15"/>
    </row>
    <row r="3042" ht="27.1" customHeight="true" spans="1:12">
      <c r="A3042" s="6"/>
      <c r="B3042" s="6"/>
      <c r="C3042" s="7"/>
      <c r="D3042" s="6"/>
      <c r="E3042" s="6" t="s">
        <v>1663</v>
      </c>
      <c r="F3042" s="6" t="s">
        <v>1688</v>
      </c>
      <c r="G3042" s="6" t="s">
        <v>6047</v>
      </c>
      <c r="H3042" s="9" t="s">
        <v>1666</v>
      </c>
      <c r="I3042" s="9" t="s">
        <v>2496</v>
      </c>
      <c r="J3042" s="9" t="s">
        <v>3699</v>
      </c>
      <c r="K3042" s="9" t="s">
        <v>1674</v>
      </c>
      <c r="L3042" s="15"/>
    </row>
    <row r="3043" ht="54.25" customHeight="true" spans="1:12">
      <c r="A3043" s="6"/>
      <c r="B3043" s="6"/>
      <c r="C3043" s="7"/>
      <c r="D3043" s="6"/>
      <c r="E3043" s="6" t="s">
        <v>1670</v>
      </c>
      <c r="F3043" s="6" t="s">
        <v>1671</v>
      </c>
      <c r="G3043" s="6" t="s">
        <v>6048</v>
      </c>
      <c r="H3043" s="9" t="s">
        <v>1666</v>
      </c>
      <c r="I3043" s="9" t="s">
        <v>1674</v>
      </c>
      <c r="J3043" s="9" t="s">
        <v>1668</v>
      </c>
      <c r="K3043" s="9" t="s">
        <v>1674</v>
      </c>
      <c r="L3043" s="15"/>
    </row>
    <row r="3044" ht="203.5" customHeight="true" spans="1:12">
      <c r="A3044" s="6" t="s">
        <v>6049</v>
      </c>
      <c r="B3044" s="6" t="s">
        <v>1811</v>
      </c>
      <c r="C3044" s="20">
        <v>800</v>
      </c>
      <c r="D3044" s="6" t="s">
        <v>6050</v>
      </c>
      <c r="E3044" s="6" t="s">
        <v>1663</v>
      </c>
      <c r="F3044" s="6" t="s">
        <v>1683</v>
      </c>
      <c r="G3044" s="6" t="s">
        <v>6051</v>
      </c>
      <c r="H3044" s="9" t="s">
        <v>1666</v>
      </c>
      <c r="I3044" s="9" t="s">
        <v>1686</v>
      </c>
      <c r="J3044" s="9" t="s">
        <v>1759</v>
      </c>
      <c r="K3044" s="9" t="s">
        <v>1756</v>
      </c>
      <c r="L3044" s="15"/>
    </row>
    <row r="3045" ht="203.5" customHeight="true" spans="1:12">
      <c r="A3045" s="6"/>
      <c r="B3045" s="6"/>
      <c r="C3045" s="7"/>
      <c r="D3045" s="6"/>
      <c r="E3045" s="6" t="s">
        <v>1670</v>
      </c>
      <c r="F3045" s="6" t="s">
        <v>1671</v>
      </c>
      <c r="G3045" s="6" t="s">
        <v>6052</v>
      </c>
      <c r="H3045" s="9" t="s">
        <v>1666</v>
      </c>
      <c r="I3045" s="9" t="s">
        <v>1687</v>
      </c>
      <c r="J3045" s="9" t="s">
        <v>1668</v>
      </c>
      <c r="K3045" s="9" t="s">
        <v>1674</v>
      </c>
      <c r="L3045" s="15"/>
    </row>
    <row r="3046" ht="67.8" customHeight="true" spans="1:12">
      <c r="A3046" s="6" t="s">
        <v>6053</v>
      </c>
      <c r="B3046" s="6" t="s">
        <v>1861</v>
      </c>
      <c r="C3046" s="20">
        <v>34</v>
      </c>
      <c r="D3046" s="6" t="s">
        <v>6054</v>
      </c>
      <c r="E3046" s="6" t="s">
        <v>1663</v>
      </c>
      <c r="F3046" s="6" t="s">
        <v>1683</v>
      </c>
      <c r="G3046" s="6" t="s">
        <v>6055</v>
      </c>
      <c r="H3046" s="9" t="s">
        <v>1685</v>
      </c>
      <c r="I3046" s="9" t="s">
        <v>1800</v>
      </c>
      <c r="J3046" s="9" t="s">
        <v>1693</v>
      </c>
      <c r="K3046" s="9" t="s">
        <v>1669</v>
      </c>
      <c r="L3046" s="15"/>
    </row>
    <row r="3047" ht="40.7" customHeight="true" spans="1:12">
      <c r="A3047" s="6"/>
      <c r="B3047" s="6"/>
      <c r="C3047" s="7"/>
      <c r="D3047" s="6"/>
      <c r="E3047" s="6" t="s">
        <v>1670</v>
      </c>
      <c r="F3047" s="6" t="s">
        <v>1709</v>
      </c>
      <c r="G3047" s="6" t="s">
        <v>6056</v>
      </c>
      <c r="H3047" s="9" t="s">
        <v>1685</v>
      </c>
      <c r="I3047" s="9" t="s">
        <v>1698</v>
      </c>
      <c r="J3047" s="9" t="s">
        <v>1988</v>
      </c>
      <c r="K3047" s="9" t="s">
        <v>1708</v>
      </c>
      <c r="L3047" s="15"/>
    </row>
    <row r="3048" ht="40.7" customHeight="true" spans="1:12">
      <c r="A3048" s="6" t="s">
        <v>6057</v>
      </c>
      <c r="B3048" s="6" t="s">
        <v>2387</v>
      </c>
      <c r="C3048" s="21">
        <v>1329</v>
      </c>
      <c r="D3048" s="6" t="s">
        <v>6058</v>
      </c>
      <c r="E3048" s="6" t="s">
        <v>1663</v>
      </c>
      <c r="F3048" s="6" t="s">
        <v>1664</v>
      </c>
      <c r="G3048" s="6" t="s">
        <v>6059</v>
      </c>
      <c r="H3048" s="9" t="s">
        <v>1726</v>
      </c>
      <c r="I3048" s="9" t="s">
        <v>1727</v>
      </c>
      <c r="J3048" s="9" t="s">
        <v>1918</v>
      </c>
      <c r="K3048" s="9" t="s">
        <v>1669</v>
      </c>
      <c r="L3048" s="15"/>
    </row>
    <row r="3049" ht="40.7" customHeight="true" spans="1:12">
      <c r="A3049" s="6"/>
      <c r="B3049" s="6"/>
      <c r="C3049" s="7"/>
      <c r="D3049" s="6"/>
      <c r="E3049" s="6" t="s">
        <v>1670</v>
      </c>
      <c r="F3049" s="6" t="s">
        <v>1671</v>
      </c>
      <c r="G3049" s="6" t="s">
        <v>6060</v>
      </c>
      <c r="H3049" s="9" t="s">
        <v>1726</v>
      </c>
      <c r="I3049" s="9" t="s">
        <v>1727</v>
      </c>
      <c r="J3049" s="9" t="s">
        <v>1918</v>
      </c>
      <c r="K3049" s="9" t="s">
        <v>1708</v>
      </c>
      <c r="L3049" s="15"/>
    </row>
    <row r="3050" ht="19.9" customHeight="true" spans="1:12">
      <c r="A3050" s="6" t="s">
        <v>6061</v>
      </c>
      <c r="B3050" s="6" t="s">
        <v>2765</v>
      </c>
      <c r="C3050" s="20">
        <v>500</v>
      </c>
      <c r="D3050" s="6" t="s">
        <v>6062</v>
      </c>
      <c r="E3050" s="6" t="s">
        <v>1663</v>
      </c>
      <c r="F3050" s="6" t="s">
        <v>1688</v>
      </c>
      <c r="G3050" s="6" t="s">
        <v>6063</v>
      </c>
      <c r="H3050" s="9" t="s">
        <v>1666</v>
      </c>
      <c r="I3050" s="9" t="s">
        <v>2079</v>
      </c>
      <c r="J3050" s="9" t="s">
        <v>3616</v>
      </c>
      <c r="K3050" s="9" t="s">
        <v>1708</v>
      </c>
      <c r="L3050" s="15"/>
    </row>
    <row r="3051" ht="19.9" customHeight="true" spans="1:12">
      <c r="A3051" s="6"/>
      <c r="B3051" s="6"/>
      <c r="C3051" s="7"/>
      <c r="D3051" s="6"/>
      <c r="E3051" s="6" t="s">
        <v>1670</v>
      </c>
      <c r="F3051" s="6" t="s">
        <v>1671</v>
      </c>
      <c r="G3051" s="6" t="s">
        <v>6064</v>
      </c>
      <c r="H3051" s="9" t="s">
        <v>1678</v>
      </c>
      <c r="I3051" s="9" t="s">
        <v>2983</v>
      </c>
      <c r="J3051" s="9" t="s">
        <v>6065</v>
      </c>
      <c r="K3051" s="9" t="s">
        <v>1708</v>
      </c>
      <c r="L3051" s="15"/>
    </row>
    <row r="3052" ht="19.9" customHeight="true" spans="1:12">
      <c r="A3052" s="6"/>
      <c r="B3052" s="6"/>
      <c r="C3052" s="7"/>
      <c r="D3052" s="6"/>
      <c r="E3052" s="6" t="s">
        <v>1675</v>
      </c>
      <c r="F3052" s="6" t="s">
        <v>1676</v>
      </c>
      <c r="G3052" s="6" t="s">
        <v>6066</v>
      </c>
      <c r="H3052" s="9" t="s">
        <v>1678</v>
      </c>
      <c r="I3052" s="9" t="s">
        <v>2907</v>
      </c>
      <c r="J3052" s="9" t="s">
        <v>1877</v>
      </c>
      <c r="K3052" s="9" t="s">
        <v>1680</v>
      </c>
      <c r="L3052" s="15"/>
    </row>
    <row r="3053" ht="19.9" customHeight="true" spans="1:12">
      <c r="A3053" s="6" t="s">
        <v>6067</v>
      </c>
      <c r="B3053" s="6" t="s">
        <v>4232</v>
      </c>
      <c r="C3053" s="20">
        <v>80</v>
      </c>
      <c r="D3053" s="6" t="s">
        <v>6068</v>
      </c>
      <c r="E3053" s="6" t="s">
        <v>1663</v>
      </c>
      <c r="F3053" s="6" t="s">
        <v>1683</v>
      </c>
      <c r="G3053" s="6" t="s">
        <v>4255</v>
      </c>
      <c r="H3053" s="9" t="s">
        <v>1666</v>
      </c>
      <c r="I3053" s="9" t="s">
        <v>1667</v>
      </c>
      <c r="J3053" s="9" t="s">
        <v>1668</v>
      </c>
      <c r="K3053" s="9" t="s">
        <v>1680</v>
      </c>
      <c r="L3053" s="15"/>
    </row>
    <row r="3054" ht="19.9" customHeight="true" spans="1:12">
      <c r="A3054" s="6"/>
      <c r="B3054" s="6"/>
      <c r="C3054" s="7"/>
      <c r="D3054" s="6"/>
      <c r="E3054" s="6" t="s">
        <v>1663</v>
      </c>
      <c r="F3054" s="6" t="s">
        <v>1683</v>
      </c>
      <c r="G3054" s="6" t="s">
        <v>3956</v>
      </c>
      <c r="H3054" s="9" t="s">
        <v>1666</v>
      </c>
      <c r="I3054" s="9" t="s">
        <v>1698</v>
      </c>
      <c r="J3054" s="9" t="s">
        <v>3122</v>
      </c>
      <c r="K3054" s="9" t="s">
        <v>1680</v>
      </c>
      <c r="L3054" s="15"/>
    </row>
    <row r="3055" ht="19.9" customHeight="true" spans="1:12">
      <c r="A3055" s="6"/>
      <c r="B3055" s="6"/>
      <c r="C3055" s="7"/>
      <c r="D3055" s="6"/>
      <c r="E3055" s="6" t="s">
        <v>1663</v>
      </c>
      <c r="F3055" s="6" t="s">
        <v>1688</v>
      </c>
      <c r="G3055" s="6" t="s">
        <v>4256</v>
      </c>
      <c r="H3055" s="9" t="s">
        <v>1691</v>
      </c>
      <c r="I3055" s="9" t="s">
        <v>1680</v>
      </c>
      <c r="J3055" s="9" t="s">
        <v>1668</v>
      </c>
      <c r="K3055" s="9" t="s">
        <v>1680</v>
      </c>
      <c r="L3055" s="15"/>
    </row>
    <row r="3056" ht="19.9" customHeight="true" spans="1:12">
      <c r="A3056" s="6"/>
      <c r="B3056" s="6"/>
      <c r="C3056" s="7"/>
      <c r="D3056" s="6"/>
      <c r="E3056" s="6" t="s">
        <v>1663</v>
      </c>
      <c r="F3056" s="6" t="s">
        <v>1688</v>
      </c>
      <c r="G3056" s="6" t="s">
        <v>2897</v>
      </c>
      <c r="H3056" s="9" t="s">
        <v>1666</v>
      </c>
      <c r="I3056" s="9" t="s">
        <v>1686</v>
      </c>
      <c r="J3056" s="9" t="s">
        <v>1668</v>
      </c>
      <c r="K3056" s="9" t="s">
        <v>1788</v>
      </c>
      <c r="L3056" s="15"/>
    </row>
    <row r="3057" ht="19.9" customHeight="true" spans="1:12">
      <c r="A3057" s="6"/>
      <c r="B3057" s="6"/>
      <c r="C3057" s="7"/>
      <c r="D3057" s="6"/>
      <c r="E3057" s="6" t="s">
        <v>1663</v>
      </c>
      <c r="F3057" s="6" t="s">
        <v>1688</v>
      </c>
      <c r="G3057" s="6" t="s">
        <v>4257</v>
      </c>
      <c r="H3057" s="9" t="s">
        <v>1666</v>
      </c>
      <c r="I3057" s="9" t="s">
        <v>1686</v>
      </c>
      <c r="J3057" s="9" t="s">
        <v>1668</v>
      </c>
      <c r="K3057" s="9" t="s">
        <v>1788</v>
      </c>
      <c r="L3057" s="15"/>
    </row>
    <row r="3058" ht="19.9" customHeight="true" spans="1:12">
      <c r="A3058" s="6"/>
      <c r="B3058" s="6"/>
      <c r="C3058" s="7"/>
      <c r="D3058" s="6"/>
      <c r="E3058" s="6" t="s">
        <v>1670</v>
      </c>
      <c r="F3058" s="6" t="s">
        <v>1750</v>
      </c>
      <c r="G3058" s="6" t="s">
        <v>4258</v>
      </c>
      <c r="H3058" s="9" t="s">
        <v>1666</v>
      </c>
      <c r="I3058" s="9" t="s">
        <v>1680</v>
      </c>
      <c r="J3058" s="9" t="s">
        <v>1988</v>
      </c>
      <c r="K3058" s="9" t="s">
        <v>1680</v>
      </c>
      <c r="L3058" s="15"/>
    </row>
    <row r="3059" ht="19.9" customHeight="true" spans="1:12">
      <c r="A3059" s="6"/>
      <c r="B3059" s="6"/>
      <c r="C3059" s="7"/>
      <c r="D3059" s="6"/>
      <c r="E3059" s="6" t="s">
        <v>1670</v>
      </c>
      <c r="F3059" s="6" t="s">
        <v>1671</v>
      </c>
      <c r="G3059" s="6" t="s">
        <v>3957</v>
      </c>
      <c r="H3059" s="9" t="s">
        <v>1666</v>
      </c>
      <c r="I3059" s="9" t="s">
        <v>1686</v>
      </c>
      <c r="J3059" s="9" t="s">
        <v>1668</v>
      </c>
      <c r="K3059" s="9" t="s">
        <v>1680</v>
      </c>
      <c r="L3059" s="15"/>
    </row>
    <row r="3060" ht="19.9" customHeight="true" spans="1:12">
      <c r="A3060" s="6"/>
      <c r="B3060" s="6"/>
      <c r="C3060" s="7"/>
      <c r="D3060" s="6"/>
      <c r="E3060" s="6" t="s">
        <v>1675</v>
      </c>
      <c r="F3060" s="6" t="s">
        <v>1676</v>
      </c>
      <c r="G3060" s="6" t="s">
        <v>4066</v>
      </c>
      <c r="H3060" s="9" t="s">
        <v>1666</v>
      </c>
      <c r="I3060" s="9" t="s">
        <v>1752</v>
      </c>
      <c r="J3060" s="9" t="s">
        <v>1668</v>
      </c>
      <c r="K3060" s="9" t="s">
        <v>1680</v>
      </c>
      <c r="L3060" s="15"/>
    </row>
    <row r="3061" ht="19.9" customHeight="true" spans="1:12">
      <c r="A3061" s="6" t="s">
        <v>6069</v>
      </c>
      <c r="B3061" s="6" t="s">
        <v>3310</v>
      </c>
      <c r="C3061" s="20">
        <v>100</v>
      </c>
      <c r="D3061" s="6" t="s">
        <v>6070</v>
      </c>
      <c r="E3061" s="6" t="s">
        <v>1663</v>
      </c>
      <c r="F3061" s="6" t="s">
        <v>1683</v>
      </c>
      <c r="G3061" s="6" t="s">
        <v>6071</v>
      </c>
      <c r="H3061" s="9" t="s">
        <v>1685</v>
      </c>
      <c r="I3061" s="9" t="s">
        <v>2086</v>
      </c>
      <c r="J3061" s="9" t="s">
        <v>4128</v>
      </c>
      <c r="K3061" s="9" t="s">
        <v>1756</v>
      </c>
      <c r="L3061" s="15"/>
    </row>
    <row r="3062" ht="27.1" customHeight="true" spans="1:12">
      <c r="A3062" s="6"/>
      <c r="B3062" s="6"/>
      <c r="C3062" s="7"/>
      <c r="D3062" s="6"/>
      <c r="E3062" s="6" t="s">
        <v>1670</v>
      </c>
      <c r="F3062" s="6" t="s">
        <v>1671</v>
      </c>
      <c r="G3062" s="6" t="s">
        <v>6072</v>
      </c>
      <c r="H3062" s="9" t="s">
        <v>1685</v>
      </c>
      <c r="I3062" s="9" t="s">
        <v>1686</v>
      </c>
      <c r="J3062" s="9" t="s">
        <v>1668</v>
      </c>
      <c r="K3062" s="9" t="s">
        <v>1674</v>
      </c>
      <c r="L3062" s="15"/>
    </row>
    <row r="3063" ht="67.8" customHeight="true" spans="1:12">
      <c r="A3063" s="6" t="s">
        <v>6073</v>
      </c>
      <c r="B3063" s="6" t="s">
        <v>3310</v>
      </c>
      <c r="C3063" s="20">
        <v>21</v>
      </c>
      <c r="D3063" s="6" t="s">
        <v>6074</v>
      </c>
      <c r="E3063" s="6" t="s">
        <v>1663</v>
      </c>
      <c r="F3063" s="6" t="s">
        <v>1683</v>
      </c>
      <c r="G3063" s="6" t="s">
        <v>6075</v>
      </c>
      <c r="H3063" s="9" t="s">
        <v>1666</v>
      </c>
      <c r="I3063" s="9" t="s">
        <v>1715</v>
      </c>
      <c r="J3063" s="9" t="s">
        <v>2003</v>
      </c>
      <c r="K3063" s="9" t="s">
        <v>1756</v>
      </c>
      <c r="L3063" s="15"/>
    </row>
    <row r="3064" ht="67.8" customHeight="true" spans="1:12">
      <c r="A3064" s="6"/>
      <c r="B3064" s="6"/>
      <c r="C3064" s="7"/>
      <c r="D3064" s="6"/>
      <c r="E3064" s="6" t="s">
        <v>1670</v>
      </c>
      <c r="F3064" s="6" t="s">
        <v>1671</v>
      </c>
      <c r="G3064" s="6" t="s">
        <v>6076</v>
      </c>
      <c r="H3064" s="9" t="s">
        <v>1666</v>
      </c>
      <c r="I3064" s="9" t="s">
        <v>1692</v>
      </c>
      <c r="J3064" s="9" t="s">
        <v>1668</v>
      </c>
      <c r="K3064" s="9" t="s">
        <v>1674</v>
      </c>
      <c r="L3064" s="15"/>
    </row>
    <row r="3065" ht="27.1" customHeight="true" spans="1:12">
      <c r="A3065" s="6" t="s">
        <v>6077</v>
      </c>
      <c r="B3065" s="6" t="s">
        <v>3310</v>
      </c>
      <c r="C3065" s="20">
        <v>40</v>
      </c>
      <c r="D3065" s="6" t="s">
        <v>6078</v>
      </c>
      <c r="E3065" s="6" t="s">
        <v>1663</v>
      </c>
      <c r="F3065" s="6" t="s">
        <v>1683</v>
      </c>
      <c r="G3065" s="6" t="s">
        <v>6079</v>
      </c>
      <c r="H3065" s="9" t="s">
        <v>1666</v>
      </c>
      <c r="I3065" s="9" t="s">
        <v>1740</v>
      </c>
      <c r="J3065" s="9" t="s">
        <v>1973</v>
      </c>
      <c r="K3065" s="9" t="s">
        <v>1756</v>
      </c>
      <c r="L3065" s="15"/>
    </row>
    <row r="3066" ht="27.1" customHeight="true" spans="1:12">
      <c r="A3066" s="6"/>
      <c r="B3066" s="6"/>
      <c r="C3066" s="7"/>
      <c r="D3066" s="6"/>
      <c r="E3066" s="6" t="s">
        <v>1670</v>
      </c>
      <c r="F3066" s="6" t="s">
        <v>1671</v>
      </c>
      <c r="G3066" s="6" t="s">
        <v>6080</v>
      </c>
      <c r="H3066" s="9" t="s">
        <v>1666</v>
      </c>
      <c r="I3066" s="9" t="s">
        <v>1698</v>
      </c>
      <c r="J3066" s="9" t="s">
        <v>1668</v>
      </c>
      <c r="K3066" s="9" t="s">
        <v>1674</v>
      </c>
      <c r="L3066" s="15"/>
    </row>
    <row r="3067" ht="27.1" customHeight="true" spans="1:12">
      <c r="A3067" s="6" t="s">
        <v>6081</v>
      </c>
      <c r="B3067" s="6" t="s">
        <v>3310</v>
      </c>
      <c r="C3067" s="20">
        <v>80</v>
      </c>
      <c r="D3067" s="6" t="s">
        <v>6082</v>
      </c>
      <c r="E3067" s="6" t="s">
        <v>1663</v>
      </c>
      <c r="F3067" s="6" t="s">
        <v>1664</v>
      </c>
      <c r="G3067" s="6" t="s">
        <v>6083</v>
      </c>
      <c r="H3067" s="9" t="s">
        <v>1691</v>
      </c>
      <c r="I3067" s="9" t="s">
        <v>1800</v>
      </c>
      <c r="J3067" s="9" t="s">
        <v>1988</v>
      </c>
      <c r="K3067" s="9" t="s">
        <v>1756</v>
      </c>
      <c r="L3067" s="15"/>
    </row>
    <row r="3068" ht="27.1" customHeight="true" spans="1:12">
      <c r="A3068" s="6"/>
      <c r="B3068" s="6"/>
      <c r="C3068" s="7"/>
      <c r="D3068" s="6"/>
      <c r="E3068" s="6" t="s">
        <v>1670</v>
      </c>
      <c r="F3068" s="6" t="s">
        <v>1671</v>
      </c>
      <c r="G3068" s="6" t="s">
        <v>6084</v>
      </c>
      <c r="H3068" s="9" t="s">
        <v>1666</v>
      </c>
      <c r="I3068" s="9" t="s">
        <v>1715</v>
      </c>
      <c r="J3068" s="9" t="s">
        <v>1988</v>
      </c>
      <c r="K3068" s="9" t="s">
        <v>1674</v>
      </c>
      <c r="L3068" s="15"/>
    </row>
    <row r="3069" ht="88.15" customHeight="true" spans="1:12">
      <c r="A3069" s="6" t="s">
        <v>6085</v>
      </c>
      <c r="B3069" s="6" t="s">
        <v>3310</v>
      </c>
      <c r="C3069" s="20">
        <v>65</v>
      </c>
      <c r="D3069" s="6" t="s">
        <v>6086</v>
      </c>
      <c r="E3069" s="6" t="s">
        <v>1663</v>
      </c>
      <c r="F3069" s="6" t="s">
        <v>1683</v>
      </c>
      <c r="G3069" s="6" t="s">
        <v>6087</v>
      </c>
      <c r="H3069" s="9" t="s">
        <v>1685</v>
      </c>
      <c r="I3069" s="9" t="s">
        <v>2526</v>
      </c>
      <c r="J3069" s="9" t="s">
        <v>1759</v>
      </c>
      <c r="K3069" s="9" t="s">
        <v>1756</v>
      </c>
      <c r="L3069" s="15"/>
    </row>
    <row r="3070" ht="88.15" customHeight="true" spans="1:12">
      <c r="A3070" s="6"/>
      <c r="B3070" s="6"/>
      <c r="C3070" s="7"/>
      <c r="D3070" s="6"/>
      <c r="E3070" s="6" t="s">
        <v>1670</v>
      </c>
      <c r="F3070" s="6" t="s">
        <v>1671</v>
      </c>
      <c r="G3070" s="6" t="s">
        <v>6088</v>
      </c>
      <c r="H3070" s="9" t="s">
        <v>1685</v>
      </c>
      <c r="I3070" s="9" t="s">
        <v>1872</v>
      </c>
      <c r="J3070" s="9" t="s">
        <v>1668</v>
      </c>
      <c r="K3070" s="9" t="s">
        <v>1674</v>
      </c>
      <c r="L3070" s="15"/>
    </row>
    <row r="3071" ht="20.35" customHeight="true" spans="1:12">
      <c r="A3071" s="6" t="s">
        <v>6089</v>
      </c>
      <c r="B3071" s="6" t="s">
        <v>3310</v>
      </c>
      <c r="C3071" s="20">
        <v>130</v>
      </c>
      <c r="D3071" s="6" t="s">
        <v>6090</v>
      </c>
      <c r="E3071" s="6" t="s">
        <v>1663</v>
      </c>
      <c r="F3071" s="6" t="s">
        <v>1683</v>
      </c>
      <c r="G3071" s="6" t="s">
        <v>6091</v>
      </c>
      <c r="H3071" s="9" t="s">
        <v>1666</v>
      </c>
      <c r="I3071" s="9" t="s">
        <v>2864</v>
      </c>
      <c r="J3071" s="9" t="s">
        <v>6092</v>
      </c>
      <c r="K3071" s="9" t="s">
        <v>1756</v>
      </c>
      <c r="L3071" s="15"/>
    </row>
    <row r="3072" ht="27.1" customHeight="true" spans="1:12">
      <c r="A3072" s="6"/>
      <c r="B3072" s="6"/>
      <c r="C3072" s="7"/>
      <c r="D3072" s="6"/>
      <c r="E3072" s="6" t="s">
        <v>1670</v>
      </c>
      <c r="F3072" s="6" t="s">
        <v>1671</v>
      </c>
      <c r="G3072" s="6" t="s">
        <v>6093</v>
      </c>
      <c r="H3072" s="9" t="s">
        <v>1685</v>
      </c>
      <c r="I3072" s="9" t="s">
        <v>1686</v>
      </c>
      <c r="J3072" s="9" t="s">
        <v>1668</v>
      </c>
      <c r="K3072" s="9" t="s">
        <v>1674</v>
      </c>
      <c r="L3072" s="15"/>
    </row>
    <row r="3073" ht="27.1" customHeight="true" spans="1:12">
      <c r="A3073" s="6" t="s">
        <v>6094</v>
      </c>
      <c r="B3073" s="6" t="s">
        <v>3310</v>
      </c>
      <c r="C3073" s="20">
        <v>719.2</v>
      </c>
      <c r="D3073" s="6" t="s">
        <v>6095</v>
      </c>
      <c r="E3073" s="6" t="s">
        <v>1663</v>
      </c>
      <c r="F3073" s="6" t="s">
        <v>1683</v>
      </c>
      <c r="G3073" s="6" t="s">
        <v>6096</v>
      </c>
      <c r="H3073" s="9" t="s">
        <v>1666</v>
      </c>
      <c r="I3073" s="9" t="s">
        <v>6097</v>
      </c>
      <c r="J3073" s="9" t="s">
        <v>3031</v>
      </c>
      <c r="K3073" s="9" t="s">
        <v>1756</v>
      </c>
      <c r="L3073" s="15"/>
    </row>
    <row r="3074" ht="27.1" customHeight="true" spans="1:12">
      <c r="A3074" s="6"/>
      <c r="B3074" s="6"/>
      <c r="C3074" s="7"/>
      <c r="D3074" s="6"/>
      <c r="E3074" s="6" t="s">
        <v>1670</v>
      </c>
      <c r="F3074" s="6" t="s">
        <v>1671</v>
      </c>
      <c r="G3074" s="6" t="s">
        <v>6098</v>
      </c>
      <c r="H3074" s="9" t="s">
        <v>1666</v>
      </c>
      <c r="I3074" s="9" t="s">
        <v>3389</v>
      </c>
      <c r="J3074" s="9" t="s">
        <v>1699</v>
      </c>
      <c r="K3074" s="9" t="s">
        <v>1674</v>
      </c>
      <c r="L3074" s="15"/>
    </row>
    <row r="3075" ht="19.9" customHeight="true" spans="1:12">
      <c r="A3075" s="6" t="s">
        <v>6099</v>
      </c>
      <c r="B3075" s="6" t="s">
        <v>2387</v>
      </c>
      <c r="C3075" s="20">
        <v>200</v>
      </c>
      <c r="D3075" s="6" t="s">
        <v>6100</v>
      </c>
      <c r="E3075" s="6" t="s">
        <v>1663</v>
      </c>
      <c r="F3075" s="6" t="s">
        <v>1688</v>
      </c>
      <c r="G3075" s="6" t="s">
        <v>6101</v>
      </c>
      <c r="H3075" s="9" t="s">
        <v>1691</v>
      </c>
      <c r="I3075" s="9" t="s">
        <v>1715</v>
      </c>
      <c r="J3075" s="9" t="s">
        <v>2158</v>
      </c>
      <c r="K3075" s="9" t="s">
        <v>1708</v>
      </c>
      <c r="L3075" s="15"/>
    </row>
    <row r="3076" ht="27.1" customHeight="true" spans="1:12">
      <c r="A3076" s="6"/>
      <c r="B3076" s="6"/>
      <c r="C3076" s="7"/>
      <c r="D3076" s="6"/>
      <c r="E3076" s="6" t="s">
        <v>1670</v>
      </c>
      <c r="F3076" s="6" t="s">
        <v>1671</v>
      </c>
      <c r="G3076" s="6" t="s">
        <v>6102</v>
      </c>
      <c r="H3076" s="9" t="s">
        <v>1691</v>
      </c>
      <c r="I3076" s="9" t="s">
        <v>1800</v>
      </c>
      <c r="J3076" s="9" t="s">
        <v>1693</v>
      </c>
      <c r="K3076" s="9" t="s">
        <v>1708</v>
      </c>
      <c r="L3076" s="15"/>
    </row>
    <row r="3077" ht="19.9" customHeight="true" spans="1:12">
      <c r="A3077" s="6"/>
      <c r="B3077" s="6"/>
      <c r="C3077" s="7"/>
      <c r="D3077" s="6"/>
      <c r="E3077" s="6" t="s">
        <v>1675</v>
      </c>
      <c r="F3077" s="6" t="s">
        <v>1676</v>
      </c>
      <c r="G3077" s="6" t="s">
        <v>6103</v>
      </c>
      <c r="H3077" s="9" t="s">
        <v>1691</v>
      </c>
      <c r="I3077" s="9" t="s">
        <v>1715</v>
      </c>
      <c r="J3077" s="9" t="s">
        <v>1693</v>
      </c>
      <c r="K3077" s="9" t="s">
        <v>1680</v>
      </c>
      <c r="L3077" s="15"/>
    </row>
    <row r="3078" ht="19.9" customHeight="true" spans="1:12">
      <c r="A3078" s="6" t="s">
        <v>6104</v>
      </c>
      <c r="B3078" s="6" t="s">
        <v>1896</v>
      </c>
      <c r="C3078" s="20">
        <v>60</v>
      </c>
      <c r="D3078" s="6" t="s">
        <v>6105</v>
      </c>
      <c r="E3078" s="6" t="s">
        <v>1663</v>
      </c>
      <c r="F3078" s="6" t="s">
        <v>1683</v>
      </c>
      <c r="G3078" s="6" t="s">
        <v>6106</v>
      </c>
      <c r="H3078" s="9" t="s">
        <v>1666</v>
      </c>
      <c r="I3078" s="9" t="s">
        <v>2079</v>
      </c>
      <c r="J3078" s="9" t="s">
        <v>6107</v>
      </c>
      <c r="K3078" s="9" t="s">
        <v>1687</v>
      </c>
      <c r="L3078" s="15"/>
    </row>
    <row r="3079" ht="19.9" customHeight="true" spans="1:12">
      <c r="A3079" s="6"/>
      <c r="B3079" s="6"/>
      <c r="C3079" s="7"/>
      <c r="D3079" s="6"/>
      <c r="E3079" s="6" t="s">
        <v>1663</v>
      </c>
      <c r="F3079" s="6" t="s">
        <v>1683</v>
      </c>
      <c r="G3079" s="6" t="s">
        <v>6108</v>
      </c>
      <c r="H3079" s="9" t="s">
        <v>1666</v>
      </c>
      <c r="I3079" s="9" t="s">
        <v>2079</v>
      </c>
      <c r="J3079" s="9" t="s">
        <v>6109</v>
      </c>
      <c r="K3079" s="9" t="s">
        <v>1687</v>
      </c>
      <c r="L3079" s="15"/>
    </row>
    <row r="3080" ht="19.9" customHeight="true" spans="1:12">
      <c r="A3080" s="6"/>
      <c r="B3080" s="6"/>
      <c r="C3080" s="7"/>
      <c r="D3080" s="6"/>
      <c r="E3080" s="6" t="s">
        <v>1663</v>
      </c>
      <c r="F3080" s="6" t="s">
        <v>1688</v>
      </c>
      <c r="G3080" s="6" t="s">
        <v>6110</v>
      </c>
      <c r="H3080" s="9" t="s">
        <v>1666</v>
      </c>
      <c r="I3080" s="9" t="s">
        <v>1752</v>
      </c>
      <c r="J3080" s="9" t="s">
        <v>1668</v>
      </c>
      <c r="K3080" s="9" t="s">
        <v>1687</v>
      </c>
      <c r="L3080" s="15"/>
    </row>
    <row r="3081" ht="40.7" customHeight="true" spans="1:12">
      <c r="A3081" s="6"/>
      <c r="B3081" s="6"/>
      <c r="C3081" s="7"/>
      <c r="D3081" s="6"/>
      <c r="E3081" s="6" t="s">
        <v>1670</v>
      </c>
      <c r="F3081" s="6" t="s">
        <v>1709</v>
      </c>
      <c r="G3081" s="6" t="s">
        <v>6111</v>
      </c>
      <c r="H3081" s="9" t="s">
        <v>1691</v>
      </c>
      <c r="I3081" s="9" t="s">
        <v>1687</v>
      </c>
      <c r="J3081" s="9" t="s">
        <v>1668</v>
      </c>
      <c r="K3081" s="9" t="s">
        <v>1687</v>
      </c>
      <c r="L3081" s="15"/>
    </row>
    <row r="3082" ht="27.1" customHeight="true" spans="1:12">
      <c r="A3082" s="6"/>
      <c r="B3082" s="6"/>
      <c r="C3082" s="7"/>
      <c r="D3082" s="6"/>
      <c r="E3082" s="6" t="s">
        <v>1675</v>
      </c>
      <c r="F3082" s="6" t="s">
        <v>1676</v>
      </c>
      <c r="G3082" s="6" t="s">
        <v>6112</v>
      </c>
      <c r="H3082" s="9" t="s">
        <v>1666</v>
      </c>
      <c r="I3082" s="9" t="s">
        <v>1752</v>
      </c>
      <c r="J3082" s="9" t="s">
        <v>1668</v>
      </c>
      <c r="K3082" s="9" t="s">
        <v>1680</v>
      </c>
      <c r="L3082" s="15"/>
    </row>
    <row r="3083" ht="27.1" customHeight="true" spans="1:12">
      <c r="A3083" s="6" t="s">
        <v>6113</v>
      </c>
      <c r="B3083" s="6" t="s">
        <v>2387</v>
      </c>
      <c r="C3083" s="21">
        <v>35000</v>
      </c>
      <c r="D3083" s="6" t="s">
        <v>6114</v>
      </c>
      <c r="E3083" s="6" t="s">
        <v>1663</v>
      </c>
      <c r="F3083" s="6" t="s">
        <v>1664</v>
      </c>
      <c r="G3083" s="6" t="s">
        <v>6115</v>
      </c>
      <c r="H3083" s="9" t="s">
        <v>1666</v>
      </c>
      <c r="I3083" s="9" t="s">
        <v>1698</v>
      </c>
      <c r="J3083" s="9" t="s">
        <v>1918</v>
      </c>
      <c r="K3083" s="9" t="s">
        <v>1669</v>
      </c>
      <c r="L3083" s="15"/>
    </row>
    <row r="3084" ht="40.7" customHeight="true" spans="1:12">
      <c r="A3084" s="6"/>
      <c r="B3084" s="6"/>
      <c r="C3084" s="7"/>
      <c r="D3084" s="6"/>
      <c r="E3084" s="6" t="s">
        <v>1670</v>
      </c>
      <c r="F3084" s="6" t="s">
        <v>1924</v>
      </c>
      <c r="G3084" s="6" t="s">
        <v>6116</v>
      </c>
      <c r="H3084" s="9" t="s">
        <v>1726</v>
      </c>
      <c r="I3084" s="9" t="s">
        <v>6117</v>
      </c>
      <c r="J3084" s="9" t="s">
        <v>2018</v>
      </c>
      <c r="K3084" s="9" t="s">
        <v>1674</v>
      </c>
      <c r="L3084" s="15"/>
    </row>
    <row r="3085" ht="27.1" customHeight="true" spans="1:12">
      <c r="A3085" s="6"/>
      <c r="B3085" s="6"/>
      <c r="C3085" s="7"/>
      <c r="D3085" s="6"/>
      <c r="E3085" s="6" t="s">
        <v>1675</v>
      </c>
      <c r="F3085" s="6" t="s">
        <v>1676</v>
      </c>
      <c r="G3085" s="6" t="s">
        <v>6118</v>
      </c>
      <c r="H3085" s="9" t="s">
        <v>1691</v>
      </c>
      <c r="I3085" s="9" t="s">
        <v>6119</v>
      </c>
      <c r="J3085" s="9" t="s">
        <v>6120</v>
      </c>
      <c r="K3085" s="9" t="s">
        <v>1680</v>
      </c>
      <c r="L3085" s="15"/>
    </row>
    <row r="3086" ht="40.7" customHeight="true" spans="1:12">
      <c r="A3086" s="6" t="s">
        <v>6121</v>
      </c>
      <c r="B3086" s="6" t="s">
        <v>3381</v>
      </c>
      <c r="C3086" s="20">
        <v>77.9</v>
      </c>
      <c r="D3086" s="6" t="s">
        <v>6122</v>
      </c>
      <c r="E3086" s="6" t="s">
        <v>1663</v>
      </c>
      <c r="F3086" s="6" t="s">
        <v>1688</v>
      </c>
      <c r="G3086" s="6" t="s">
        <v>6123</v>
      </c>
      <c r="H3086" s="9" t="s">
        <v>1666</v>
      </c>
      <c r="I3086" s="9" t="s">
        <v>1667</v>
      </c>
      <c r="J3086" s="9" t="s">
        <v>1668</v>
      </c>
      <c r="K3086" s="9" t="s">
        <v>1756</v>
      </c>
      <c r="L3086" s="15"/>
    </row>
    <row r="3087" ht="40.7" customHeight="true" spans="1:12">
      <c r="A3087" s="6"/>
      <c r="B3087" s="6"/>
      <c r="C3087" s="7"/>
      <c r="D3087" s="6"/>
      <c r="E3087" s="6" t="s">
        <v>1670</v>
      </c>
      <c r="F3087" s="6" t="s">
        <v>1671</v>
      </c>
      <c r="G3087" s="6" t="s">
        <v>4189</v>
      </c>
      <c r="H3087" s="9" t="s">
        <v>1666</v>
      </c>
      <c r="I3087" s="9" t="s">
        <v>1667</v>
      </c>
      <c r="J3087" s="9" t="s">
        <v>1668</v>
      </c>
      <c r="K3087" s="9" t="s">
        <v>1674</v>
      </c>
      <c r="L3087" s="15"/>
    </row>
    <row r="3088" ht="47.45" customHeight="true" spans="1:12">
      <c r="A3088" s="6" t="s">
        <v>6124</v>
      </c>
      <c r="B3088" s="6" t="s">
        <v>3310</v>
      </c>
      <c r="C3088" s="20">
        <v>70</v>
      </c>
      <c r="D3088" s="6" t="s">
        <v>6125</v>
      </c>
      <c r="E3088" s="6" t="s">
        <v>1663</v>
      </c>
      <c r="F3088" s="6" t="s">
        <v>1683</v>
      </c>
      <c r="G3088" s="6" t="s">
        <v>6126</v>
      </c>
      <c r="H3088" s="9" t="s">
        <v>1666</v>
      </c>
      <c r="I3088" s="9" t="s">
        <v>2086</v>
      </c>
      <c r="J3088" s="9" t="s">
        <v>1869</v>
      </c>
      <c r="K3088" s="9" t="s">
        <v>1756</v>
      </c>
      <c r="L3088" s="15"/>
    </row>
    <row r="3089" ht="47.45" customHeight="true" spans="1:12">
      <c r="A3089" s="6"/>
      <c r="B3089" s="6"/>
      <c r="C3089" s="7"/>
      <c r="D3089" s="6"/>
      <c r="E3089" s="6" t="s">
        <v>1670</v>
      </c>
      <c r="F3089" s="6" t="s">
        <v>1671</v>
      </c>
      <c r="G3089" s="6" t="s">
        <v>6127</v>
      </c>
      <c r="H3089" s="9" t="s">
        <v>1666</v>
      </c>
      <c r="I3089" s="9" t="s">
        <v>1793</v>
      </c>
      <c r="J3089" s="9" t="s">
        <v>1668</v>
      </c>
      <c r="K3089" s="9" t="s">
        <v>1674</v>
      </c>
      <c r="L3089" s="15"/>
    </row>
    <row r="3090" ht="40.7" customHeight="true" spans="1:12">
      <c r="A3090" s="6" t="s">
        <v>6128</v>
      </c>
      <c r="B3090" s="6" t="s">
        <v>3310</v>
      </c>
      <c r="C3090" s="20">
        <v>15</v>
      </c>
      <c r="D3090" s="6" t="s">
        <v>6129</v>
      </c>
      <c r="E3090" s="6" t="s">
        <v>1663</v>
      </c>
      <c r="F3090" s="6" t="s">
        <v>1683</v>
      </c>
      <c r="G3090" s="6" t="s">
        <v>5018</v>
      </c>
      <c r="H3090" s="9" t="s">
        <v>1666</v>
      </c>
      <c r="I3090" s="9" t="s">
        <v>1800</v>
      </c>
      <c r="J3090" s="9" t="s">
        <v>1693</v>
      </c>
      <c r="K3090" s="9" t="s">
        <v>1674</v>
      </c>
      <c r="L3090" s="15"/>
    </row>
    <row r="3091" ht="40.7" customHeight="true" spans="1:12">
      <c r="A3091" s="6"/>
      <c r="B3091" s="6"/>
      <c r="C3091" s="7"/>
      <c r="D3091" s="6"/>
      <c r="E3091" s="6" t="s">
        <v>1663</v>
      </c>
      <c r="F3091" s="6" t="s">
        <v>1683</v>
      </c>
      <c r="G3091" s="6" t="s">
        <v>2231</v>
      </c>
      <c r="H3091" s="9" t="s">
        <v>1666</v>
      </c>
      <c r="I3091" s="9" t="s">
        <v>1800</v>
      </c>
      <c r="J3091" s="9" t="s">
        <v>1693</v>
      </c>
      <c r="K3091" s="9" t="s">
        <v>1674</v>
      </c>
      <c r="L3091" s="15"/>
    </row>
    <row r="3092" ht="40.7" customHeight="true" spans="1:12">
      <c r="A3092" s="6"/>
      <c r="B3092" s="6"/>
      <c r="C3092" s="7"/>
      <c r="D3092" s="6"/>
      <c r="E3092" s="6" t="s">
        <v>1670</v>
      </c>
      <c r="F3092" s="6" t="s">
        <v>1671</v>
      </c>
      <c r="G3092" s="6" t="s">
        <v>6130</v>
      </c>
      <c r="H3092" s="9" t="s">
        <v>1666</v>
      </c>
      <c r="I3092" s="9" t="s">
        <v>1673</v>
      </c>
      <c r="J3092" s="9" t="s">
        <v>1668</v>
      </c>
      <c r="K3092" s="9" t="s">
        <v>1674</v>
      </c>
      <c r="L3092" s="15"/>
    </row>
    <row r="3093" ht="20.35" customHeight="true" spans="1:12">
      <c r="A3093" s="6" t="s">
        <v>6131</v>
      </c>
      <c r="B3093" s="6" t="s">
        <v>3310</v>
      </c>
      <c r="C3093" s="20">
        <v>580</v>
      </c>
      <c r="D3093" s="6" t="s">
        <v>6132</v>
      </c>
      <c r="E3093" s="6" t="s">
        <v>1663</v>
      </c>
      <c r="F3093" s="6" t="s">
        <v>1664</v>
      </c>
      <c r="G3093" s="6" t="s">
        <v>6133</v>
      </c>
      <c r="H3093" s="9" t="s">
        <v>1691</v>
      </c>
      <c r="I3093" s="9" t="s">
        <v>1800</v>
      </c>
      <c r="J3093" s="9" t="s">
        <v>1988</v>
      </c>
      <c r="K3093" s="9" t="s">
        <v>1756</v>
      </c>
      <c r="L3093" s="15"/>
    </row>
    <row r="3094" ht="20.35" customHeight="true" spans="1:12">
      <c r="A3094" s="6"/>
      <c r="B3094" s="6"/>
      <c r="C3094" s="7"/>
      <c r="D3094" s="6"/>
      <c r="E3094" s="6" t="s">
        <v>1670</v>
      </c>
      <c r="F3094" s="6" t="s">
        <v>1671</v>
      </c>
      <c r="G3094" s="6" t="s">
        <v>6134</v>
      </c>
      <c r="H3094" s="9" t="s">
        <v>1685</v>
      </c>
      <c r="I3094" s="9" t="s">
        <v>1686</v>
      </c>
      <c r="J3094" s="9" t="s">
        <v>1668</v>
      </c>
      <c r="K3094" s="9" t="s">
        <v>1674</v>
      </c>
      <c r="L3094" s="15"/>
    </row>
    <row r="3095" ht="27.1" customHeight="true" spans="1:12">
      <c r="A3095" s="6" t="s">
        <v>6135</v>
      </c>
      <c r="B3095" s="6" t="s">
        <v>3310</v>
      </c>
      <c r="C3095" s="20">
        <v>260</v>
      </c>
      <c r="D3095" s="6" t="s">
        <v>6136</v>
      </c>
      <c r="E3095" s="6" t="s">
        <v>1663</v>
      </c>
      <c r="F3095" s="6" t="s">
        <v>1683</v>
      </c>
      <c r="G3095" s="6" t="s">
        <v>6137</v>
      </c>
      <c r="H3095" s="9" t="s">
        <v>1666</v>
      </c>
      <c r="I3095" s="9" t="s">
        <v>1800</v>
      </c>
      <c r="J3095" s="9" t="s">
        <v>2856</v>
      </c>
      <c r="K3095" s="9" t="s">
        <v>1756</v>
      </c>
      <c r="L3095" s="15"/>
    </row>
    <row r="3096" ht="27.1" customHeight="true" spans="1:12">
      <c r="A3096" s="6"/>
      <c r="B3096" s="6"/>
      <c r="C3096" s="7"/>
      <c r="D3096" s="6"/>
      <c r="E3096" s="6" t="s">
        <v>1670</v>
      </c>
      <c r="F3096" s="6" t="s">
        <v>1924</v>
      </c>
      <c r="G3096" s="6" t="s">
        <v>6138</v>
      </c>
      <c r="H3096" s="9" t="s">
        <v>1685</v>
      </c>
      <c r="I3096" s="9" t="s">
        <v>1686</v>
      </c>
      <c r="J3096" s="9" t="s">
        <v>1668</v>
      </c>
      <c r="K3096" s="9" t="s">
        <v>1674</v>
      </c>
      <c r="L3096" s="15"/>
    </row>
    <row r="3097" ht="31.65" customHeight="true" spans="1:12">
      <c r="A3097" s="6" t="s">
        <v>6139</v>
      </c>
      <c r="B3097" s="6" t="s">
        <v>3310</v>
      </c>
      <c r="C3097" s="20">
        <v>50</v>
      </c>
      <c r="D3097" s="6" t="s">
        <v>6140</v>
      </c>
      <c r="E3097" s="6" t="s">
        <v>1663</v>
      </c>
      <c r="F3097" s="6" t="s">
        <v>1683</v>
      </c>
      <c r="G3097" s="6" t="s">
        <v>6141</v>
      </c>
      <c r="H3097" s="9" t="s">
        <v>1666</v>
      </c>
      <c r="I3097" s="9" t="s">
        <v>1686</v>
      </c>
      <c r="J3097" s="9" t="s">
        <v>2511</v>
      </c>
      <c r="K3097" s="9" t="s">
        <v>1674</v>
      </c>
      <c r="L3097" s="15"/>
    </row>
    <row r="3098" ht="31.65" customHeight="true" spans="1:12">
      <c r="A3098" s="6"/>
      <c r="B3098" s="6"/>
      <c r="C3098" s="7"/>
      <c r="D3098" s="6"/>
      <c r="E3098" s="6" t="s">
        <v>1663</v>
      </c>
      <c r="F3098" s="6" t="s">
        <v>1683</v>
      </c>
      <c r="G3098" s="6" t="s">
        <v>6142</v>
      </c>
      <c r="H3098" s="9" t="s">
        <v>1666</v>
      </c>
      <c r="I3098" s="9" t="s">
        <v>1740</v>
      </c>
      <c r="J3098" s="9" t="s">
        <v>2511</v>
      </c>
      <c r="K3098" s="9" t="s">
        <v>1674</v>
      </c>
      <c r="L3098" s="15"/>
    </row>
    <row r="3099" ht="40.7" customHeight="true" spans="1:12">
      <c r="A3099" s="6"/>
      <c r="B3099" s="6"/>
      <c r="C3099" s="7"/>
      <c r="D3099" s="6"/>
      <c r="E3099" s="6" t="s">
        <v>1670</v>
      </c>
      <c r="F3099" s="6" t="s">
        <v>1924</v>
      </c>
      <c r="G3099" s="6" t="s">
        <v>6143</v>
      </c>
      <c r="H3099" s="9" t="s">
        <v>1685</v>
      </c>
      <c r="I3099" s="9" t="s">
        <v>1686</v>
      </c>
      <c r="J3099" s="9" t="s">
        <v>1668</v>
      </c>
      <c r="K3099" s="9" t="s">
        <v>1674</v>
      </c>
      <c r="L3099" s="15"/>
    </row>
    <row r="3100" ht="19.9" customHeight="true" spans="1:12">
      <c r="A3100" s="6" t="s">
        <v>6144</v>
      </c>
      <c r="B3100" s="6" t="s">
        <v>1721</v>
      </c>
      <c r="C3100" s="21">
        <v>5600.54</v>
      </c>
      <c r="D3100" s="6" t="s">
        <v>6145</v>
      </c>
      <c r="E3100" s="6" t="s">
        <v>1663</v>
      </c>
      <c r="F3100" s="6" t="s">
        <v>1683</v>
      </c>
      <c r="G3100" s="6" t="s">
        <v>6146</v>
      </c>
      <c r="H3100" s="9" t="s">
        <v>1666</v>
      </c>
      <c r="I3100" s="9" t="s">
        <v>1667</v>
      </c>
      <c r="J3100" s="9" t="s">
        <v>1668</v>
      </c>
      <c r="K3100" s="9" t="s">
        <v>1674</v>
      </c>
      <c r="L3100" s="15"/>
    </row>
    <row r="3101" ht="27.1" customHeight="true" spans="1:12">
      <c r="A3101" s="6"/>
      <c r="B3101" s="6"/>
      <c r="C3101" s="7"/>
      <c r="D3101" s="6"/>
      <c r="E3101" s="6" t="s">
        <v>1663</v>
      </c>
      <c r="F3101" s="6" t="s">
        <v>1688</v>
      </c>
      <c r="G3101" s="6" t="s">
        <v>6147</v>
      </c>
      <c r="H3101" s="9" t="s">
        <v>1666</v>
      </c>
      <c r="I3101" s="9" t="s">
        <v>1674</v>
      </c>
      <c r="J3101" s="9" t="s">
        <v>1668</v>
      </c>
      <c r="K3101" s="9" t="s">
        <v>1680</v>
      </c>
      <c r="L3101" s="15"/>
    </row>
    <row r="3102" ht="27.1" customHeight="true" spans="1:12">
      <c r="A3102" s="6"/>
      <c r="B3102" s="6"/>
      <c r="C3102" s="7"/>
      <c r="D3102" s="6"/>
      <c r="E3102" s="6" t="s">
        <v>1670</v>
      </c>
      <c r="F3102" s="6" t="s">
        <v>1671</v>
      </c>
      <c r="G3102" s="6" t="s">
        <v>6148</v>
      </c>
      <c r="H3102" s="9" t="s">
        <v>1666</v>
      </c>
      <c r="I3102" s="9" t="s">
        <v>1686</v>
      </c>
      <c r="J3102" s="9" t="s">
        <v>1668</v>
      </c>
      <c r="K3102" s="9" t="s">
        <v>1708</v>
      </c>
      <c r="L3102" s="15"/>
    </row>
    <row r="3103" ht="19.9" customHeight="true" spans="1:12">
      <c r="A3103" s="6"/>
      <c r="B3103" s="6"/>
      <c r="C3103" s="7"/>
      <c r="D3103" s="6"/>
      <c r="E3103" s="6" t="s">
        <v>1675</v>
      </c>
      <c r="F3103" s="6" t="s">
        <v>1676</v>
      </c>
      <c r="G3103" s="6" t="s">
        <v>6149</v>
      </c>
      <c r="H3103" s="9" t="s">
        <v>1666</v>
      </c>
      <c r="I3103" s="9" t="s">
        <v>1674</v>
      </c>
      <c r="J3103" s="9" t="s">
        <v>1869</v>
      </c>
      <c r="K3103" s="9" t="s">
        <v>1680</v>
      </c>
      <c r="L3103" s="15"/>
    </row>
    <row r="3104" ht="27.1" customHeight="true" spans="1:12">
      <c r="A3104" s="6" t="s">
        <v>6150</v>
      </c>
      <c r="B3104" s="6" t="s">
        <v>3708</v>
      </c>
      <c r="C3104" s="20">
        <v>21.6</v>
      </c>
      <c r="D3104" s="6" t="s">
        <v>6151</v>
      </c>
      <c r="E3104" s="6" t="s">
        <v>1663</v>
      </c>
      <c r="F3104" s="6" t="s">
        <v>1664</v>
      </c>
      <c r="G3104" s="6" t="s">
        <v>6152</v>
      </c>
      <c r="H3104" s="9" t="s">
        <v>1691</v>
      </c>
      <c r="I3104" s="9" t="s">
        <v>4725</v>
      </c>
      <c r="J3104" s="9" t="s">
        <v>1932</v>
      </c>
      <c r="K3104" s="9" t="s">
        <v>1708</v>
      </c>
      <c r="L3104" s="15"/>
    </row>
    <row r="3105" ht="27.1" customHeight="true" spans="1:12">
      <c r="A3105" s="6"/>
      <c r="B3105" s="6"/>
      <c r="C3105" s="7"/>
      <c r="D3105" s="6"/>
      <c r="E3105" s="6" t="s">
        <v>1670</v>
      </c>
      <c r="F3105" s="6" t="s">
        <v>1750</v>
      </c>
      <c r="G3105" s="6" t="s">
        <v>6153</v>
      </c>
      <c r="H3105" s="9" t="s">
        <v>1726</v>
      </c>
      <c r="I3105" s="9" t="s">
        <v>6154</v>
      </c>
      <c r="J3105" s="9" t="s">
        <v>1801</v>
      </c>
      <c r="K3105" s="9" t="s">
        <v>1708</v>
      </c>
      <c r="L3105" s="15"/>
    </row>
    <row r="3106" ht="27.1" customHeight="true" spans="1:12">
      <c r="A3106" s="6"/>
      <c r="B3106" s="6"/>
      <c r="C3106" s="7"/>
      <c r="D3106" s="6"/>
      <c r="E3106" s="6" t="s">
        <v>1675</v>
      </c>
      <c r="F3106" s="6" t="s">
        <v>1676</v>
      </c>
      <c r="G3106" s="6" t="s">
        <v>6155</v>
      </c>
      <c r="H3106" s="9" t="s">
        <v>1666</v>
      </c>
      <c r="I3106" s="9" t="s">
        <v>1752</v>
      </c>
      <c r="J3106" s="9" t="s">
        <v>1668</v>
      </c>
      <c r="K3106" s="9" t="s">
        <v>1680</v>
      </c>
      <c r="L3106" s="15"/>
    </row>
    <row r="3107" ht="74.6" customHeight="true" spans="1:12">
      <c r="A3107" s="6" t="s">
        <v>6156</v>
      </c>
      <c r="B3107" s="6" t="s">
        <v>1712</v>
      </c>
      <c r="C3107" s="21">
        <v>1547.77</v>
      </c>
      <c r="D3107" s="6" t="s">
        <v>6157</v>
      </c>
      <c r="E3107" s="6" t="s">
        <v>1663</v>
      </c>
      <c r="F3107" s="6" t="s">
        <v>1683</v>
      </c>
      <c r="G3107" s="6" t="s">
        <v>2231</v>
      </c>
      <c r="H3107" s="9" t="s">
        <v>1666</v>
      </c>
      <c r="I3107" s="9" t="s">
        <v>1715</v>
      </c>
      <c r="J3107" s="9" t="s">
        <v>1693</v>
      </c>
      <c r="K3107" s="9" t="s">
        <v>1788</v>
      </c>
      <c r="L3107" s="15"/>
    </row>
    <row r="3108" ht="74.6" customHeight="true" spans="1:12">
      <c r="A3108" s="6"/>
      <c r="B3108" s="6"/>
      <c r="C3108" s="7"/>
      <c r="D3108" s="6"/>
      <c r="E3108" s="6" t="s">
        <v>1663</v>
      </c>
      <c r="F3108" s="6" t="s">
        <v>1683</v>
      </c>
      <c r="G3108" s="6" t="s">
        <v>6158</v>
      </c>
      <c r="H3108" s="9" t="s">
        <v>1666</v>
      </c>
      <c r="I3108" s="9" t="s">
        <v>1740</v>
      </c>
      <c r="J3108" s="9" t="s">
        <v>1759</v>
      </c>
      <c r="K3108" s="9" t="s">
        <v>1687</v>
      </c>
      <c r="L3108" s="15"/>
    </row>
    <row r="3109" ht="74.6" customHeight="true" spans="1:12">
      <c r="A3109" s="6"/>
      <c r="B3109" s="6"/>
      <c r="C3109" s="7"/>
      <c r="D3109" s="6"/>
      <c r="E3109" s="6" t="s">
        <v>1663</v>
      </c>
      <c r="F3109" s="6" t="s">
        <v>1688</v>
      </c>
      <c r="G3109" s="6" t="s">
        <v>6019</v>
      </c>
      <c r="H3109" s="9" t="s">
        <v>1666</v>
      </c>
      <c r="I3109" s="9" t="s">
        <v>1686</v>
      </c>
      <c r="J3109" s="9" t="s">
        <v>1668</v>
      </c>
      <c r="K3109" s="9" t="s">
        <v>1788</v>
      </c>
      <c r="L3109" s="15"/>
    </row>
    <row r="3110" ht="74.6" customHeight="true" spans="1:12">
      <c r="A3110" s="6"/>
      <c r="B3110" s="6"/>
      <c r="C3110" s="7"/>
      <c r="D3110" s="6"/>
      <c r="E3110" s="6" t="s">
        <v>1670</v>
      </c>
      <c r="F3110" s="6" t="s">
        <v>1671</v>
      </c>
      <c r="G3110" s="6" t="s">
        <v>6159</v>
      </c>
      <c r="H3110" s="9" t="s">
        <v>1666</v>
      </c>
      <c r="I3110" s="9" t="s">
        <v>1692</v>
      </c>
      <c r="J3110" s="9" t="s">
        <v>1668</v>
      </c>
      <c r="K3110" s="9" t="s">
        <v>1708</v>
      </c>
      <c r="L3110" s="15"/>
    </row>
    <row r="3111" ht="27.1" customHeight="true" spans="1:12">
      <c r="A3111" s="6"/>
      <c r="B3111" s="6" t="s">
        <v>3095</v>
      </c>
      <c r="C3111" s="20">
        <v>20</v>
      </c>
      <c r="D3111" s="6" t="s">
        <v>6160</v>
      </c>
      <c r="E3111" s="6" t="s">
        <v>1663</v>
      </c>
      <c r="F3111" s="6" t="s">
        <v>1683</v>
      </c>
      <c r="G3111" s="6" t="s">
        <v>6161</v>
      </c>
      <c r="H3111" s="9" t="s">
        <v>1678</v>
      </c>
      <c r="I3111" s="9" t="s">
        <v>1742</v>
      </c>
      <c r="J3111" s="9" t="s">
        <v>2125</v>
      </c>
      <c r="K3111" s="9" t="s">
        <v>1708</v>
      </c>
      <c r="L3111" s="15"/>
    </row>
    <row r="3112" ht="27.1" customHeight="true" spans="1:12">
      <c r="A3112" s="6"/>
      <c r="B3112" s="6"/>
      <c r="C3112" s="7"/>
      <c r="D3112" s="6"/>
      <c r="E3112" s="6" t="s">
        <v>1670</v>
      </c>
      <c r="F3112" s="6" t="s">
        <v>1709</v>
      </c>
      <c r="G3112" s="6" t="s">
        <v>6162</v>
      </c>
      <c r="H3112" s="9" t="s">
        <v>1666</v>
      </c>
      <c r="I3112" s="9" t="s">
        <v>2079</v>
      </c>
      <c r="J3112" s="9" t="s">
        <v>2125</v>
      </c>
      <c r="K3112" s="9" t="s">
        <v>1708</v>
      </c>
      <c r="L3112" s="15"/>
    </row>
    <row r="3113" ht="40.7" customHeight="true" spans="1:12">
      <c r="A3113" s="6"/>
      <c r="B3113" s="6"/>
      <c r="C3113" s="7"/>
      <c r="D3113" s="6"/>
      <c r="E3113" s="6" t="s">
        <v>1675</v>
      </c>
      <c r="F3113" s="6" t="s">
        <v>1676</v>
      </c>
      <c r="G3113" s="6" t="s">
        <v>6163</v>
      </c>
      <c r="H3113" s="9" t="s">
        <v>1666</v>
      </c>
      <c r="I3113" s="9" t="s">
        <v>2079</v>
      </c>
      <c r="J3113" s="9" t="s">
        <v>1869</v>
      </c>
      <c r="K3113" s="9" t="s">
        <v>1680</v>
      </c>
      <c r="L3113" s="15"/>
    </row>
    <row r="3114" ht="19.9" customHeight="true" spans="1:12">
      <c r="A3114" s="6"/>
      <c r="B3114" s="6" t="s">
        <v>1721</v>
      </c>
      <c r="C3114" s="20">
        <v>410.74</v>
      </c>
      <c r="D3114" s="6" t="s">
        <v>6164</v>
      </c>
      <c r="E3114" s="6" t="s">
        <v>1663</v>
      </c>
      <c r="F3114" s="6" t="s">
        <v>1683</v>
      </c>
      <c r="G3114" s="6" t="s">
        <v>6165</v>
      </c>
      <c r="H3114" s="9" t="s">
        <v>1666</v>
      </c>
      <c r="I3114" s="9" t="s">
        <v>6166</v>
      </c>
      <c r="J3114" s="9" t="s">
        <v>2125</v>
      </c>
      <c r="K3114" s="9" t="s">
        <v>1708</v>
      </c>
      <c r="L3114" s="15"/>
    </row>
    <row r="3115" ht="27.1" customHeight="true" spans="1:12">
      <c r="A3115" s="6"/>
      <c r="B3115" s="6"/>
      <c r="C3115" s="7"/>
      <c r="D3115" s="6"/>
      <c r="E3115" s="6" t="s">
        <v>1670</v>
      </c>
      <c r="F3115" s="6" t="s">
        <v>1750</v>
      </c>
      <c r="G3115" s="6" t="s">
        <v>6167</v>
      </c>
      <c r="H3115" s="9" t="s">
        <v>1666</v>
      </c>
      <c r="I3115" s="9" t="s">
        <v>1715</v>
      </c>
      <c r="J3115" s="9" t="s">
        <v>1668</v>
      </c>
      <c r="K3115" s="9" t="s">
        <v>1687</v>
      </c>
      <c r="L3115" s="15"/>
    </row>
    <row r="3116" ht="19.9" customHeight="true" spans="1:12">
      <c r="A3116" s="6"/>
      <c r="B3116" s="6"/>
      <c r="C3116" s="7"/>
      <c r="D3116" s="6"/>
      <c r="E3116" s="6" t="s">
        <v>1670</v>
      </c>
      <c r="F3116" s="6" t="s">
        <v>1671</v>
      </c>
      <c r="G3116" s="6" t="s">
        <v>6168</v>
      </c>
      <c r="H3116" s="9" t="s">
        <v>1666</v>
      </c>
      <c r="I3116" s="9" t="s">
        <v>1698</v>
      </c>
      <c r="J3116" s="9" t="s">
        <v>1668</v>
      </c>
      <c r="K3116" s="9" t="s">
        <v>1687</v>
      </c>
      <c r="L3116" s="15"/>
    </row>
    <row r="3117" ht="27.1" customHeight="true" spans="1:12">
      <c r="A3117" s="6"/>
      <c r="B3117" s="6"/>
      <c r="C3117" s="7"/>
      <c r="D3117" s="6"/>
      <c r="E3117" s="6" t="s">
        <v>1675</v>
      </c>
      <c r="F3117" s="6" t="s">
        <v>1676</v>
      </c>
      <c r="G3117" s="6" t="s">
        <v>6169</v>
      </c>
      <c r="H3117" s="9" t="s">
        <v>1666</v>
      </c>
      <c r="I3117" s="9" t="s">
        <v>1667</v>
      </c>
      <c r="J3117" s="9" t="s">
        <v>1668</v>
      </c>
      <c r="K3117" s="9" t="s">
        <v>1680</v>
      </c>
      <c r="L3117" s="15"/>
    </row>
    <row r="3118" ht="47.45" customHeight="true" spans="1:12">
      <c r="A3118" s="6" t="s">
        <v>6170</v>
      </c>
      <c r="B3118" s="6" t="s">
        <v>1712</v>
      </c>
      <c r="C3118" s="20">
        <v>30</v>
      </c>
      <c r="D3118" s="6" t="s">
        <v>6171</v>
      </c>
      <c r="E3118" s="6" t="s">
        <v>1663</v>
      </c>
      <c r="F3118" s="6" t="s">
        <v>1683</v>
      </c>
      <c r="G3118" s="6" t="s">
        <v>6172</v>
      </c>
      <c r="H3118" s="9" t="s">
        <v>1666</v>
      </c>
      <c r="I3118" s="9" t="s">
        <v>1715</v>
      </c>
      <c r="J3118" s="9" t="s">
        <v>1693</v>
      </c>
      <c r="K3118" s="9" t="s">
        <v>1788</v>
      </c>
      <c r="L3118" s="15"/>
    </row>
    <row r="3119" ht="47.45" customHeight="true" spans="1:12">
      <c r="A3119" s="6"/>
      <c r="B3119" s="6"/>
      <c r="C3119" s="7"/>
      <c r="D3119" s="6"/>
      <c r="E3119" s="6" t="s">
        <v>1663</v>
      </c>
      <c r="F3119" s="6" t="s">
        <v>1683</v>
      </c>
      <c r="G3119" s="6" t="s">
        <v>6173</v>
      </c>
      <c r="H3119" s="9" t="s">
        <v>1666</v>
      </c>
      <c r="I3119" s="9" t="s">
        <v>1698</v>
      </c>
      <c r="J3119" s="9" t="s">
        <v>1693</v>
      </c>
      <c r="K3119" s="9" t="s">
        <v>1680</v>
      </c>
      <c r="L3119" s="15"/>
    </row>
    <row r="3120" ht="47.45" customHeight="true" spans="1:12">
      <c r="A3120" s="6"/>
      <c r="B3120" s="6"/>
      <c r="C3120" s="7"/>
      <c r="D3120" s="6"/>
      <c r="E3120" s="6" t="s">
        <v>1663</v>
      </c>
      <c r="F3120" s="6" t="s">
        <v>1683</v>
      </c>
      <c r="G3120" s="6" t="s">
        <v>6174</v>
      </c>
      <c r="H3120" s="9" t="s">
        <v>1666</v>
      </c>
      <c r="I3120" s="9" t="s">
        <v>1692</v>
      </c>
      <c r="J3120" s="9" t="s">
        <v>1693</v>
      </c>
      <c r="K3120" s="9" t="s">
        <v>1716</v>
      </c>
      <c r="L3120" s="15"/>
    </row>
    <row r="3121" ht="47.45" customHeight="true" spans="1:12">
      <c r="A3121" s="6"/>
      <c r="B3121" s="6"/>
      <c r="C3121" s="7"/>
      <c r="D3121" s="6"/>
      <c r="E3121" s="6" t="s">
        <v>1670</v>
      </c>
      <c r="F3121" s="6" t="s">
        <v>1671</v>
      </c>
      <c r="G3121" s="6" t="s">
        <v>6175</v>
      </c>
      <c r="H3121" s="9" t="s">
        <v>1666</v>
      </c>
      <c r="I3121" s="9" t="s">
        <v>1800</v>
      </c>
      <c r="J3121" s="9" t="s">
        <v>1668</v>
      </c>
      <c r="K3121" s="9" t="s">
        <v>1708</v>
      </c>
      <c r="L3121" s="15"/>
    </row>
    <row r="3122" ht="162.8" customHeight="true" spans="1:12">
      <c r="A3122" s="6" t="s">
        <v>6176</v>
      </c>
      <c r="B3122" s="6" t="s">
        <v>3662</v>
      </c>
      <c r="C3122" s="21">
        <v>50309</v>
      </c>
      <c r="D3122" s="6" t="s">
        <v>6177</v>
      </c>
      <c r="E3122" s="6" t="s">
        <v>1663</v>
      </c>
      <c r="F3122" s="6" t="s">
        <v>1683</v>
      </c>
      <c r="G3122" s="6" t="s">
        <v>6178</v>
      </c>
      <c r="H3122" s="9" t="s">
        <v>1666</v>
      </c>
      <c r="I3122" s="9" t="s">
        <v>1667</v>
      </c>
      <c r="J3122" s="9" t="s">
        <v>1668</v>
      </c>
      <c r="K3122" s="9" t="s">
        <v>1756</v>
      </c>
      <c r="L3122" s="15"/>
    </row>
    <row r="3123" ht="162.8" customHeight="true" spans="1:12">
      <c r="A3123" s="6"/>
      <c r="B3123" s="6"/>
      <c r="C3123" s="7"/>
      <c r="D3123" s="6"/>
      <c r="E3123" s="6" t="s">
        <v>1670</v>
      </c>
      <c r="F3123" s="6" t="s">
        <v>1671</v>
      </c>
      <c r="G3123" s="6" t="s">
        <v>6179</v>
      </c>
      <c r="H3123" s="9" t="s">
        <v>1685</v>
      </c>
      <c r="I3123" s="9" t="s">
        <v>1686</v>
      </c>
      <c r="J3123" s="9" t="s">
        <v>1668</v>
      </c>
      <c r="K3123" s="9" t="s">
        <v>1674</v>
      </c>
      <c r="L3123" s="15"/>
    </row>
    <row r="3124" ht="27.1" customHeight="true" spans="1:12">
      <c r="A3124" s="6" t="s">
        <v>6180</v>
      </c>
      <c r="B3124" s="6" t="s">
        <v>1921</v>
      </c>
      <c r="C3124" s="20">
        <v>300</v>
      </c>
      <c r="D3124" s="6" t="s">
        <v>6181</v>
      </c>
      <c r="E3124" s="6" t="s">
        <v>1663</v>
      </c>
      <c r="F3124" s="6" t="s">
        <v>1664</v>
      </c>
      <c r="G3124" s="6" t="s">
        <v>6182</v>
      </c>
      <c r="H3124" s="9" t="s">
        <v>1685</v>
      </c>
      <c r="I3124" s="9" t="s">
        <v>1702</v>
      </c>
      <c r="J3124" s="9" t="s">
        <v>1719</v>
      </c>
      <c r="K3124" s="9" t="s">
        <v>1700</v>
      </c>
      <c r="L3124" s="15"/>
    </row>
    <row r="3125" ht="22.6" customHeight="true" spans="1:12">
      <c r="A3125" s="6"/>
      <c r="B3125" s="6"/>
      <c r="C3125" s="7"/>
      <c r="D3125" s="6"/>
      <c r="E3125" s="6" t="s">
        <v>1670</v>
      </c>
      <c r="F3125" s="6" t="s">
        <v>1924</v>
      </c>
      <c r="G3125" s="6" t="s">
        <v>6183</v>
      </c>
      <c r="H3125" s="9" t="s">
        <v>1666</v>
      </c>
      <c r="I3125" s="9" t="s">
        <v>1673</v>
      </c>
      <c r="J3125" s="9" t="s">
        <v>1668</v>
      </c>
      <c r="K3125" s="9" t="s">
        <v>1703</v>
      </c>
      <c r="L3125" s="15"/>
    </row>
    <row r="3126" ht="22.6" customHeight="true" spans="1:12">
      <c r="A3126" s="6"/>
      <c r="B3126" s="6"/>
      <c r="C3126" s="7"/>
      <c r="D3126" s="6"/>
      <c r="E3126" s="6" t="s">
        <v>1675</v>
      </c>
      <c r="F3126" s="6" t="s">
        <v>1676</v>
      </c>
      <c r="G3126" s="6" t="s">
        <v>2036</v>
      </c>
      <c r="H3126" s="9" t="s">
        <v>1666</v>
      </c>
      <c r="I3126" s="9" t="s">
        <v>1679</v>
      </c>
      <c r="J3126" s="9" t="s">
        <v>1668</v>
      </c>
      <c r="K3126" s="9" t="s">
        <v>1680</v>
      </c>
      <c r="L3126" s="15"/>
    </row>
    <row r="3127" ht="31.65" customHeight="true" spans="1:12">
      <c r="A3127" s="6"/>
      <c r="B3127" s="6" t="s">
        <v>6184</v>
      </c>
      <c r="C3127" s="20">
        <v>180</v>
      </c>
      <c r="D3127" s="6" t="s">
        <v>6185</v>
      </c>
      <c r="E3127" s="6" t="s">
        <v>1663</v>
      </c>
      <c r="F3127" s="6" t="s">
        <v>1688</v>
      </c>
      <c r="G3127" s="6" t="s">
        <v>6186</v>
      </c>
      <c r="H3127" s="9" t="s">
        <v>1691</v>
      </c>
      <c r="I3127" s="9" t="s">
        <v>1715</v>
      </c>
      <c r="J3127" s="9" t="s">
        <v>5027</v>
      </c>
      <c r="K3127" s="9" t="s">
        <v>1669</v>
      </c>
      <c r="L3127" s="15"/>
    </row>
    <row r="3128" ht="31.65" customHeight="true" spans="1:12">
      <c r="A3128" s="6"/>
      <c r="B3128" s="6"/>
      <c r="C3128" s="7"/>
      <c r="D3128" s="6"/>
      <c r="E3128" s="6" t="s">
        <v>1670</v>
      </c>
      <c r="F3128" s="6" t="s">
        <v>1671</v>
      </c>
      <c r="G3128" s="6" t="s">
        <v>6187</v>
      </c>
      <c r="H3128" s="9" t="s">
        <v>1691</v>
      </c>
      <c r="I3128" s="9" t="s">
        <v>1872</v>
      </c>
      <c r="J3128" s="9" t="s">
        <v>1759</v>
      </c>
      <c r="K3128" s="9" t="s">
        <v>1687</v>
      </c>
      <c r="L3128" s="15"/>
    </row>
    <row r="3129" ht="31.65" customHeight="true" spans="1:12">
      <c r="A3129" s="6"/>
      <c r="B3129" s="6"/>
      <c r="C3129" s="7"/>
      <c r="D3129" s="6"/>
      <c r="E3129" s="6" t="s">
        <v>1670</v>
      </c>
      <c r="F3129" s="6" t="s">
        <v>1924</v>
      </c>
      <c r="G3129" s="6" t="s">
        <v>6188</v>
      </c>
      <c r="H3129" s="9" t="s">
        <v>1666</v>
      </c>
      <c r="I3129" s="9" t="s">
        <v>1686</v>
      </c>
      <c r="J3129" s="9" t="s">
        <v>1668</v>
      </c>
      <c r="K3129" s="9" t="s">
        <v>1687</v>
      </c>
      <c r="L3129" s="15"/>
    </row>
    <row r="3130" ht="40.7" customHeight="true" spans="1:12">
      <c r="A3130" s="6"/>
      <c r="B3130" s="6" t="s">
        <v>2318</v>
      </c>
      <c r="C3130" s="20">
        <v>60</v>
      </c>
      <c r="D3130" s="6" t="s">
        <v>6189</v>
      </c>
      <c r="E3130" s="6" t="s">
        <v>1663</v>
      </c>
      <c r="F3130" s="6" t="s">
        <v>1683</v>
      </c>
      <c r="G3130" s="6" t="s">
        <v>6190</v>
      </c>
      <c r="H3130" s="9" t="s">
        <v>1685</v>
      </c>
      <c r="I3130" s="9" t="s">
        <v>1686</v>
      </c>
      <c r="J3130" s="9" t="s">
        <v>1668</v>
      </c>
      <c r="K3130" s="9" t="s">
        <v>1687</v>
      </c>
      <c r="L3130" s="15"/>
    </row>
    <row r="3131" ht="40.7" customHeight="true" spans="1:12">
      <c r="A3131" s="6"/>
      <c r="B3131" s="6"/>
      <c r="C3131" s="7"/>
      <c r="D3131" s="6"/>
      <c r="E3131" s="6" t="s">
        <v>1663</v>
      </c>
      <c r="F3131" s="6" t="s">
        <v>1688</v>
      </c>
      <c r="G3131" s="6" t="s">
        <v>6191</v>
      </c>
      <c r="H3131" s="9" t="s">
        <v>1691</v>
      </c>
      <c r="I3131" s="9" t="s">
        <v>1698</v>
      </c>
      <c r="J3131" s="9" t="s">
        <v>1693</v>
      </c>
      <c r="K3131" s="9" t="s">
        <v>1708</v>
      </c>
      <c r="L3131" s="15"/>
    </row>
    <row r="3132" ht="31.65" customHeight="true" spans="1:12">
      <c r="A3132" s="6"/>
      <c r="B3132" s="6"/>
      <c r="C3132" s="7"/>
      <c r="D3132" s="6"/>
      <c r="E3132" s="6" t="s">
        <v>1670</v>
      </c>
      <c r="F3132" s="6" t="s">
        <v>1924</v>
      </c>
      <c r="G3132" s="6" t="s">
        <v>6192</v>
      </c>
      <c r="H3132" s="9" t="s">
        <v>1666</v>
      </c>
      <c r="I3132" s="9" t="s">
        <v>1724</v>
      </c>
      <c r="J3132" s="9" t="s">
        <v>1693</v>
      </c>
      <c r="K3132" s="9" t="s">
        <v>1674</v>
      </c>
      <c r="L3132" s="15"/>
    </row>
    <row r="3133" ht="19.9" customHeight="true" spans="1:12">
      <c r="A3133" s="6" t="s">
        <v>6193</v>
      </c>
      <c r="B3133" s="6" t="s">
        <v>1721</v>
      </c>
      <c r="C3133" s="20">
        <v>84.3</v>
      </c>
      <c r="D3133" s="6" t="s">
        <v>6194</v>
      </c>
      <c r="E3133" s="6" t="s">
        <v>1663</v>
      </c>
      <c r="F3133" s="6" t="s">
        <v>1664</v>
      </c>
      <c r="G3133" s="6" t="s">
        <v>6195</v>
      </c>
      <c r="H3133" s="9" t="s">
        <v>1685</v>
      </c>
      <c r="I3133" s="9" t="s">
        <v>1686</v>
      </c>
      <c r="J3133" s="9" t="s">
        <v>1668</v>
      </c>
      <c r="K3133" s="9" t="s">
        <v>1708</v>
      </c>
      <c r="L3133" s="15"/>
    </row>
    <row r="3134" ht="19.9" customHeight="true" spans="1:12">
      <c r="A3134" s="6"/>
      <c r="B3134" s="6"/>
      <c r="C3134" s="7"/>
      <c r="D3134" s="6"/>
      <c r="E3134" s="6" t="s">
        <v>1670</v>
      </c>
      <c r="F3134" s="6" t="s">
        <v>1750</v>
      </c>
      <c r="G3134" s="6" t="s">
        <v>6196</v>
      </c>
      <c r="H3134" s="9" t="s">
        <v>1666</v>
      </c>
      <c r="I3134" s="9" t="s">
        <v>1687</v>
      </c>
      <c r="J3134" s="9" t="s">
        <v>1668</v>
      </c>
      <c r="K3134" s="9" t="s">
        <v>1708</v>
      </c>
      <c r="L3134" s="15"/>
    </row>
    <row r="3135" ht="19.9" customHeight="true" spans="1:12">
      <c r="A3135" s="6"/>
      <c r="B3135" s="6"/>
      <c r="C3135" s="7"/>
      <c r="D3135" s="6"/>
      <c r="E3135" s="6" t="s">
        <v>1675</v>
      </c>
      <c r="F3135" s="6" t="s">
        <v>1676</v>
      </c>
      <c r="G3135" s="6" t="s">
        <v>2036</v>
      </c>
      <c r="H3135" s="9" t="s">
        <v>1666</v>
      </c>
      <c r="I3135" s="9" t="s">
        <v>1679</v>
      </c>
      <c r="J3135" s="9" t="s">
        <v>1668</v>
      </c>
      <c r="K3135" s="9" t="s">
        <v>1680</v>
      </c>
      <c r="L3135" s="15"/>
    </row>
    <row r="3136" ht="27.1" customHeight="true" spans="1:12">
      <c r="A3136" s="6" t="s">
        <v>6197</v>
      </c>
      <c r="B3136" s="6" t="s">
        <v>3310</v>
      </c>
      <c r="C3136" s="20">
        <v>80</v>
      </c>
      <c r="D3136" s="6" t="s">
        <v>6198</v>
      </c>
      <c r="E3136" s="6" t="s">
        <v>1663</v>
      </c>
      <c r="F3136" s="6" t="s">
        <v>1664</v>
      </c>
      <c r="G3136" s="6" t="s">
        <v>6199</v>
      </c>
      <c r="H3136" s="9" t="s">
        <v>1691</v>
      </c>
      <c r="I3136" s="9" t="s">
        <v>1715</v>
      </c>
      <c r="J3136" s="9" t="s">
        <v>1988</v>
      </c>
      <c r="K3136" s="9" t="s">
        <v>1756</v>
      </c>
      <c r="L3136" s="15"/>
    </row>
    <row r="3137" ht="27.1" customHeight="true" spans="1:12">
      <c r="A3137" s="6"/>
      <c r="B3137" s="6"/>
      <c r="C3137" s="7"/>
      <c r="D3137" s="6"/>
      <c r="E3137" s="6" t="s">
        <v>1670</v>
      </c>
      <c r="F3137" s="6" t="s">
        <v>1671</v>
      </c>
      <c r="G3137" s="6" t="s">
        <v>6200</v>
      </c>
      <c r="H3137" s="9" t="s">
        <v>1685</v>
      </c>
      <c r="I3137" s="9" t="s">
        <v>1686</v>
      </c>
      <c r="J3137" s="9" t="s">
        <v>1668</v>
      </c>
      <c r="K3137" s="9" t="s">
        <v>1674</v>
      </c>
      <c r="L3137" s="15"/>
    </row>
    <row r="3138" ht="36.15" customHeight="true" spans="1:12">
      <c r="A3138" s="6" t="s">
        <v>6201</v>
      </c>
      <c r="B3138" s="6" t="s">
        <v>3203</v>
      </c>
      <c r="C3138" s="20">
        <v>10</v>
      </c>
      <c r="D3138" s="6" t="s">
        <v>6202</v>
      </c>
      <c r="E3138" s="6" t="s">
        <v>1663</v>
      </c>
      <c r="F3138" s="6" t="s">
        <v>1683</v>
      </c>
      <c r="G3138" s="6" t="s">
        <v>6126</v>
      </c>
      <c r="H3138" s="9" t="s">
        <v>1666</v>
      </c>
      <c r="I3138" s="9" t="s">
        <v>1669</v>
      </c>
      <c r="J3138" s="9" t="s">
        <v>1877</v>
      </c>
      <c r="K3138" s="9" t="s">
        <v>1674</v>
      </c>
      <c r="L3138" s="15"/>
    </row>
    <row r="3139" ht="36.15" customHeight="true" spans="1:12">
      <c r="A3139" s="6"/>
      <c r="B3139" s="6"/>
      <c r="C3139" s="7"/>
      <c r="D3139" s="6"/>
      <c r="E3139" s="6" t="s">
        <v>1663</v>
      </c>
      <c r="F3139" s="6" t="s">
        <v>1688</v>
      </c>
      <c r="G3139" s="6" t="s">
        <v>3587</v>
      </c>
      <c r="H3139" s="9" t="s">
        <v>1685</v>
      </c>
      <c r="I3139" s="9" t="s">
        <v>1686</v>
      </c>
      <c r="J3139" s="9" t="s">
        <v>1668</v>
      </c>
      <c r="K3139" s="9" t="s">
        <v>1674</v>
      </c>
      <c r="L3139" s="15"/>
    </row>
    <row r="3140" ht="36.15" customHeight="true" spans="1:12">
      <c r="A3140" s="6"/>
      <c r="B3140" s="6"/>
      <c r="C3140" s="7"/>
      <c r="D3140" s="6"/>
      <c r="E3140" s="6" t="s">
        <v>1670</v>
      </c>
      <c r="F3140" s="6" t="s">
        <v>1671</v>
      </c>
      <c r="G3140" s="6" t="s">
        <v>6203</v>
      </c>
      <c r="H3140" s="9" t="s">
        <v>1685</v>
      </c>
      <c r="I3140" s="9" t="s">
        <v>1686</v>
      </c>
      <c r="J3140" s="9" t="s">
        <v>1668</v>
      </c>
      <c r="K3140" s="9" t="s">
        <v>1674</v>
      </c>
      <c r="L3140" s="15"/>
    </row>
    <row r="3141" ht="101.75" customHeight="true" spans="1:12">
      <c r="A3141" s="6" t="s">
        <v>6204</v>
      </c>
      <c r="B3141" s="6" t="s">
        <v>2038</v>
      </c>
      <c r="C3141" s="20">
        <v>100</v>
      </c>
      <c r="D3141" s="6" t="s">
        <v>6205</v>
      </c>
      <c r="E3141" s="6" t="s">
        <v>1663</v>
      </c>
      <c r="F3141" s="6" t="s">
        <v>1683</v>
      </c>
      <c r="G3141" s="6" t="s">
        <v>6206</v>
      </c>
      <c r="H3141" s="9" t="s">
        <v>1691</v>
      </c>
      <c r="I3141" s="9" t="s">
        <v>1756</v>
      </c>
      <c r="J3141" s="9" t="s">
        <v>2473</v>
      </c>
      <c r="K3141" s="9" t="s">
        <v>1674</v>
      </c>
      <c r="L3141" s="15"/>
    </row>
    <row r="3142" ht="101.75" customHeight="true" spans="1:12">
      <c r="A3142" s="6"/>
      <c r="B3142" s="6"/>
      <c r="C3142" s="7"/>
      <c r="D3142" s="6"/>
      <c r="E3142" s="6" t="s">
        <v>1663</v>
      </c>
      <c r="F3142" s="6" t="s">
        <v>1683</v>
      </c>
      <c r="G3142" s="6" t="s">
        <v>1955</v>
      </c>
      <c r="H3142" s="9" t="s">
        <v>1666</v>
      </c>
      <c r="I3142" s="9" t="s">
        <v>1788</v>
      </c>
      <c r="J3142" s="9" t="s">
        <v>2473</v>
      </c>
      <c r="K3142" s="9" t="s">
        <v>1674</v>
      </c>
      <c r="L3142" s="15"/>
    </row>
    <row r="3143" ht="101.75" customHeight="true" spans="1:12">
      <c r="A3143" s="6"/>
      <c r="B3143" s="6"/>
      <c r="C3143" s="7"/>
      <c r="D3143" s="6"/>
      <c r="E3143" s="6" t="s">
        <v>1670</v>
      </c>
      <c r="F3143" s="6" t="s">
        <v>1671</v>
      </c>
      <c r="G3143" s="6" t="s">
        <v>2314</v>
      </c>
      <c r="H3143" s="9" t="s">
        <v>1685</v>
      </c>
      <c r="I3143" s="9" t="s">
        <v>1686</v>
      </c>
      <c r="J3143" s="9" t="s">
        <v>1668</v>
      </c>
      <c r="K3143" s="9" t="s">
        <v>1788</v>
      </c>
      <c r="L3143" s="15"/>
    </row>
    <row r="3144" ht="101.75" customHeight="true" spans="1:12">
      <c r="A3144" s="6"/>
      <c r="B3144" s="6"/>
      <c r="C3144" s="7"/>
      <c r="D3144" s="6"/>
      <c r="E3144" s="6" t="s">
        <v>1670</v>
      </c>
      <c r="F3144" s="6" t="s">
        <v>1924</v>
      </c>
      <c r="G3144" s="6" t="s">
        <v>6207</v>
      </c>
      <c r="H3144" s="9" t="s">
        <v>1666</v>
      </c>
      <c r="I3144" s="9" t="s">
        <v>1673</v>
      </c>
      <c r="J3144" s="9" t="s">
        <v>3699</v>
      </c>
      <c r="K3144" s="9" t="s">
        <v>1788</v>
      </c>
      <c r="L3144" s="15"/>
    </row>
    <row r="3145" ht="135.65" customHeight="true" spans="1:12">
      <c r="A3145" s="6" t="s">
        <v>6208</v>
      </c>
      <c r="B3145" s="6" t="s">
        <v>1712</v>
      </c>
      <c r="C3145" s="20">
        <v>600</v>
      </c>
      <c r="D3145" s="6" t="s">
        <v>6209</v>
      </c>
      <c r="E3145" s="6" t="s">
        <v>1663</v>
      </c>
      <c r="F3145" s="6" t="s">
        <v>1683</v>
      </c>
      <c r="G3145" s="6" t="s">
        <v>6210</v>
      </c>
      <c r="H3145" s="9" t="s">
        <v>1666</v>
      </c>
      <c r="I3145" s="9" t="s">
        <v>1800</v>
      </c>
      <c r="J3145" s="9" t="s">
        <v>2219</v>
      </c>
      <c r="K3145" s="9" t="s">
        <v>1687</v>
      </c>
      <c r="L3145" s="15"/>
    </row>
    <row r="3146" ht="135.65" customHeight="true" spans="1:12">
      <c r="A3146" s="6"/>
      <c r="B3146" s="6"/>
      <c r="C3146" s="7"/>
      <c r="D3146" s="6"/>
      <c r="E3146" s="6" t="s">
        <v>1663</v>
      </c>
      <c r="F3146" s="6" t="s">
        <v>1683</v>
      </c>
      <c r="G3146" s="6" t="s">
        <v>6211</v>
      </c>
      <c r="H3146" s="9" t="s">
        <v>1666</v>
      </c>
      <c r="I3146" s="9" t="s">
        <v>1698</v>
      </c>
      <c r="J3146" s="9" t="s">
        <v>1693</v>
      </c>
      <c r="K3146" s="9" t="s">
        <v>1687</v>
      </c>
      <c r="L3146" s="15"/>
    </row>
    <row r="3147" ht="135.65" customHeight="true" spans="1:12">
      <c r="A3147" s="6"/>
      <c r="B3147" s="6"/>
      <c r="C3147" s="7"/>
      <c r="D3147" s="6"/>
      <c r="E3147" s="6" t="s">
        <v>1663</v>
      </c>
      <c r="F3147" s="6" t="s">
        <v>1683</v>
      </c>
      <c r="G3147" s="6" t="s">
        <v>6212</v>
      </c>
      <c r="H3147" s="9" t="s">
        <v>1666</v>
      </c>
      <c r="I3147" s="9" t="s">
        <v>1698</v>
      </c>
      <c r="J3147" s="9" t="s">
        <v>1693</v>
      </c>
      <c r="K3147" s="9" t="s">
        <v>1788</v>
      </c>
      <c r="L3147" s="15"/>
    </row>
    <row r="3148" ht="135.65" customHeight="true" spans="1:12">
      <c r="A3148" s="6"/>
      <c r="B3148" s="6"/>
      <c r="C3148" s="7"/>
      <c r="D3148" s="6"/>
      <c r="E3148" s="6" t="s">
        <v>1670</v>
      </c>
      <c r="F3148" s="6" t="s">
        <v>1671</v>
      </c>
      <c r="G3148" s="6" t="s">
        <v>6213</v>
      </c>
      <c r="H3148" s="9" t="s">
        <v>1666</v>
      </c>
      <c r="I3148" s="9" t="s">
        <v>1698</v>
      </c>
      <c r="J3148" s="9" t="s">
        <v>1759</v>
      </c>
      <c r="K3148" s="9" t="s">
        <v>1788</v>
      </c>
      <c r="L3148" s="15"/>
    </row>
    <row r="3149" ht="135.65" customHeight="true" spans="1:12">
      <c r="A3149" s="6"/>
      <c r="B3149" s="6"/>
      <c r="C3149" s="7"/>
      <c r="D3149" s="6"/>
      <c r="E3149" s="6" t="s">
        <v>1670</v>
      </c>
      <c r="F3149" s="6" t="s">
        <v>1671</v>
      </c>
      <c r="G3149" s="6" t="s">
        <v>6214</v>
      </c>
      <c r="H3149" s="9" t="s">
        <v>1666</v>
      </c>
      <c r="I3149" s="9" t="s">
        <v>1698</v>
      </c>
      <c r="J3149" s="9" t="s">
        <v>2703</v>
      </c>
      <c r="K3149" s="9" t="s">
        <v>1687</v>
      </c>
      <c r="L3149" s="15"/>
    </row>
    <row r="3150" ht="189.9" customHeight="true" spans="1:12">
      <c r="A3150" s="6"/>
      <c r="B3150" s="6" t="s">
        <v>4429</v>
      </c>
      <c r="C3150" s="20">
        <v>100</v>
      </c>
      <c r="D3150" s="6" t="s">
        <v>6215</v>
      </c>
      <c r="E3150" s="6" t="s">
        <v>1663</v>
      </c>
      <c r="F3150" s="6" t="s">
        <v>1683</v>
      </c>
      <c r="G3150" s="6" t="s">
        <v>6216</v>
      </c>
      <c r="H3150" s="9" t="s">
        <v>1666</v>
      </c>
      <c r="I3150" s="9" t="s">
        <v>1740</v>
      </c>
      <c r="J3150" s="9" t="s">
        <v>1693</v>
      </c>
      <c r="K3150" s="9" t="s">
        <v>1788</v>
      </c>
      <c r="L3150" s="15"/>
    </row>
    <row r="3151" ht="189.9" customHeight="true" spans="1:12">
      <c r="A3151" s="6"/>
      <c r="B3151" s="6"/>
      <c r="C3151" s="7"/>
      <c r="D3151" s="6"/>
      <c r="E3151" s="6" t="s">
        <v>1663</v>
      </c>
      <c r="F3151" s="6" t="s">
        <v>1683</v>
      </c>
      <c r="G3151" s="6" t="s">
        <v>6217</v>
      </c>
      <c r="H3151" s="9" t="s">
        <v>1666</v>
      </c>
      <c r="I3151" s="9" t="s">
        <v>2834</v>
      </c>
      <c r="J3151" s="9" t="s">
        <v>2427</v>
      </c>
      <c r="K3151" s="9" t="s">
        <v>1788</v>
      </c>
      <c r="L3151" s="15"/>
    </row>
    <row r="3152" ht="189.9" customHeight="true" spans="1:12">
      <c r="A3152" s="6"/>
      <c r="B3152" s="6"/>
      <c r="C3152" s="7"/>
      <c r="D3152" s="6"/>
      <c r="E3152" s="6" t="s">
        <v>1663</v>
      </c>
      <c r="F3152" s="6" t="s">
        <v>1683</v>
      </c>
      <c r="G3152" s="6" t="s">
        <v>6218</v>
      </c>
      <c r="H3152" s="9" t="s">
        <v>1666</v>
      </c>
      <c r="I3152" s="9" t="s">
        <v>1715</v>
      </c>
      <c r="J3152" s="9" t="s">
        <v>1693</v>
      </c>
      <c r="K3152" s="9" t="s">
        <v>1687</v>
      </c>
      <c r="L3152" s="15"/>
    </row>
    <row r="3153" ht="189.9" customHeight="true" spans="1:12">
      <c r="A3153" s="6"/>
      <c r="B3153" s="6"/>
      <c r="C3153" s="7"/>
      <c r="D3153" s="6"/>
      <c r="E3153" s="6" t="s">
        <v>1670</v>
      </c>
      <c r="F3153" s="6" t="s">
        <v>1671</v>
      </c>
      <c r="G3153" s="6" t="s">
        <v>6219</v>
      </c>
      <c r="H3153" s="9" t="s">
        <v>1666</v>
      </c>
      <c r="I3153" s="9" t="s">
        <v>1667</v>
      </c>
      <c r="J3153" s="9" t="s">
        <v>1668</v>
      </c>
      <c r="K3153" s="9" t="s">
        <v>1708</v>
      </c>
      <c r="L3153" s="15"/>
    </row>
    <row r="3154" ht="83.65" customHeight="true" spans="1:12">
      <c r="A3154" s="6" t="s">
        <v>6220</v>
      </c>
      <c r="B3154" s="6" t="s">
        <v>2038</v>
      </c>
      <c r="C3154" s="20">
        <v>200</v>
      </c>
      <c r="D3154" s="6" t="s">
        <v>6221</v>
      </c>
      <c r="E3154" s="6" t="s">
        <v>1663</v>
      </c>
      <c r="F3154" s="6" t="s">
        <v>1664</v>
      </c>
      <c r="G3154" s="6" t="s">
        <v>6222</v>
      </c>
      <c r="H3154" s="9" t="s">
        <v>1666</v>
      </c>
      <c r="I3154" s="9" t="s">
        <v>2058</v>
      </c>
      <c r="J3154" s="9" t="s">
        <v>1668</v>
      </c>
      <c r="K3154" s="9" t="s">
        <v>1680</v>
      </c>
      <c r="L3154" s="15"/>
    </row>
    <row r="3155" ht="83.65" customHeight="true" spans="1:12">
      <c r="A3155" s="6"/>
      <c r="B3155" s="6"/>
      <c r="C3155" s="7"/>
      <c r="D3155" s="6"/>
      <c r="E3155" s="6" t="s">
        <v>1663</v>
      </c>
      <c r="F3155" s="6" t="s">
        <v>1683</v>
      </c>
      <c r="G3155" s="6" t="s">
        <v>1955</v>
      </c>
      <c r="H3155" s="9" t="s">
        <v>1666</v>
      </c>
      <c r="I3155" s="9" t="s">
        <v>1800</v>
      </c>
      <c r="J3155" s="9" t="s">
        <v>2473</v>
      </c>
      <c r="K3155" s="9" t="s">
        <v>1680</v>
      </c>
      <c r="L3155" s="15"/>
    </row>
    <row r="3156" ht="83.65" customHeight="true" spans="1:12">
      <c r="A3156" s="6"/>
      <c r="B3156" s="6"/>
      <c r="C3156" s="7"/>
      <c r="D3156" s="6"/>
      <c r="E3156" s="6" t="s">
        <v>1663</v>
      </c>
      <c r="F3156" s="6" t="s">
        <v>1683</v>
      </c>
      <c r="G3156" s="6" t="s">
        <v>6223</v>
      </c>
      <c r="H3156" s="9" t="s">
        <v>1666</v>
      </c>
      <c r="I3156" s="9" t="s">
        <v>2086</v>
      </c>
      <c r="J3156" s="9" t="s">
        <v>1759</v>
      </c>
      <c r="K3156" s="9" t="s">
        <v>1687</v>
      </c>
      <c r="L3156" s="15"/>
    </row>
    <row r="3157" ht="83.65" customHeight="true" spans="1:12">
      <c r="A3157" s="6"/>
      <c r="B3157" s="6"/>
      <c r="C3157" s="7"/>
      <c r="D3157" s="6"/>
      <c r="E3157" s="6" t="s">
        <v>1663</v>
      </c>
      <c r="F3157" s="6" t="s">
        <v>1688</v>
      </c>
      <c r="G3157" s="6" t="s">
        <v>6224</v>
      </c>
      <c r="H3157" s="9" t="s">
        <v>1666</v>
      </c>
      <c r="I3157" s="9" t="s">
        <v>1667</v>
      </c>
      <c r="J3157" s="9" t="s">
        <v>1668</v>
      </c>
      <c r="K3157" s="9" t="s">
        <v>1680</v>
      </c>
      <c r="L3157" s="15"/>
    </row>
    <row r="3158" ht="83.65" customHeight="true" spans="1:12">
      <c r="A3158" s="6"/>
      <c r="B3158" s="6"/>
      <c r="C3158" s="7"/>
      <c r="D3158" s="6"/>
      <c r="E3158" s="6" t="s">
        <v>1670</v>
      </c>
      <c r="F3158" s="6" t="s">
        <v>1671</v>
      </c>
      <c r="G3158" s="6" t="s">
        <v>2464</v>
      </c>
      <c r="H3158" s="9" t="s">
        <v>1666</v>
      </c>
      <c r="I3158" s="9" t="s">
        <v>2058</v>
      </c>
      <c r="J3158" s="9" t="s">
        <v>1668</v>
      </c>
      <c r="K3158" s="9" t="s">
        <v>1687</v>
      </c>
      <c r="L3158" s="15"/>
    </row>
    <row r="3159" ht="83.65" customHeight="true" spans="1:12">
      <c r="A3159" s="6"/>
      <c r="B3159" s="6"/>
      <c r="C3159" s="7"/>
      <c r="D3159" s="6"/>
      <c r="E3159" s="6" t="s">
        <v>1670</v>
      </c>
      <c r="F3159" s="6" t="s">
        <v>1924</v>
      </c>
      <c r="G3159" s="6" t="s">
        <v>6225</v>
      </c>
      <c r="H3159" s="9" t="s">
        <v>1666</v>
      </c>
      <c r="I3159" s="9" t="s">
        <v>1831</v>
      </c>
      <c r="J3159" s="9" t="s">
        <v>1668</v>
      </c>
      <c r="K3159" s="9" t="s">
        <v>1687</v>
      </c>
      <c r="L3159" s="15"/>
    </row>
    <row r="3160" ht="54.25" customHeight="true" spans="1:12">
      <c r="A3160" s="6" t="s">
        <v>6226</v>
      </c>
      <c r="B3160" s="6" t="s">
        <v>2038</v>
      </c>
      <c r="C3160" s="20">
        <v>400</v>
      </c>
      <c r="D3160" s="6" t="s">
        <v>6227</v>
      </c>
      <c r="E3160" s="6" t="s">
        <v>1663</v>
      </c>
      <c r="F3160" s="6" t="s">
        <v>1683</v>
      </c>
      <c r="G3160" s="6" t="s">
        <v>6228</v>
      </c>
      <c r="H3160" s="9" t="s">
        <v>1666</v>
      </c>
      <c r="I3160" s="9" t="s">
        <v>1692</v>
      </c>
      <c r="J3160" s="9" t="s">
        <v>1918</v>
      </c>
      <c r="K3160" s="9" t="s">
        <v>1687</v>
      </c>
      <c r="L3160" s="15"/>
    </row>
    <row r="3161" ht="54.25" customHeight="true" spans="1:12">
      <c r="A3161" s="6"/>
      <c r="B3161" s="6"/>
      <c r="C3161" s="7"/>
      <c r="D3161" s="6"/>
      <c r="E3161" s="6" t="s">
        <v>1663</v>
      </c>
      <c r="F3161" s="6" t="s">
        <v>1683</v>
      </c>
      <c r="G3161" s="6" t="s">
        <v>6229</v>
      </c>
      <c r="H3161" s="9" t="s">
        <v>1666</v>
      </c>
      <c r="I3161" s="9" t="s">
        <v>1692</v>
      </c>
      <c r="J3161" s="9" t="s">
        <v>3386</v>
      </c>
      <c r="K3161" s="9" t="s">
        <v>1687</v>
      </c>
      <c r="L3161" s="15"/>
    </row>
    <row r="3162" ht="54.25" customHeight="true" spans="1:12">
      <c r="A3162" s="6"/>
      <c r="B3162" s="6"/>
      <c r="C3162" s="7"/>
      <c r="D3162" s="6"/>
      <c r="E3162" s="6" t="s">
        <v>1663</v>
      </c>
      <c r="F3162" s="6" t="s">
        <v>1688</v>
      </c>
      <c r="G3162" s="6" t="s">
        <v>6019</v>
      </c>
      <c r="H3162" s="9" t="s">
        <v>1666</v>
      </c>
      <c r="I3162" s="9" t="s">
        <v>1752</v>
      </c>
      <c r="J3162" s="9" t="s">
        <v>1668</v>
      </c>
      <c r="K3162" s="9" t="s">
        <v>1687</v>
      </c>
      <c r="L3162" s="15"/>
    </row>
    <row r="3163" ht="54.25" customHeight="true" spans="1:12">
      <c r="A3163" s="6"/>
      <c r="B3163" s="6"/>
      <c r="C3163" s="7"/>
      <c r="D3163" s="6"/>
      <c r="E3163" s="6" t="s">
        <v>2114</v>
      </c>
      <c r="F3163" s="6" t="s">
        <v>2115</v>
      </c>
      <c r="G3163" s="6" t="s">
        <v>2968</v>
      </c>
      <c r="H3163" s="9" t="s">
        <v>1691</v>
      </c>
      <c r="I3163" s="9" t="s">
        <v>6230</v>
      </c>
      <c r="J3163" s="9" t="s">
        <v>1801</v>
      </c>
      <c r="K3163" s="9" t="s">
        <v>1680</v>
      </c>
      <c r="L3163" s="15"/>
    </row>
    <row r="3164" ht="54.25" customHeight="true" spans="1:12">
      <c r="A3164" s="6"/>
      <c r="B3164" s="6"/>
      <c r="C3164" s="7"/>
      <c r="D3164" s="6"/>
      <c r="E3164" s="6" t="s">
        <v>1670</v>
      </c>
      <c r="F3164" s="6" t="s">
        <v>1671</v>
      </c>
      <c r="G3164" s="6" t="s">
        <v>6231</v>
      </c>
      <c r="H3164" s="9" t="s">
        <v>1666</v>
      </c>
      <c r="I3164" s="9" t="s">
        <v>2086</v>
      </c>
      <c r="J3164" s="9" t="s">
        <v>2125</v>
      </c>
      <c r="K3164" s="9" t="s">
        <v>1687</v>
      </c>
      <c r="L3164" s="15"/>
    </row>
    <row r="3165" ht="54.25" customHeight="true" spans="1:12">
      <c r="A3165" s="6"/>
      <c r="B3165" s="6" t="s">
        <v>2476</v>
      </c>
      <c r="C3165" s="20">
        <v>706.36</v>
      </c>
      <c r="D3165" s="6" t="s">
        <v>6232</v>
      </c>
      <c r="E3165" s="6" t="s">
        <v>1663</v>
      </c>
      <c r="F3165" s="6" t="s">
        <v>1683</v>
      </c>
      <c r="G3165" s="6" t="s">
        <v>2965</v>
      </c>
      <c r="H3165" s="9" t="s">
        <v>1685</v>
      </c>
      <c r="I3165" s="9" t="s">
        <v>1686</v>
      </c>
      <c r="J3165" s="9" t="s">
        <v>1668</v>
      </c>
      <c r="K3165" s="9" t="s">
        <v>1669</v>
      </c>
      <c r="L3165" s="15"/>
    </row>
    <row r="3166" ht="54.25" customHeight="true" spans="1:12">
      <c r="A3166" s="6"/>
      <c r="B3166" s="6"/>
      <c r="C3166" s="7"/>
      <c r="D3166" s="6"/>
      <c r="E3166" s="6" t="s">
        <v>1670</v>
      </c>
      <c r="F3166" s="6" t="s">
        <v>1671</v>
      </c>
      <c r="G3166" s="6" t="s">
        <v>2984</v>
      </c>
      <c r="H3166" s="9" t="s">
        <v>1685</v>
      </c>
      <c r="I3166" s="9" t="s">
        <v>1686</v>
      </c>
      <c r="J3166" s="9" t="s">
        <v>1668</v>
      </c>
      <c r="K3166" s="9" t="s">
        <v>1708</v>
      </c>
      <c r="L3166" s="15"/>
    </row>
    <row r="3167" ht="44.05" customHeight="true" spans="1:12">
      <c r="A3167" s="6"/>
      <c r="B3167" s="6" t="s">
        <v>4735</v>
      </c>
      <c r="C3167" s="20">
        <v>150</v>
      </c>
      <c r="D3167" s="6" t="s">
        <v>6233</v>
      </c>
      <c r="E3167" s="6" t="s">
        <v>1663</v>
      </c>
      <c r="F3167" s="6" t="s">
        <v>1683</v>
      </c>
      <c r="G3167" s="6" t="s">
        <v>6234</v>
      </c>
      <c r="H3167" s="9" t="s">
        <v>1666</v>
      </c>
      <c r="I3167" s="9" t="s">
        <v>2558</v>
      </c>
      <c r="J3167" s="9" t="s">
        <v>3739</v>
      </c>
      <c r="K3167" s="9" t="s">
        <v>1687</v>
      </c>
      <c r="L3167" s="15"/>
    </row>
    <row r="3168" ht="44.05" customHeight="true" spans="1:12">
      <c r="A3168" s="6"/>
      <c r="B3168" s="6"/>
      <c r="C3168" s="7"/>
      <c r="D3168" s="6"/>
      <c r="E3168" s="6" t="s">
        <v>1663</v>
      </c>
      <c r="F3168" s="6" t="s">
        <v>1683</v>
      </c>
      <c r="G3168" s="6" t="s">
        <v>6235</v>
      </c>
      <c r="H3168" s="9" t="s">
        <v>1685</v>
      </c>
      <c r="I3168" s="9" t="s">
        <v>1740</v>
      </c>
      <c r="J3168" s="9" t="s">
        <v>1693</v>
      </c>
      <c r="K3168" s="9" t="s">
        <v>1687</v>
      </c>
      <c r="L3168" s="15"/>
    </row>
    <row r="3169" ht="44.05" customHeight="true" spans="1:12">
      <c r="A3169" s="6"/>
      <c r="B3169" s="6"/>
      <c r="C3169" s="7"/>
      <c r="D3169" s="6"/>
      <c r="E3169" s="6" t="s">
        <v>2114</v>
      </c>
      <c r="F3169" s="6" t="s">
        <v>2115</v>
      </c>
      <c r="G3169" s="6" t="s">
        <v>6236</v>
      </c>
      <c r="H3169" s="9" t="s">
        <v>1691</v>
      </c>
      <c r="I3169" s="9" t="s">
        <v>2597</v>
      </c>
      <c r="J3169" s="9" t="s">
        <v>1801</v>
      </c>
      <c r="K3169" s="9" t="s">
        <v>1687</v>
      </c>
      <c r="L3169" s="15"/>
    </row>
    <row r="3170" ht="44.05" customHeight="true" spans="1:12">
      <c r="A3170" s="6"/>
      <c r="B3170" s="6"/>
      <c r="C3170" s="7"/>
      <c r="D3170" s="6"/>
      <c r="E3170" s="6" t="s">
        <v>1670</v>
      </c>
      <c r="F3170" s="6" t="s">
        <v>1671</v>
      </c>
      <c r="G3170" s="6" t="s">
        <v>2970</v>
      </c>
      <c r="H3170" s="9" t="s">
        <v>1666</v>
      </c>
      <c r="I3170" s="9" t="s">
        <v>1686</v>
      </c>
      <c r="J3170" s="9" t="s">
        <v>1668</v>
      </c>
      <c r="K3170" s="9" t="s">
        <v>1674</v>
      </c>
      <c r="L3170" s="15"/>
    </row>
    <row r="3171" ht="31.65" customHeight="true" spans="1:12">
      <c r="A3171" s="6"/>
      <c r="B3171" s="6" t="s">
        <v>6237</v>
      </c>
      <c r="C3171" s="20">
        <v>98.5</v>
      </c>
      <c r="D3171" s="6" t="s">
        <v>6238</v>
      </c>
      <c r="E3171" s="6" t="s">
        <v>1663</v>
      </c>
      <c r="F3171" s="6" t="s">
        <v>1683</v>
      </c>
      <c r="G3171" s="6" t="s">
        <v>6239</v>
      </c>
      <c r="H3171" s="9" t="s">
        <v>1685</v>
      </c>
      <c r="I3171" s="9" t="s">
        <v>1800</v>
      </c>
      <c r="J3171" s="9" t="s">
        <v>2511</v>
      </c>
      <c r="K3171" s="9" t="s">
        <v>1788</v>
      </c>
      <c r="L3171" s="15"/>
    </row>
    <row r="3172" ht="31.65" customHeight="true" spans="1:12">
      <c r="A3172" s="6"/>
      <c r="B3172" s="6"/>
      <c r="C3172" s="7"/>
      <c r="D3172" s="6"/>
      <c r="E3172" s="6" t="s">
        <v>1663</v>
      </c>
      <c r="F3172" s="6" t="s">
        <v>1683</v>
      </c>
      <c r="G3172" s="6" t="s">
        <v>6240</v>
      </c>
      <c r="H3172" s="9" t="s">
        <v>1685</v>
      </c>
      <c r="I3172" s="9" t="s">
        <v>1687</v>
      </c>
      <c r="J3172" s="9" t="s">
        <v>3386</v>
      </c>
      <c r="K3172" s="9" t="s">
        <v>1788</v>
      </c>
      <c r="L3172" s="15"/>
    </row>
    <row r="3173" ht="31.65" customHeight="true" spans="1:12">
      <c r="A3173" s="6"/>
      <c r="B3173" s="6"/>
      <c r="C3173" s="7"/>
      <c r="D3173" s="6"/>
      <c r="E3173" s="6" t="s">
        <v>1663</v>
      </c>
      <c r="F3173" s="6" t="s">
        <v>1688</v>
      </c>
      <c r="G3173" s="6" t="s">
        <v>6241</v>
      </c>
      <c r="H3173" s="9" t="s">
        <v>1691</v>
      </c>
      <c r="I3173" s="9" t="s">
        <v>1692</v>
      </c>
      <c r="J3173" s="9" t="s">
        <v>1668</v>
      </c>
      <c r="K3173" s="9" t="s">
        <v>1687</v>
      </c>
      <c r="L3173" s="15"/>
    </row>
    <row r="3174" ht="31.65" customHeight="true" spans="1:12">
      <c r="A3174" s="6"/>
      <c r="B3174" s="6"/>
      <c r="C3174" s="7"/>
      <c r="D3174" s="6"/>
      <c r="E3174" s="6" t="s">
        <v>1670</v>
      </c>
      <c r="F3174" s="6" t="s">
        <v>1671</v>
      </c>
      <c r="G3174" s="6" t="s">
        <v>6242</v>
      </c>
      <c r="H3174" s="9" t="s">
        <v>1666</v>
      </c>
      <c r="I3174" s="9" t="s">
        <v>1752</v>
      </c>
      <c r="J3174" s="9" t="s">
        <v>1668</v>
      </c>
      <c r="K3174" s="9" t="s">
        <v>1788</v>
      </c>
      <c r="L3174" s="15"/>
    </row>
    <row r="3175" ht="40.7" customHeight="true" spans="1:12">
      <c r="A3175" s="6"/>
      <c r="B3175" s="6"/>
      <c r="C3175" s="7"/>
      <c r="D3175" s="6"/>
      <c r="E3175" s="6" t="s">
        <v>1670</v>
      </c>
      <c r="F3175" s="6" t="s">
        <v>1671</v>
      </c>
      <c r="G3175" s="6" t="s">
        <v>6243</v>
      </c>
      <c r="H3175" s="9" t="s">
        <v>1666</v>
      </c>
      <c r="I3175" s="9" t="s">
        <v>1752</v>
      </c>
      <c r="J3175" s="9" t="s">
        <v>1668</v>
      </c>
      <c r="K3175" s="9" t="s">
        <v>1788</v>
      </c>
      <c r="L3175" s="15"/>
    </row>
    <row r="3176" ht="40.7" customHeight="true" spans="1:12">
      <c r="A3176" s="6"/>
      <c r="B3176" s="6"/>
      <c r="C3176" s="7"/>
      <c r="D3176" s="6"/>
      <c r="E3176" s="6" t="s">
        <v>1675</v>
      </c>
      <c r="F3176" s="6" t="s">
        <v>1676</v>
      </c>
      <c r="G3176" s="6" t="s">
        <v>6244</v>
      </c>
      <c r="H3176" s="9" t="s">
        <v>1666</v>
      </c>
      <c r="I3176" s="9" t="s">
        <v>1752</v>
      </c>
      <c r="J3176" s="9" t="s">
        <v>1668</v>
      </c>
      <c r="K3176" s="9" t="s">
        <v>1680</v>
      </c>
      <c r="L3176" s="15"/>
    </row>
    <row r="3177" ht="45.2" customHeight="true" spans="1:12">
      <c r="A3177" s="6"/>
      <c r="B3177" s="6" t="s">
        <v>2973</v>
      </c>
      <c r="C3177" s="20">
        <v>607.28</v>
      </c>
      <c r="D3177" s="6" t="s">
        <v>6245</v>
      </c>
      <c r="E3177" s="6" t="s">
        <v>1663</v>
      </c>
      <c r="F3177" s="6" t="s">
        <v>1683</v>
      </c>
      <c r="G3177" s="6" t="s">
        <v>2368</v>
      </c>
      <c r="H3177" s="9" t="s">
        <v>1685</v>
      </c>
      <c r="I3177" s="9" t="s">
        <v>1686</v>
      </c>
      <c r="J3177" s="9" t="s">
        <v>1668</v>
      </c>
      <c r="K3177" s="9" t="s">
        <v>1674</v>
      </c>
      <c r="L3177" s="15"/>
    </row>
    <row r="3178" ht="45.2" customHeight="true" spans="1:12">
      <c r="A3178" s="6"/>
      <c r="B3178" s="6"/>
      <c r="C3178" s="7"/>
      <c r="D3178" s="6"/>
      <c r="E3178" s="6" t="s">
        <v>1663</v>
      </c>
      <c r="F3178" s="6" t="s">
        <v>1688</v>
      </c>
      <c r="G3178" s="6" t="s">
        <v>3854</v>
      </c>
      <c r="H3178" s="9" t="s">
        <v>1691</v>
      </c>
      <c r="I3178" s="9" t="s">
        <v>1692</v>
      </c>
      <c r="J3178" s="9" t="s">
        <v>1668</v>
      </c>
      <c r="K3178" s="9" t="s">
        <v>1674</v>
      </c>
      <c r="L3178" s="15"/>
    </row>
    <row r="3179" ht="45.2" customHeight="true" spans="1:12">
      <c r="A3179" s="6"/>
      <c r="B3179" s="6"/>
      <c r="C3179" s="7"/>
      <c r="D3179" s="6"/>
      <c r="E3179" s="6" t="s">
        <v>1670</v>
      </c>
      <c r="F3179" s="6" t="s">
        <v>1671</v>
      </c>
      <c r="G3179" s="6" t="s">
        <v>4184</v>
      </c>
      <c r="H3179" s="9" t="s">
        <v>1666</v>
      </c>
      <c r="I3179" s="9" t="s">
        <v>4725</v>
      </c>
      <c r="J3179" s="9" t="s">
        <v>1932</v>
      </c>
      <c r="K3179" s="9" t="s">
        <v>1674</v>
      </c>
      <c r="L3179" s="15"/>
    </row>
    <row r="3180" ht="51.55" customHeight="true" spans="1:12">
      <c r="A3180" s="6"/>
      <c r="B3180" s="6" t="s">
        <v>4738</v>
      </c>
      <c r="C3180" s="20">
        <v>80</v>
      </c>
      <c r="D3180" s="6" t="s">
        <v>6246</v>
      </c>
      <c r="E3180" s="6" t="s">
        <v>1663</v>
      </c>
      <c r="F3180" s="6" t="s">
        <v>1683</v>
      </c>
      <c r="G3180" s="6" t="s">
        <v>6234</v>
      </c>
      <c r="H3180" s="9" t="s">
        <v>1666</v>
      </c>
      <c r="I3180" s="9" t="s">
        <v>5611</v>
      </c>
      <c r="J3180" s="9" t="s">
        <v>3739</v>
      </c>
      <c r="K3180" s="9" t="s">
        <v>1788</v>
      </c>
      <c r="L3180" s="15"/>
    </row>
    <row r="3181" ht="51.55" customHeight="true" spans="1:12">
      <c r="A3181" s="6"/>
      <c r="B3181" s="6"/>
      <c r="C3181" s="7"/>
      <c r="D3181" s="6"/>
      <c r="E3181" s="6" t="s">
        <v>1663</v>
      </c>
      <c r="F3181" s="6" t="s">
        <v>1683</v>
      </c>
      <c r="G3181" s="6" t="s">
        <v>6239</v>
      </c>
      <c r="H3181" s="9" t="s">
        <v>1685</v>
      </c>
      <c r="I3181" s="9" t="s">
        <v>1698</v>
      </c>
      <c r="J3181" s="9" t="s">
        <v>2511</v>
      </c>
      <c r="K3181" s="9" t="s">
        <v>1788</v>
      </c>
      <c r="L3181" s="15"/>
    </row>
    <row r="3182" ht="51.55" customHeight="true" spans="1:12">
      <c r="A3182" s="6"/>
      <c r="B3182" s="6"/>
      <c r="C3182" s="7"/>
      <c r="D3182" s="6"/>
      <c r="E3182" s="6" t="s">
        <v>1663</v>
      </c>
      <c r="F3182" s="6" t="s">
        <v>1683</v>
      </c>
      <c r="G3182" s="6" t="s">
        <v>6247</v>
      </c>
      <c r="H3182" s="9" t="s">
        <v>1666</v>
      </c>
      <c r="I3182" s="9" t="s">
        <v>4381</v>
      </c>
      <c r="J3182" s="9" t="s">
        <v>2479</v>
      </c>
      <c r="K3182" s="9" t="s">
        <v>1788</v>
      </c>
      <c r="L3182" s="15"/>
    </row>
    <row r="3183" ht="51.55" customHeight="true" spans="1:12">
      <c r="A3183" s="6"/>
      <c r="B3183" s="6"/>
      <c r="C3183" s="7"/>
      <c r="D3183" s="6"/>
      <c r="E3183" s="6" t="s">
        <v>1663</v>
      </c>
      <c r="F3183" s="6" t="s">
        <v>1688</v>
      </c>
      <c r="G3183" s="6" t="s">
        <v>2975</v>
      </c>
      <c r="H3183" s="9" t="s">
        <v>1685</v>
      </c>
      <c r="I3183" s="9" t="s">
        <v>1686</v>
      </c>
      <c r="J3183" s="9" t="s">
        <v>1668</v>
      </c>
      <c r="K3183" s="9" t="s">
        <v>1788</v>
      </c>
      <c r="L3183" s="15"/>
    </row>
    <row r="3184" ht="51.55" customHeight="true" spans="1:12">
      <c r="A3184" s="6"/>
      <c r="B3184" s="6"/>
      <c r="C3184" s="7"/>
      <c r="D3184" s="6"/>
      <c r="E3184" s="6" t="s">
        <v>1670</v>
      </c>
      <c r="F3184" s="6" t="s">
        <v>1671</v>
      </c>
      <c r="G3184" s="6" t="s">
        <v>4229</v>
      </c>
      <c r="H3184" s="9" t="s">
        <v>1666</v>
      </c>
      <c r="I3184" s="9" t="s">
        <v>1788</v>
      </c>
      <c r="J3184" s="9" t="s">
        <v>1988</v>
      </c>
      <c r="K3184" s="9" t="s">
        <v>1674</v>
      </c>
      <c r="L3184" s="15"/>
    </row>
    <row r="3185" ht="54.25" customHeight="true" spans="1:12">
      <c r="A3185" s="6" t="s">
        <v>6248</v>
      </c>
      <c r="B3185" s="6" t="s">
        <v>4644</v>
      </c>
      <c r="C3185" s="20">
        <v>105</v>
      </c>
      <c r="D3185" s="6" t="s">
        <v>6249</v>
      </c>
      <c r="E3185" s="6" t="s">
        <v>1663</v>
      </c>
      <c r="F3185" s="6" t="s">
        <v>1664</v>
      </c>
      <c r="G3185" s="6" t="s">
        <v>6250</v>
      </c>
      <c r="H3185" s="9" t="s">
        <v>1666</v>
      </c>
      <c r="I3185" s="9" t="s">
        <v>1667</v>
      </c>
      <c r="J3185" s="9" t="s">
        <v>1668</v>
      </c>
      <c r="K3185" s="9" t="s">
        <v>1756</v>
      </c>
      <c r="L3185" s="15"/>
    </row>
    <row r="3186" ht="54.25" customHeight="true" spans="1:12">
      <c r="A3186" s="6"/>
      <c r="B3186" s="6"/>
      <c r="C3186" s="7"/>
      <c r="D3186" s="6"/>
      <c r="E3186" s="6" t="s">
        <v>1670</v>
      </c>
      <c r="F3186" s="6" t="s">
        <v>1671</v>
      </c>
      <c r="G3186" s="6" t="s">
        <v>6251</v>
      </c>
      <c r="H3186" s="9" t="s">
        <v>1666</v>
      </c>
      <c r="I3186" s="9" t="s">
        <v>1667</v>
      </c>
      <c r="J3186" s="9" t="s">
        <v>1668</v>
      </c>
      <c r="K3186" s="9" t="s">
        <v>1674</v>
      </c>
      <c r="L3186" s="15"/>
    </row>
    <row r="3187" ht="81.4" customHeight="true" spans="1:12">
      <c r="A3187" s="6" t="s">
        <v>6252</v>
      </c>
      <c r="B3187" s="6" t="s">
        <v>4644</v>
      </c>
      <c r="C3187" s="20">
        <v>30</v>
      </c>
      <c r="D3187" s="6" t="s">
        <v>6253</v>
      </c>
      <c r="E3187" s="6" t="s">
        <v>1663</v>
      </c>
      <c r="F3187" s="6" t="s">
        <v>1688</v>
      </c>
      <c r="G3187" s="6" t="s">
        <v>6254</v>
      </c>
      <c r="H3187" s="9" t="s">
        <v>1691</v>
      </c>
      <c r="I3187" s="9" t="s">
        <v>1698</v>
      </c>
      <c r="J3187" s="9" t="s">
        <v>1918</v>
      </c>
      <c r="K3187" s="9" t="s">
        <v>1708</v>
      </c>
      <c r="L3187" s="15"/>
    </row>
    <row r="3188" ht="81.4" customHeight="true" spans="1:12">
      <c r="A3188" s="6"/>
      <c r="B3188" s="6"/>
      <c r="C3188" s="7"/>
      <c r="D3188" s="6"/>
      <c r="E3188" s="6" t="s">
        <v>1670</v>
      </c>
      <c r="F3188" s="6" t="s">
        <v>1750</v>
      </c>
      <c r="G3188" s="6" t="s">
        <v>6255</v>
      </c>
      <c r="H3188" s="9" t="s">
        <v>1666</v>
      </c>
      <c r="I3188" s="9" t="s">
        <v>1667</v>
      </c>
      <c r="J3188" s="9" t="s">
        <v>2018</v>
      </c>
      <c r="K3188" s="9" t="s">
        <v>1708</v>
      </c>
      <c r="L3188" s="15"/>
    </row>
    <row r="3189" ht="81.4" customHeight="true" spans="1:12">
      <c r="A3189" s="6"/>
      <c r="B3189" s="6"/>
      <c r="C3189" s="7"/>
      <c r="D3189" s="6"/>
      <c r="E3189" s="6" t="s">
        <v>1675</v>
      </c>
      <c r="F3189" s="6" t="s">
        <v>1676</v>
      </c>
      <c r="G3189" s="6" t="s">
        <v>2036</v>
      </c>
      <c r="H3189" s="9" t="s">
        <v>1666</v>
      </c>
      <c r="I3189" s="9" t="s">
        <v>1667</v>
      </c>
      <c r="J3189" s="9" t="s">
        <v>1668</v>
      </c>
      <c r="K3189" s="9" t="s">
        <v>1680</v>
      </c>
      <c r="L3189" s="15"/>
    </row>
    <row r="3190" ht="27.1" customHeight="true" spans="1:12">
      <c r="A3190" s="6" t="s">
        <v>6256</v>
      </c>
      <c r="B3190" s="6" t="s">
        <v>2411</v>
      </c>
      <c r="C3190" s="20">
        <v>148.93</v>
      </c>
      <c r="D3190" s="6" t="s">
        <v>6257</v>
      </c>
      <c r="E3190" s="6" t="s">
        <v>1663</v>
      </c>
      <c r="F3190" s="6" t="s">
        <v>1683</v>
      </c>
      <c r="G3190" s="6" t="s">
        <v>6258</v>
      </c>
      <c r="H3190" s="9" t="s">
        <v>1685</v>
      </c>
      <c r="I3190" s="9" t="s">
        <v>6259</v>
      </c>
      <c r="J3190" s="9" t="s">
        <v>1759</v>
      </c>
      <c r="K3190" s="9" t="s">
        <v>1700</v>
      </c>
      <c r="L3190" s="15"/>
    </row>
    <row r="3191" ht="27.1" customHeight="true" spans="1:12">
      <c r="A3191" s="6"/>
      <c r="B3191" s="6"/>
      <c r="C3191" s="7"/>
      <c r="D3191" s="6"/>
      <c r="E3191" s="6" t="s">
        <v>1670</v>
      </c>
      <c r="F3191" s="6" t="s">
        <v>1671</v>
      </c>
      <c r="G3191" s="6" t="s">
        <v>6260</v>
      </c>
      <c r="H3191" s="9" t="s">
        <v>1685</v>
      </c>
      <c r="I3191" s="9" t="s">
        <v>1686</v>
      </c>
      <c r="J3191" s="9" t="s">
        <v>1668</v>
      </c>
      <c r="K3191" s="9" t="s">
        <v>1703</v>
      </c>
      <c r="L3191" s="15"/>
    </row>
    <row r="3192" ht="27.1" customHeight="true" spans="1:12">
      <c r="A3192" s="6"/>
      <c r="B3192" s="6"/>
      <c r="C3192" s="7"/>
      <c r="D3192" s="6"/>
      <c r="E3192" s="6" t="s">
        <v>1675</v>
      </c>
      <c r="F3192" s="6" t="s">
        <v>1676</v>
      </c>
      <c r="G3192" s="6" t="s">
        <v>5357</v>
      </c>
      <c r="H3192" s="9" t="s">
        <v>1666</v>
      </c>
      <c r="I3192" s="9" t="s">
        <v>1752</v>
      </c>
      <c r="J3192" s="9" t="s">
        <v>1668</v>
      </c>
      <c r="K3192" s="9" t="s">
        <v>1680</v>
      </c>
      <c r="L3192" s="15"/>
    </row>
    <row r="3193" ht="19.9" customHeight="true" spans="1:12">
      <c r="A3193" s="6" t="s">
        <v>6261</v>
      </c>
      <c r="B3193" s="6" t="s">
        <v>5739</v>
      </c>
      <c r="C3193" s="21">
        <v>3000</v>
      </c>
      <c r="D3193" s="6" t="s">
        <v>6262</v>
      </c>
      <c r="E3193" s="6" t="s">
        <v>1663</v>
      </c>
      <c r="F3193" s="6" t="s">
        <v>1664</v>
      </c>
      <c r="G3193" s="6" t="s">
        <v>5741</v>
      </c>
      <c r="H3193" s="9" t="s">
        <v>1666</v>
      </c>
      <c r="I3193" s="9" t="s">
        <v>3389</v>
      </c>
      <c r="J3193" s="9" t="s">
        <v>2125</v>
      </c>
      <c r="K3193" s="9" t="s">
        <v>1669</v>
      </c>
      <c r="L3193" s="15"/>
    </row>
    <row r="3194" ht="19.9" customHeight="true" spans="1:12">
      <c r="A3194" s="6"/>
      <c r="B3194" s="6"/>
      <c r="C3194" s="7"/>
      <c r="D3194" s="6"/>
      <c r="E3194" s="6" t="s">
        <v>1670</v>
      </c>
      <c r="F3194" s="6" t="s">
        <v>1709</v>
      </c>
      <c r="G3194" s="6" t="s">
        <v>5742</v>
      </c>
      <c r="H3194" s="9" t="s">
        <v>1666</v>
      </c>
      <c r="I3194" s="9" t="s">
        <v>1756</v>
      </c>
      <c r="J3194" s="9" t="s">
        <v>2610</v>
      </c>
      <c r="K3194" s="9" t="s">
        <v>1708</v>
      </c>
      <c r="L3194" s="15"/>
    </row>
    <row r="3195" ht="56.95" customHeight="true" spans="1:12">
      <c r="A3195" s="6" t="s">
        <v>6263</v>
      </c>
      <c r="B3195" s="6" t="s">
        <v>2038</v>
      </c>
      <c r="C3195" s="20">
        <v>200</v>
      </c>
      <c r="D3195" s="6" t="s">
        <v>6264</v>
      </c>
      <c r="E3195" s="6" t="s">
        <v>1663</v>
      </c>
      <c r="F3195" s="6" t="s">
        <v>1664</v>
      </c>
      <c r="G3195" s="6" t="s">
        <v>6265</v>
      </c>
      <c r="H3195" s="9" t="s">
        <v>1666</v>
      </c>
      <c r="I3195" s="9" t="s">
        <v>1752</v>
      </c>
      <c r="J3195" s="9" t="s">
        <v>1668</v>
      </c>
      <c r="K3195" s="9" t="s">
        <v>1687</v>
      </c>
      <c r="L3195" s="15"/>
    </row>
    <row r="3196" ht="56.95" customHeight="true" spans="1:12">
      <c r="A3196" s="6"/>
      <c r="B3196" s="6"/>
      <c r="C3196" s="7"/>
      <c r="D3196" s="6"/>
      <c r="E3196" s="6" t="s">
        <v>1663</v>
      </c>
      <c r="F3196" s="6" t="s">
        <v>1683</v>
      </c>
      <c r="G3196" s="6" t="s">
        <v>5885</v>
      </c>
      <c r="H3196" s="9" t="s">
        <v>1666</v>
      </c>
      <c r="I3196" s="9" t="s">
        <v>1752</v>
      </c>
      <c r="J3196" s="9" t="s">
        <v>1668</v>
      </c>
      <c r="K3196" s="9" t="s">
        <v>1687</v>
      </c>
      <c r="L3196" s="15"/>
    </row>
    <row r="3197" ht="56.95" customHeight="true" spans="1:12">
      <c r="A3197" s="6"/>
      <c r="B3197" s="6"/>
      <c r="C3197" s="7"/>
      <c r="D3197" s="6"/>
      <c r="E3197" s="6" t="s">
        <v>1663</v>
      </c>
      <c r="F3197" s="6" t="s">
        <v>1688</v>
      </c>
      <c r="G3197" s="6" t="s">
        <v>6019</v>
      </c>
      <c r="H3197" s="9" t="s">
        <v>1666</v>
      </c>
      <c r="I3197" s="9" t="s">
        <v>1686</v>
      </c>
      <c r="J3197" s="9" t="s">
        <v>1668</v>
      </c>
      <c r="K3197" s="9" t="s">
        <v>1687</v>
      </c>
      <c r="L3197" s="15"/>
    </row>
    <row r="3198" ht="56.95" customHeight="true" spans="1:12">
      <c r="A3198" s="6"/>
      <c r="B3198" s="6"/>
      <c r="C3198" s="7"/>
      <c r="D3198" s="6"/>
      <c r="E3198" s="6" t="s">
        <v>2114</v>
      </c>
      <c r="F3198" s="6" t="s">
        <v>2115</v>
      </c>
      <c r="G3198" s="6" t="s">
        <v>2968</v>
      </c>
      <c r="H3198" s="9" t="s">
        <v>1691</v>
      </c>
      <c r="I3198" s="9" t="s">
        <v>6266</v>
      </c>
      <c r="J3198" s="9" t="s">
        <v>1801</v>
      </c>
      <c r="K3198" s="9" t="s">
        <v>1680</v>
      </c>
      <c r="L3198" s="15"/>
    </row>
    <row r="3199" ht="56.95" customHeight="true" spans="1:12">
      <c r="A3199" s="6"/>
      <c r="B3199" s="6"/>
      <c r="C3199" s="7"/>
      <c r="D3199" s="6"/>
      <c r="E3199" s="6" t="s">
        <v>1670</v>
      </c>
      <c r="F3199" s="6" t="s">
        <v>1671</v>
      </c>
      <c r="G3199" s="6" t="s">
        <v>6267</v>
      </c>
      <c r="H3199" s="9" t="s">
        <v>1666</v>
      </c>
      <c r="I3199" s="9" t="s">
        <v>1775</v>
      </c>
      <c r="J3199" s="9" t="s">
        <v>1668</v>
      </c>
      <c r="K3199" s="9" t="s">
        <v>1687</v>
      </c>
      <c r="L3199" s="15"/>
    </row>
    <row r="3200" ht="54.25" customHeight="true" spans="1:12">
      <c r="A3200" s="6" t="s">
        <v>6268</v>
      </c>
      <c r="B3200" s="6" t="s">
        <v>1865</v>
      </c>
      <c r="C3200" s="20">
        <v>38</v>
      </c>
      <c r="D3200" s="6" t="s">
        <v>6269</v>
      </c>
      <c r="E3200" s="6" t="s">
        <v>1663</v>
      </c>
      <c r="F3200" s="6" t="s">
        <v>1683</v>
      </c>
      <c r="G3200" s="6" t="s">
        <v>6270</v>
      </c>
      <c r="H3200" s="9" t="s">
        <v>1666</v>
      </c>
      <c r="I3200" s="9" t="s">
        <v>1740</v>
      </c>
      <c r="J3200" s="9" t="s">
        <v>1693</v>
      </c>
      <c r="K3200" s="9" t="s">
        <v>1674</v>
      </c>
      <c r="L3200" s="15"/>
    </row>
    <row r="3201" ht="54.25" customHeight="true" spans="1:12">
      <c r="A3201" s="6"/>
      <c r="B3201" s="6"/>
      <c r="C3201" s="7"/>
      <c r="D3201" s="6"/>
      <c r="E3201" s="6" t="s">
        <v>1663</v>
      </c>
      <c r="F3201" s="6" t="s">
        <v>1688</v>
      </c>
      <c r="G3201" s="6" t="s">
        <v>6271</v>
      </c>
      <c r="H3201" s="9" t="s">
        <v>1666</v>
      </c>
      <c r="I3201" s="9" t="s">
        <v>1686</v>
      </c>
      <c r="J3201" s="9" t="s">
        <v>1668</v>
      </c>
      <c r="K3201" s="9" t="s">
        <v>1674</v>
      </c>
      <c r="L3201" s="15"/>
    </row>
    <row r="3202" ht="40.7" customHeight="true" spans="1:12">
      <c r="A3202" s="6"/>
      <c r="B3202" s="6"/>
      <c r="C3202" s="7"/>
      <c r="D3202" s="6"/>
      <c r="E3202" s="6" t="s">
        <v>1670</v>
      </c>
      <c r="F3202" s="6" t="s">
        <v>1671</v>
      </c>
      <c r="G3202" s="6" t="s">
        <v>6272</v>
      </c>
      <c r="H3202" s="9" t="s">
        <v>1726</v>
      </c>
      <c r="I3202" s="9" t="s">
        <v>1698</v>
      </c>
      <c r="J3202" s="9" t="s">
        <v>1918</v>
      </c>
      <c r="K3202" s="9" t="s">
        <v>1674</v>
      </c>
      <c r="L3202" s="15"/>
    </row>
    <row r="3203" ht="19.9" customHeight="true" spans="1:12">
      <c r="A3203" s="6" t="s">
        <v>6273</v>
      </c>
      <c r="B3203" s="6" t="s">
        <v>1865</v>
      </c>
      <c r="C3203" s="20">
        <v>200</v>
      </c>
      <c r="D3203" s="6" t="s">
        <v>6274</v>
      </c>
      <c r="E3203" s="6" t="s">
        <v>1663</v>
      </c>
      <c r="F3203" s="6" t="s">
        <v>1683</v>
      </c>
      <c r="G3203" s="6" t="s">
        <v>6275</v>
      </c>
      <c r="H3203" s="9" t="s">
        <v>1666</v>
      </c>
      <c r="I3203" s="9" t="s">
        <v>1686</v>
      </c>
      <c r="J3203" s="9" t="s">
        <v>1668</v>
      </c>
      <c r="K3203" s="9" t="s">
        <v>1674</v>
      </c>
      <c r="L3203" s="15"/>
    </row>
    <row r="3204" ht="19.9" customHeight="true" spans="1:12">
      <c r="A3204" s="6"/>
      <c r="B3204" s="6"/>
      <c r="C3204" s="7"/>
      <c r="D3204" s="6"/>
      <c r="E3204" s="6" t="s">
        <v>1663</v>
      </c>
      <c r="F3204" s="6" t="s">
        <v>1688</v>
      </c>
      <c r="G3204" s="6" t="s">
        <v>6276</v>
      </c>
      <c r="H3204" s="9" t="s">
        <v>1666</v>
      </c>
      <c r="I3204" s="9" t="s">
        <v>1686</v>
      </c>
      <c r="J3204" s="9" t="s">
        <v>1668</v>
      </c>
      <c r="K3204" s="9" t="s">
        <v>1674</v>
      </c>
      <c r="L3204" s="15"/>
    </row>
    <row r="3205" ht="19.9" customHeight="true" spans="1:12">
      <c r="A3205" s="6"/>
      <c r="B3205" s="6"/>
      <c r="C3205" s="7"/>
      <c r="D3205" s="6"/>
      <c r="E3205" s="6" t="s">
        <v>1670</v>
      </c>
      <c r="F3205" s="6" t="s">
        <v>1671</v>
      </c>
      <c r="G3205" s="6" t="s">
        <v>6277</v>
      </c>
      <c r="H3205" s="9" t="s">
        <v>1666</v>
      </c>
      <c r="I3205" s="9" t="s">
        <v>1674</v>
      </c>
      <c r="J3205" s="9" t="s">
        <v>2706</v>
      </c>
      <c r="K3205" s="9" t="s">
        <v>1674</v>
      </c>
      <c r="L3205" s="15"/>
    </row>
    <row r="3206" ht="27.1" customHeight="true" spans="1:12">
      <c r="A3206" s="6" t="s">
        <v>6278</v>
      </c>
      <c r="B3206" s="6" t="s">
        <v>1865</v>
      </c>
      <c r="C3206" s="20">
        <v>35</v>
      </c>
      <c r="D3206" s="6" t="s">
        <v>6279</v>
      </c>
      <c r="E3206" s="6" t="s">
        <v>1663</v>
      </c>
      <c r="F3206" s="6" t="s">
        <v>1683</v>
      </c>
      <c r="G3206" s="6" t="s">
        <v>6280</v>
      </c>
      <c r="H3206" s="9" t="s">
        <v>1666</v>
      </c>
      <c r="I3206" s="9" t="s">
        <v>6281</v>
      </c>
      <c r="J3206" s="9" t="s">
        <v>2511</v>
      </c>
      <c r="K3206" s="9" t="s">
        <v>1674</v>
      </c>
      <c r="L3206" s="15"/>
    </row>
    <row r="3207" ht="27.1" customHeight="true" spans="1:12">
      <c r="A3207" s="6"/>
      <c r="B3207" s="6"/>
      <c r="C3207" s="7"/>
      <c r="D3207" s="6"/>
      <c r="E3207" s="6" t="s">
        <v>1663</v>
      </c>
      <c r="F3207" s="6" t="s">
        <v>1688</v>
      </c>
      <c r="G3207" s="6" t="s">
        <v>6282</v>
      </c>
      <c r="H3207" s="9" t="s">
        <v>1691</v>
      </c>
      <c r="I3207" s="9" t="s">
        <v>1680</v>
      </c>
      <c r="J3207" s="9" t="s">
        <v>1668</v>
      </c>
      <c r="K3207" s="9" t="s">
        <v>1674</v>
      </c>
      <c r="L3207" s="15"/>
    </row>
    <row r="3208" ht="40.7" customHeight="true" spans="1:12">
      <c r="A3208" s="6"/>
      <c r="B3208" s="6"/>
      <c r="C3208" s="7"/>
      <c r="D3208" s="6"/>
      <c r="E3208" s="6" t="s">
        <v>1670</v>
      </c>
      <c r="F3208" s="6" t="s">
        <v>1671</v>
      </c>
      <c r="G3208" s="6" t="s">
        <v>6283</v>
      </c>
      <c r="H3208" s="9" t="s">
        <v>1726</v>
      </c>
      <c r="I3208" s="9" t="s">
        <v>1727</v>
      </c>
      <c r="J3208" s="9" t="s">
        <v>1918</v>
      </c>
      <c r="K3208" s="9" t="s">
        <v>1674</v>
      </c>
      <c r="L3208" s="15"/>
    </row>
    <row r="3209" ht="27.1" customHeight="true" spans="1:12">
      <c r="A3209" s="6" t="s">
        <v>6284</v>
      </c>
      <c r="B3209" s="6" t="s">
        <v>1865</v>
      </c>
      <c r="C3209" s="20">
        <v>20</v>
      </c>
      <c r="D3209" s="6" t="s">
        <v>6285</v>
      </c>
      <c r="E3209" s="6" t="s">
        <v>1663</v>
      </c>
      <c r="F3209" s="6" t="s">
        <v>1683</v>
      </c>
      <c r="G3209" s="6" t="s">
        <v>2660</v>
      </c>
      <c r="H3209" s="9" t="s">
        <v>1666</v>
      </c>
      <c r="I3209" s="9" t="s">
        <v>1740</v>
      </c>
      <c r="J3209" s="9" t="s">
        <v>1693</v>
      </c>
      <c r="K3209" s="9" t="s">
        <v>1674</v>
      </c>
      <c r="L3209" s="15"/>
    </row>
    <row r="3210" ht="19.9" customHeight="true" spans="1:12">
      <c r="A3210" s="6"/>
      <c r="B3210" s="6"/>
      <c r="C3210" s="7"/>
      <c r="D3210" s="6"/>
      <c r="E3210" s="6" t="s">
        <v>1663</v>
      </c>
      <c r="F3210" s="6" t="s">
        <v>1688</v>
      </c>
      <c r="G3210" s="6" t="s">
        <v>6286</v>
      </c>
      <c r="H3210" s="9" t="s">
        <v>1666</v>
      </c>
      <c r="I3210" s="9" t="s">
        <v>1686</v>
      </c>
      <c r="J3210" s="9" t="s">
        <v>1668</v>
      </c>
      <c r="K3210" s="9" t="s">
        <v>1674</v>
      </c>
      <c r="L3210" s="15"/>
    </row>
    <row r="3211" ht="27.1" customHeight="true" spans="1:12">
      <c r="A3211" s="6"/>
      <c r="B3211" s="6"/>
      <c r="C3211" s="7"/>
      <c r="D3211" s="6"/>
      <c r="E3211" s="6" t="s">
        <v>1670</v>
      </c>
      <c r="F3211" s="6" t="s">
        <v>1671</v>
      </c>
      <c r="G3211" s="6" t="s">
        <v>6287</v>
      </c>
      <c r="H3211" s="9" t="s">
        <v>1666</v>
      </c>
      <c r="I3211" s="9" t="s">
        <v>1667</v>
      </c>
      <c r="J3211" s="9" t="s">
        <v>1668</v>
      </c>
      <c r="K3211" s="9" t="s">
        <v>1674</v>
      </c>
      <c r="L3211" s="15"/>
    </row>
    <row r="3212" ht="27.1" customHeight="true" spans="1:12">
      <c r="A3212" s="6" t="s">
        <v>6288</v>
      </c>
      <c r="B3212" s="6" t="s">
        <v>1865</v>
      </c>
      <c r="C3212" s="20">
        <v>350</v>
      </c>
      <c r="D3212" s="6" t="s">
        <v>6289</v>
      </c>
      <c r="E3212" s="6" t="s">
        <v>1663</v>
      </c>
      <c r="F3212" s="6" t="s">
        <v>1683</v>
      </c>
      <c r="G3212" s="6" t="s">
        <v>6290</v>
      </c>
      <c r="H3212" s="9" t="s">
        <v>1666</v>
      </c>
      <c r="I3212" s="9" t="s">
        <v>1698</v>
      </c>
      <c r="J3212" s="9" t="s">
        <v>3616</v>
      </c>
      <c r="K3212" s="9" t="s">
        <v>1674</v>
      </c>
      <c r="L3212" s="15"/>
    </row>
    <row r="3213" ht="27.1" customHeight="true" spans="1:12">
      <c r="A3213" s="6"/>
      <c r="B3213" s="6"/>
      <c r="C3213" s="7"/>
      <c r="D3213" s="6"/>
      <c r="E3213" s="6" t="s">
        <v>1663</v>
      </c>
      <c r="F3213" s="6" t="s">
        <v>1688</v>
      </c>
      <c r="G3213" s="6" t="s">
        <v>6291</v>
      </c>
      <c r="H3213" s="9" t="s">
        <v>1666</v>
      </c>
      <c r="I3213" s="9" t="s">
        <v>1686</v>
      </c>
      <c r="J3213" s="9" t="s">
        <v>1668</v>
      </c>
      <c r="K3213" s="9" t="s">
        <v>1674</v>
      </c>
      <c r="L3213" s="15"/>
    </row>
    <row r="3214" ht="19.9" customHeight="true" spans="1:12">
      <c r="A3214" s="6"/>
      <c r="B3214" s="6"/>
      <c r="C3214" s="7"/>
      <c r="D3214" s="6"/>
      <c r="E3214" s="6" t="s">
        <v>1670</v>
      </c>
      <c r="F3214" s="6" t="s">
        <v>1709</v>
      </c>
      <c r="G3214" s="6" t="s">
        <v>5416</v>
      </c>
      <c r="H3214" s="9" t="s">
        <v>1666</v>
      </c>
      <c r="I3214" s="9" t="s">
        <v>1686</v>
      </c>
      <c r="J3214" s="9" t="s">
        <v>1668</v>
      </c>
      <c r="K3214" s="9" t="s">
        <v>1674</v>
      </c>
      <c r="L3214" s="15"/>
    </row>
    <row r="3215" ht="27.1" customHeight="true" spans="1:12">
      <c r="A3215" s="6" t="s">
        <v>6292</v>
      </c>
      <c r="B3215" s="6" t="s">
        <v>1865</v>
      </c>
      <c r="C3215" s="20">
        <v>300</v>
      </c>
      <c r="D3215" s="6" t="s">
        <v>6293</v>
      </c>
      <c r="E3215" s="6" t="s">
        <v>1663</v>
      </c>
      <c r="F3215" s="6" t="s">
        <v>1683</v>
      </c>
      <c r="G3215" s="6" t="s">
        <v>6294</v>
      </c>
      <c r="H3215" s="9" t="s">
        <v>1666</v>
      </c>
      <c r="I3215" s="9" t="s">
        <v>1702</v>
      </c>
      <c r="J3215" s="9" t="s">
        <v>1693</v>
      </c>
      <c r="K3215" s="9" t="s">
        <v>1687</v>
      </c>
      <c r="L3215" s="15"/>
    </row>
    <row r="3216" ht="27.1" customHeight="true" spans="1:12">
      <c r="A3216" s="6"/>
      <c r="B3216" s="6"/>
      <c r="C3216" s="7"/>
      <c r="D3216" s="6"/>
      <c r="E3216" s="6" t="s">
        <v>1663</v>
      </c>
      <c r="F3216" s="6" t="s">
        <v>1683</v>
      </c>
      <c r="G3216" s="6" t="s">
        <v>6295</v>
      </c>
      <c r="H3216" s="9" t="s">
        <v>1691</v>
      </c>
      <c r="I3216" s="9" t="s">
        <v>1680</v>
      </c>
      <c r="J3216" s="9" t="s">
        <v>1668</v>
      </c>
      <c r="K3216" s="9" t="s">
        <v>1687</v>
      </c>
      <c r="L3216" s="15"/>
    </row>
    <row r="3217" ht="27.1" customHeight="true" spans="1:12">
      <c r="A3217" s="6"/>
      <c r="B3217" s="6"/>
      <c r="C3217" s="7"/>
      <c r="D3217" s="6"/>
      <c r="E3217" s="6" t="s">
        <v>1663</v>
      </c>
      <c r="F3217" s="6" t="s">
        <v>1683</v>
      </c>
      <c r="G3217" s="6" t="s">
        <v>6296</v>
      </c>
      <c r="H3217" s="9" t="s">
        <v>1666</v>
      </c>
      <c r="I3217" s="9" t="s">
        <v>1702</v>
      </c>
      <c r="J3217" s="9" t="s">
        <v>1693</v>
      </c>
      <c r="K3217" s="9" t="s">
        <v>1687</v>
      </c>
      <c r="L3217" s="15"/>
    </row>
    <row r="3218" ht="40.7" customHeight="true" spans="1:12">
      <c r="A3218" s="6"/>
      <c r="B3218" s="6"/>
      <c r="C3218" s="7"/>
      <c r="D3218" s="6"/>
      <c r="E3218" s="6" t="s">
        <v>1670</v>
      </c>
      <c r="F3218" s="6" t="s">
        <v>1671</v>
      </c>
      <c r="G3218" s="6" t="s">
        <v>6297</v>
      </c>
      <c r="H3218" s="9" t="s">
        <v>1691</v>
      </c>
      <c r="I3218" s="9" t="s">
        <v>1872</v>
      </c>
      <c r="J3218" s="9" t="s">
        <v>1668</v>
      </c>
      <c r="K3218" s="9" t="s">
        <v>1674</v>
      </c>
      <c r="L3218" s="15"/>
    </row>
    <row r="3219" ht="40.7" customHeight="true" spans="1:12">
      <c r="A3219" s="6" t="s">
        <v>6298</v>
      </c>
      <c r="B3219" s="6" t="s">
        <v>2054</v>
      </c>
      <c r="C3219" s="20">
        <v>20</v>
      </c>
      <c r="D3219" s="6" t="s">
        <v>6299</v>
      </c>
      <c r="E3219" s="6" t="s">
        <v>1663</v>
      </c>
      <c r="F3219" s="6" t="s">
        <v>1683</v>
      </c>
      <c r="G3219" s="6" t="s">
        <v>3641</v>
      </c>
      <c r="H3219" s="9" t="s">
        <v>1666</v>
      </c>
      <c r="I3219" s="9" t="s">
        <v>1680</v>
      </c>
      <c r="J3219" s="9" t="s">
        <v>1693</v>
      </c>
      <c r="K3219" s="9" t="s">
        <v>1669</v>
      </c>
      <c r="L3219" s="15"/>
    </row>
    <row r="3220" ht="40.7" customHeight="true" spans="1:12">
      <c r="A3220" s="6"/>
      <c r="B3220" s="6"/>
      <c r="C3220" s="7"/>
      <c r="D3220" s="6"/>
      <c r="E3220" s="6" t="s">
        <v>1670</v>
      </c>
      <c r="F3220" s="6" t="s">
        <v>1671</v>
      </c>
      <c r="G3220" s="6" t="s">
        <v>3644</v>
      </c>
      <c r="H3220" s="9" t="s">
        <v>1666</v>
      </c>
      <c r="I3220" s="9" t="s">
        <v>1752</v>
      </c>
      <c r="J3220" s="9" t="s">
        <v>1668</v>
      </c>
      <c r="K3220" s="9" t="s">
        <v>1708</v>
      </c>
      <c r="L3220" s="15"/>
    </row>
    <row r="3221" ht="36.15" customHeight="true" spans="1:12">
      <c r="A3221" s="6" t="s">
        <v>6300</v>
      </c>
      <c r="B3221" s="6" t="s">
        <v>1856</v>
      </c>
      <c r="C3221" s="20">
        <v>140</v>
      </c>
      <c r="D3221" s="6" t="s">
        <v>6301</v>
      </c>
      <c r="E3221" s="6" t="s">
        <v>1663</v>
      </c>
      <c r="F3221" s="6" t="s">
        <v>1683</v>
      </c>
      <c r="G3221" s="6" t="s">
        <v>6302</v>
      </c>
      <c r="H3221" s="9" t="s">
        <v>1685</v>
      </c>
      <c r="I3221" s="9" t="s">
        <v>1698</v>
      </c>
      <c r="J3221" s="9" t="s">
        <v>1918</v>
      </c>
      <c r="K3221" s="9" t="s">
        <v>1674</v>
      </c>
      <c r="L3221" s="15"/>
    </row>
    <row r="3222" ht="36.15" customHeight="true" spans="1:12">
      <c r="A3222" s="6"/>
      <c r="B3222" s="6"/>
      <c r="C3222" s="7"/>
      <c r="D3222" s="6"/>
      <c r="E3222" s="6" t="s">
        <v>1663</v>
      </c>
      <c r="F3222" s="6" t="s">
        <v>1688</v>
      </c>
      <c r="G3222" s="6" t="s">
        <v>6303</v>
      </c>
      <c r="H3222" s="9" t="s">
        <v>1685</v>
      </c>
      <c r="I3222" s="9" t="s">
        <v>1698</v>
      </c>
      <c r="J3222" s="9" t="s">
        <v>1973</v>
      </c>
      <c r="K3222" s="9" t="s">
        <v>1674</v>
      </c>
      <c r="L3222" s="15"/>
    </row>
    <row r="3223" ht="36.15" customHeight="true" spans="1:12">
      <c r="A3223" s="6"/>
      <c r="B3223" s="6"/>
      <c r="C3223" s="7"/>
      <c r="D3223" s="6"/>
      <c r="E3223" s="6" t="s">
        <v>1670</v>
      </c>
      <c r="F3223" s="6" t="s">
        <v>1709</v>
      </c>
      <c r="G3223" s="6" t="s">
        <v>6304</v>
      </c>
      <c r="H3223" s="9" t="s">
        <v>1685</v>
      </c>
      <c r="I3223" s="9" t="s">
        <v>1698</v>
      </c>
      <c r="J3223" s="9" t="s">
        <v>1988</v>
      </c>
      <c r="K3223" s="9" t="s">
        <v>1674</v>
      </c>
      <c r="L3223" s="15"/>
    </row>
    <row r="3224" ht="19.9" customHeight="true" spans="1:12">
      <c r="A3224" s="6" t="s">
        <v>6305</v>
      </c>
      <c r="B3224" s="6" t="s">
        <v>2196</v>
      </c>
      <c r="C3224" s="21">
        <v>1000</v>
      </c>
      <c r="D3224" s="6" t="s">
        <v>6306</v>
      </c>
      <c r="E3224" s="6" t="s">
        <v>1663</v>
      </c>
      <c r="F3224" s="6" t="s">
        <v>1664</v>
      </c>
      <c r="G3224" s="6" t="s">
        <v>4514</v>
      </c>
      <c r="H3224" s="9" t="s">
        <v>1666</v>
      </c>
      <c r="I3224" s="9" t="s">
        <v>1752</v>
      </c>
      <c r="J3224" s="9" t="s">
        <v>1668</v>
      </c>
      <c r="K3224" s="9" t="s">
        <v>1680</v>
      </c>
      <c r="L3224" s="15"/>
    </row>
    <row r="3225" ht="27.1" customHeight="true" spans="1:12">
      <c r="A3225" s="6"/>
      <c r="B3225" s="6"/>
      <c r="C3225" s="7"/>
      <c r="D3225" s="6"/>
      <c r="E3225" s="6" t="s">
        <v>1663</v>
      </c>
      <c r="F3225" s="6" t="s">
        <v>1683</v>
      </c>
      <c r="G3225" s="6" t="s">
        <v>6307</v>
      </c>
      <c r="H3225" s="9" t="s">
        <v>1685</v>
      </c>
      <c r="I3225" s="9" t="s">
        <v>1740</v>
      </c>
      <c r="J3225" s="9" t="s">
        <v>3616</v>
      </c>
      <c r="K3225" s="9" t="s">
        <v>1680</v>
      </c>
      <c r="L3225" s="15"/>
    </row>
    <row r="3226" ht="27.1" customHeight="true" spans="1:12">
      <c r="A3226" s="6"/>
      <c r="B3226" s="6"/>
      <c r="C3226" s="7"/>
      <c r="D3226" s="6"/>
      <c r="E3226" s="6" t="s">
        <v>1663</v>
      </c>
      <c r="F3226" s="6" t="s">
        <v>1683</v>
      </c>
      <c r="G3226" s="6" t="s">
        <v>6308</v>
      </c>
      <c r="H3226" s="9" t="s">
        <v>1666</v>
      </c>
      <c r="I3226" s="9" t="s">
        <v>1674</v>
      </c>
      <c r="J3226" s="9" t="s">
        <v>3616</v>
      </c>
      <c r="K3226" s="9" t="s">
        <v>1680</v>
      </c>
      <c r="L3226" s="15"/>
    </row>
    <row r="3227" ht="40.7" customHeight="true" spans="1:12">
      <c r="A3227" s="6"/>
      <c r="B3227" s="6"/>
      <c r="C3227" s="7"/>
      <c r="D3227" s="6"/>
      <c r="E3227" s="6" t="s">
        <v>1663</v>
      </c>
      <c r="F3227" s="6" t="s">
        <v>1683</v>
      </c>
      <c r="G3227" s="6" t="s">
        <v>6309</v>
      </c>
      <c r="H3227" s="9" t="s">
        <v>1666</v>
      </c>
      <c r="I3227" s="9" t="s">
        <v>1692</v>
      </c>
      <c r="J3227" s="9" t="s">
        <v>3616</v>
      </c>
      <c r="K3227" s="9" t="s">
        <v>1680</v>
      </c>
      <c r="L3227" s="15"/>
    </row>
    <row r="3228" ht="40.7" customHeight="true" spans="1:12">
      <c r="A3228" s="6"/>
      <c r="B3228" s="6"/>
      <c r="C3228" s="7"/>
      <c r="D3228" s="6"/>
      <c r="E3228" s="6" t="s">
        <v>1663</v>
      </c>
      <c r="F3228" s="6" t="s">
        <v>1683</v>
      </c>
      <c r="G3228" s="6" t="s">
        <v>6310</v>
      </c>
      <c r="H3228" s="9" t="s">
        <v>1666</v>
      </c>
      <c r="I3228" s="9" t="s">
        <v>1800</v>
      </c>
      <c r="J3228" s="9" t="s">
        <v>3616</v>
      </c>
      <c r="K3228" s="9" t="s">
        <v>1680</v>
      </c>
      <c r="L3228" s="15"/>
    </row>
    <row r="3229" ht="19.9" customHeight="true" spans="1:12">
      <c r="A3229" s="6"/>
      <c r="B3229" s="6"/>
      <c r="C3229" s="7"/>
      <c r="D3229" s="6"/>
      <c r="E3229" s="6" t="s">
        <v>1663</v>
      </c>
      <c r="F3229" s="6" t="s">
        <v>1688</v>
      </c>
      <c r="G3229" s="6" t="s">
        <v>2897</v>
      </c>
      <c r="H3229" s="9" t="s">
        <v>1685</v>
      </c>
      <c r="I3229" s="9" t="s">
        <v>1686</v>
      </c>
      <c r="J3229" s="9" t="s">
        <v>1668</v>
      </c>
      <c r="K3229" s="9" t="s">
        <v>1680</v>
      </c>
      <c r="L3229" s="15"/>
    </row>
    <row r="3230" ht="27.1" customHeight="true" spans="1:12">
      <c r="A3230" s="6"/>
      <c r="B3230" s="6"/>
      <c r="C3230" s="7"/>
      <c r="D3230" s="6"/>
      <c r="E3230" s="6" t="s">
        <v>2114</v>
      </c>
      <c r="F3230" s="6" t="s">
        <v>2115</v>
      </c>
      <c r="G3230" s="6" t="s">
        <v>6311</v>
      </c>
      <c r="H3230" s="9" t="s">
        <v>1691</v>
      </c>
      <c r="I3230" s="9" t="s">
        <v>6312</v>
      </c>
      <c r="J3230" s="9" t="s">
        <v>1801</v>
      </c>
      <c r="K3230" s="9" t="s">
        <v>1680</v>
      </c>
      <c r="L3230" s="15"/>
    </row>
    <row r="3231" ht="19.9" customHeight="true" spans="1:12">
      <c r="A3231" s="6"/>
      <c r="B3231" s="6"/>
      <c r="C3231" s="7"/>
      <c r="D3231" s="6"/>
      <c r="E3231" s="6" t="s">
        <v>1670</v>
      </c>
      <c r="F3231" s="6" t="s">
        <v>1671</v>
      </c>
      <c r="G3231" s="6" t="s">
        <v>3957</v>
      </c>
      <c r="H3231" s="9" t="s">
        <v>1666</v>
      </c>
      <c r="I3231" s="9" t="s">
        <v>1673</v>
      </c>
      <c r="J3231" s="9" t="s">
        <v>1668</v>
      </c>
      <c r="K3231" s="9" t="s">
        <v>1687</v>
      </c>
      <c r="L3231" s="15"/>
    </row>
    <row r="3232" ht="27.1" customHeight="true" spans="1:12">
      <c r="A3232" s="6" t="s">
        <v>6313</v>
      </c>
      <c r="B3232" s="6" t="s">
        <v>1887</v>
      </c>
      <c r="C3232" s="20">
        <v>50</v>
      </c>
      <c r="D3232" s="6" t="s">
        <v>6314</v>
      </c>
      <c r="E3232" s="6" t="s">
        <v>1663</v>
      </c>
      <c r="F3232" s="6" t="s">
        <v>1683</v>
      </c>
      <c r="G3232" s="6" t="s">
        <v>6315</v>
      </c>
      <c r="H3232" s="9" t="s">
        <v>1666</v>
      </c>
      <c r="I3232" s="9" t="s">
        <v>1724</v>
      </c>
      <c r="J3232" s="9" t="s">
        <v>1869</v>
      </c>
      <c r="K3232" s="9" t="s">
        <v>1674</v>
      </c>
      <c r="L3232" s="15"/>
    </row>
    <row r="3233" ht="27.1" customHeight="true" spans="1:12">
      <c r="A3233" s="6"/>
      <c r="B3233" s="6"/>
      <c r="C3233" s="7"/>
      <c r="D3233" s="6"/>
      <c r="E3233" s="6" t="s">
        <v>1663</v>
      </c>
      <c r="F3233" s="6" t="s">
        <v>1683</v>
      </c>
      <c r="G3233" s="6" t="s">
        <v>6316</v>
      </c>
      <c r="H3233" s="9" t="s">
        <v>1666</v>
      </c>
      <c r="I3233" s="9" t="s">
        <v>1698</v>
      </c>
      <c r="J3233" s="9" t="s">
        <v>1759</v>
      </c>
      <c r="K3233" s="9" t="s">
        <v>1674</v>
      </c>
      <c r="L3233" s="15"/>
    </row>
    <row r="3234" ht="40.7" customHeight="true" spans="1:12">
      <c r="A3234" s="6"/>
      <c r="B3234" s="6"/>
      <c r="C3234" s="7"/>
      <c r="D3234" s="6"/>
      <c r="E3234" s="6" t="s">
        <v>1670</v>
      </c>
      <c r="F3234" s="6" t="s">
        <v>1671</v>
      </c>
      <c r="G3234" s="6" t="s">
        <v>6317</v>
      </c>
      <c r="H3234" s="9" t="s">
        <v>1666</v>
      </c>
      <c r="I3234" s="9" t="s">
        <v>1882</v>
      </c>
      <c r="J3234" s="9" t="s">
        <v>1934</v>
      </c>
      <c r="K3234" s="9" t="s">
        <v>1687</v>
      </c>
      <c r="L3234" s="15"/>
    </row>
    <row r="3235" ht="23.7" customHeight="true" spans="1:12">
      <c r="A3235" s="6"/>
      <c r="B3235" s="6"/>
      <c r="C3235" s="7"/>
      <c r="D3235" s="6"/>
      <c r="E3235" s="6" t="s">
        <v>1675</v>
      </c>
      <c r="F3235" s="6" t="s">
        <v>1676</v>
      </c>
      <c r="G3235" s="6" t="s">
        <v>1676</v>
      </c>
      <c r="H3235" s="9" t="s">
        <v>1666</v>
      </c>
      <c r="I3235" s="9" t="s">
        <v>1667</v>
      </c>
      <c r="J3235" s="9" t="s">
        <v>1668</v>
      </c>
      <c r="K3235" s="9" t="s">
        <v>1680</v>
      </c>
      <c r="L3235" s="15"/>
    </row>
    <row r="3236" ht="90.45" customHeight="true" spans="1:12">
      <c r="A3236" s="6" t="s">
        <v>6318</v>
      </c>
      <c r="B3236" s="6" t="s">
        <v>2411</v>
      </c>
      <c r="C3236" s="21">
        <v>3517</v>
      </c>
      <c r="D3236" s="6" t="s">
        <v>6319</v>
      </c>
      <c r="E3236" s="6" t="s">
        <v>1663</v>
      </c>
      <c r="F3236" s="6" t="s">
        <v>1688</v>
      </c>
      <c r="G3236" s="6" t="s">
        <v>6320</v>
      </c>
      <c r="H3236" s="9" t="s">
        <v>1666</v>
      </c>
      <c r="I3236" s="9" t="s">
        <v>2526</v>
      </c>
      <c r="J3236" s="9" t="s">
        <v>1932</v>
      </c>
      <c r="K3236" s="9" t="s">
        <v>1708</v>
      </c>
      <c r="L3236" s="15"/>
    </row>
    <row r="3237" ht="90.45" customHeight="true" spans="1:12">
      <c r="A3237" s="6"/>
      <c r="B3237" s="6"/>
      <c r="C3237" s="7"/>
      <c r="D3237" s="6"/>
      <c r="E3237" s="6" t="s">
        <v>1670</v>
      </c>
      <c r="F3237" s="6" t="s">
        <v>1671</v>
      </c>
      <c r="G3237" s="6" t="s">
        <v>6066</v>
      </c>
      <c r="H3237" s="9" t="s">
        <v>1666</v>
      </c>
      <c r="I3237" s="9" t="s">
        <v>1742</v>
      </c>
      <c r="J3237" s="9" t="s">
        <v>1869</v>
      </c>
      <c r="K3237" s="9" t="s">
        <v>1708</v>
      </c>
      <c r="L3237" s="15"/>
    </row>
    <row r="3238" ht="90.45" customHeight="true" spans="1:12">
      <c r="A3238" s="6"/>
      <c r="B3238" s="6"/>
      <c r="C3238" s="7"/>
      <c r="D3238" s="6"/>
      <c r="E3238" s="6" t="s">
        <v>1675</v>
      </c>
      <c r="F3238" s="6" t="s">
        <v>1676</v>
      </c>
      <c r="G3238" s="6" t="s">
        <v>4230</v>
      </c>
      <c r="H3238" s="9" t="s">
        <v>1666</v>
      </c>
      <c r="I3238" s="9" t="s">
        <v>1667</v>
      </c>
      <c r="J3238" s="9" t="s">
        <v>1668</v>
      </c>
      <c r="K3238" s="9" t="s">
        <v>1680</v>
      </c>
      <c r="L3238" s="15"/>
    </row>
    <row r="3239" ht="54.25" customHeight="true" spans="1:12">
      <c r="A3239" s="6" t="s">
        <v>6321</v>
      </c>
      <c r="B3239" s="6" t="s">
        <v>1879</v>
      </c>
      <c r="C3239" s="21">
        <v>3100</v>
      </c>
      <c r="D3239" s="6" t="s">
        <v>6322</v>
      </c>
      <c r="E3239" s="6" t="s">
        <v>1663</v>
      </c>
      <c r="F3239" s="6" t="s">
        <v>1683</v>
      </c>
      <c r="G3239" s="6" t="s">
        <v>6323</v>
      </c>
      <c r="H3239" s="9" t="s">
        <v>1666</v>
      </c>
      <c r="I3239" s="9" t="s">
        <v>1669</v>
      </c>
      <c r="J3239" s="9" t="s">
        <v>2021</v>
      </c>
      <c r="K3239" s="9" t="s">
        <v>1708</v>
      </c>
      <c r="L3239" s="15"/>
    </row>
    <row r="3240" ht="54.25" customHeight="true" spans="1:12">
      <c r="A3240" s="6"/>
      <c r="B3240" s="6"/>
      <c r="C3240" s="7"/>
      <c r="D3240" s="6"/>
      <c r="E3240" s="6" t="s">
        <v>1670</v>
      </c>
      <c r="F3240" s="6" t="s">
        <v>1750</v>
      </c>
      <c r="G3240" s="6" t="s">
        <v>6324</v>
      </c>
      <c r="H3240" s="9" t="s">
        <v>1666</v>
      </c>
      <c r="I3240" s="9" t="s">
        <v>6325</v>
      </c>
      <c r="J3240" s="9" t="s">
        <v>6326</v>
      </c>
      <c r="K3240" s="9" t="s">
        <v>1708</v>
      </c>
      <c r="L3240" s="15"/>
    </row>
    <row r="3241" ht="54.25" customHeight="true" spans="1:12">
      <c r="A3241" s="6"/>
      <c r="B3241" s="6"/>
      <c r="C3241" s="7"/>
      <c r="D3241" s="6"/>
      <c r="E3241" s="6" t="s">
        <v>1675</v>
      </c>
      <c r="F3241" s="6" t="s">
        <v>1676</v>
      </c>
      <c r="G3241" s="6" t="s">
        <v>6327</v>
      </c>
      <c r="H3241" s="9" t="s">
        <v>1666</v>
      </c>
      <c r="I3241" s="9" t="s">
        <v>1667</v>
      </c>
      <c r="J3241" s="9" t="s">
        <v>1668</v>
      </c>
      <c r="K3241" s="9" t="s">
        <v>1680</v>
      </c>
      <c r="L3241" s="15"/>
    </row>
    <row r="3242" ht="22.6" customHeight="true" spans="1:12">
      <c r="A3242" s="6" t="s">
        <v>6328</v>
      </c>
      <c r="B3242" s="6" t="s">
        <v>3310</v>
      </c>
      <c r="C3242" s="21">
        <v>1000</v>
      </c>
      <c r="D3242" s="6" t="s">
        <v>6329</v>
      </c>
      <c r="E3242" s="6" t="s">
        <v>1663</v>
      </c>
      <c r="F3242" s="6" t="s">
        <v>1683</v>
      </c>
      <c r="G3242" s="6" t="s">
        <v>6330</v>
      </c>
      <c r="H3242" s="9" t="s">
        <v>1666</v>
      </c>
      <c r="I3242" s="9" t="s">
        <v>1692</v>
      </c>
      <c r="J3242" s="9" t="s">
        <v>3386</v>
      </c>
      <c r="K3242" s="9" t="s">
        <v>1756</v>
      </c>
      <c r="L3242" s="15"/>
    </row>
    <row r="3243" ht="22.6" customHeight="true" spans="1:12">
      <c r="A3243" s="6"/>
      <c r="B3243" s="6"/>
      <c r="C3243" s="7"/>
      <c r="D3243" s="6"/>
      <c r="E3243" s="6" t="s">
        <v>2114</v>
      </c>
      <c r="F3243" s="6" t="s">
        <v>2115</v>
      </c>
      <c r="G3243" s="6" t="s">
        <v>2968</v>
      </c>
      <c r="H3243" s="9" t="s">
        <v>1691</v>
      </c>
      <c r="I3243" s="9" t="s">
        <v>2079</v>
      </c>
      <c r="J3243" s="9" t="s">
        <v>1801</v>
      </c>
      <c r="K3243" s="9" t="s">
        <v>1680</v>
      </c>
      <c r="L3243" s="15"/>
    </row>
    <row r="3244" ht="27.1" customHeight="true" spans="1:12">
      <c r="A3244" s="6"/>
      <c r="B3244" s="6"/>
      <c r="C3244" s="7"/>
      <c r="D3244" s="6"/>
      <c r="E3244" s="6" t="s">
        <v>1670</v>
      </c>
      <c r="F3244" s="6" t="s">
        <v>1671</v>
      </c>
      <c r="G3244" s="6" t="s">
        <v>6331</v>
      </c>
      <c r="H3244" s="9" t="s">
        <v>1666</v>
      </c>
      <c r="I3244" s="9" t="s">
        <v>1872</v>
      </c>
      <c r="J3244" s="9" t="s">
        <v>1842</v>
      </c>
      <c r="K3244" s="9" t="s">
        <v>1687</v>
      </c>
      <c r="L3244" s="15"/>
    </row>
    <row r="3245" ht="63.3" customHeight="true" spans="1:12">
      <c r="A3245" s="6" t="s">
        <v>6332</v>
      </c>
      <c r="B3245" s="6" t="s">
        <v>2105</v>
      </c>
      <c r="C3245" s="21">
        <v>2000</v>
      </c>
      <c r="D3245" s="6" t="s">
        <v>6333</v>
      </c>
      <c r="E3245" s="6" t="s">
        <v>1663</v>
      </c>
      <c r="F3245" s="6" t="s">
        <v>1683</v>
      </c>
      <c r="G3245" s="6" t="s">
        <v>6334</v>
      </c>
      <c r="H3245" s="9" t="s">
        <v>1666</v>
      </c>
      <c r="I3245" s="9" t="s">
        <v>1680</v>
      </c>
      <c r="J3245" s="9" t="s">
        <v>1798</v>
      </c>
      <c r="K3245" s="9" t="s">
        <v>1674</v>
      </c>
      <c r="L3245" s="15"/>
    </row>
    <row r="3246" ht="63.3" customHeight="true" spans="1:12">
      <c r="A3246" s="6"/>
      <c r="B3246" s="6"/>
      <c r="C3246" s="7"/>
      <c r="D3246" s="6"/>
      <c r="E3246" s="6" t="s">
        <v>1663</v>
      </c>
      <c r="F3246" s="6" t="s">
        <v>1683</v>
      </c>
      <c r="G3246" s="6" t="s">
        <v>6335</v>
      </c>
      <c r="H3246" s="9" t="s">
        <v>1666</v>
      </c>
      <c r="I3246" s="9" t="s">
        <v>1674</v>
      </c>
      <c r="J3246" s="9" t="s">
        <v>1798</v>
      </c>
      <c r="K3246" s="9" t="s">
        <v>1674</v>
      </c>
      <c r="L3246" s="15"/>
    </row>
    <row r="3247" ht="63.3" customHeight="true" spans="1:12">
      <c r="A3247" s="6"/>
      <c r="B3247" s="6"/>
      <c r="C3247" s="7"/>
      <c r="D3247" s="6"/>
      <c r="E3247" s="6" t="s">
        <v>1670</v>
      </c>
      <c r="F3247" s="6" t="s">
        <v>1750</v>
      </c>
      <c r="G3247" s="6" t="s">
        <v>6336</v>
      </c>
      <c r="H3247" s="9" t="s">
        <v>1666</v>
      </c>
      <c r="I3247" s="9" t="s">
        <v>1667</v>
      </c>
      <c r="J3247" s="9" t="s">
        <v>1668</v>
      </c>
      <c r="K3247" s="9" t="s">
        <v>1674</v>
      </c>
      <c r="L3247" s="15"/>
    </row>
    <row r="3248" ht="19.9" customHeight="true" spans="1:12">
      <c r="A3248" s="6" t="s">
        <v>6337</v>
      </c>
      <c r="B3248" s="6" t="s">
        <v>2105</v>
      </c>
      <c r="C3248" s="20">
        <v>150</v>
      </c>
      <c r="D3248" s="6" t="s">
        <v>6338</v>
      </c>
      <c r="E3248" s="6" t="s">
        <v>1663</v>
      </c>
      <c r="F3248" s="6" t="s">
        <v>1688</v>
      </c>
      <c r="G3248" s="6" t="s">
        <v>5028</v>
      </c>
      <c r="H3248" s="9" t="s">
        <v>1691</v>
      </c>
      <c r="I3248" s="9" t="s">
        <v>4665</v>
      </c>
      <c r="J3248" s="9" t="s">
        <v>5027</v>
      </c>
      <c r="K3248" s="9" t="s">
        <v>1708</v>
      </c>
      <c r="L3248" s="15"/>
    </row>
    <row r="3249" ht="19.9" customHeight="true" spans="1:12">
      <c r="A3249" s="6"/>
      <c r="B3249" s="6"/>
      <c r="C3249" s="7"/>
      <c r="D3249" s="6"/>
      <c r="E3249" s="6" t="s">
        <v>1670</v>
      </c>
      <c r="F3249" s="6" t="s">
        <v>1709</v>
      </c>
      <c r="G3249" s="6" t="s">
        <v>5025</v>
      </c>
      <c r="H3249" s="9" t="s">
        <v>1691</v>
      </c>
      <c r="I3249" s="9" t="s">
        <v>5026</v>
      </c>
      <c r="J3249" s="9" t="s">
        <v>5027</v>
      </c>
      <c r="K3249" s="9" t="s">
        <v>1687</v>
      </c>
      <c r="L3249" s="15"/>
    </row>
    <row r="3250" ht="27.1" customHeight="true" spans="1:12">
      <c r="A3250" s="6"/>
      <c r="B3250" s="6"/>
      <c r="C3250" s="7"/>
      <c r="D3250" s="6"/>
      <c r="E3250" s="6" t="s">
        <v>1670</v>
      </c>
      <c r="F3250" s="6" t="s">
        <v>1709</v>
      </c>
      <c r="G3250" s="6" t="s">
        <v>5030</v>
      </c>
      <c r="H3250" s="9" t="s">
        <v>1691</v>
      </c>
      <c r="I3250" s="9" t="s">
        <v>5031</v>
      </c>
      <c r="J3250" s="9" t="s">
        <v>5027</v>
      </c>
      <c r="K3250" s="9" t="s">
        <v>1687</v>
      </c>
      <c r="L3250" s="15"/>
    </row>
    <row r="3251" ht="19.9" customHeight="true" spans="1:12">
      <c r="A3251" s="6"/>
      <c r="B3251" s="6"/>
      <c r="C3251" s="7"/>
      <c r="D3251" s="6"/>
      <c r="E3251" s="6" t="s">
        <v>1675</v>
      </c>
      <c r="F3251" s="6" t="s">
        <v>1676</v>
      </c>
      <c r="G3251" s="6" t="s">
        <v>1676</v>
      </c>
      <c r="H3251" s="9" t="s">
        <v>1666</v>
      </c>
      <c r="I3251" s="9" t="s">
        <v>1667</v>
      </c>
      <c r="J3251" s="9" t="s">
        <v>1668</v>
      </c>
      <c r="K3251" s="9" t="s">
        <v>1680</v>
      </c>
      <c r="L3251" s="15"/>
    </row>
    <row r="3252" ht="19.9" customHeight="true" spans="1:12">
      <c r="A3252" s="6" t="s">
        <v>6339</v>
      </c>
      <c r="B3252" s="6" t="s">
        <v>2338</v>
      </c>
      <c r="C3252" s="20">
        <v>200</v>
      </c>
      <c r="D3252" s="6" t="s">
        <v>6340</v>
      </c>
      <c r="E3252" s="6" t="s">
        <v>1663</v>
      </c>
      <c r="F3252" s="6" t="s">
        <v>1683</v>
      </c>
      <c r="G3252" s="6" t="s">
        <v>6341</v>
      </c>
      <c r="H3252" s="9" t="s">
        <v>1666</v>
      </c>
      <c r="I3252" s="9" t="s">
        <v>1882</v>
      </c>
      <c r="J3252" s="9" t="s">
        <v>1759</v>
      </c>
      <c r="K3252" s="9" t="s">
        <v>1669</v>
      </c>
      <c r="L3252" s="15"/>
    </row>
    <row r="3253" ht="27.1" customHeight="true" spans="1:12">
      <c r="A3253" s="6"/>
      <c r="B3253" s="6"/>
      <c r="C3253" s="7"/>
      <c r="D3253" s="6"/>
      <c r="E3253" s="6" t="s">
        <v>1670</v>
      </c>
      <c r="F3253" s="6" t="s">
        <v>1671</v>
      </c>
      <c r="G3253" s="6" t="s">
        <v>6342</v>
      </c>
      <c r="H3253" s="9" t="s">
        <v>1666</v>
      </c>
      <c r="I3253" s="9" t="s">
        <v>1686</v>
      </c>
      <c r="J3253" s="9" t="s">
        <v>1668</v>
      </c>
      <c r="K3253" s="9" t="s">
        <v>1674</v>
      </c>
      <c r="L3253" s="15"/>
    </row>
    <row r="3254" ht="27.1" customHeight="true" spans="1:12">
      <c r="A3254" s="6"/>
      <c r="B3254" s="6"/>
      <c r="C3254" s="7"/>
      <c r="D3254" s="6"/>
      <c r="E3254" s="6" t="s">
        <v>1675</v>
      </c>
      <c r="F3254" s="6" t="s">
        <v>1676</v>
      </c>
      <c r="G3254" s="6" t="s">
        <v>6343</v>
      </c>
      <c r="H3254" s="9" t="s">
        <v>1666</v>
      </c>
      <c r="I3254" s="9" t="s">
        <v>2058</v>
      </c>
      <c r="J3254" s="9" t="s">
        <v>1668</v>
      </c>
      <c r="K3254" s="9" t="s">
        <v>1680</v>
      </c>
      <c r="L3254" s="15"/>
    </row>
    <row r="3255" ht="27.1" customHeight="true" spans="1:12">
      <c r="A3255" s="6"/>
      <c r="B3255" s="6" t="s">
        <v>2352</v>
      </c>
      <c r="C3255" s="20">
        <v>200</v>
      </c>
      <c r="D3255" s="6" t="s">
        <v>6340</v>
      </c>
      <c r="E3255" s="6" t="s">
        <v>1663</v>
      </c>
      <c r="F3255" s="6" t="s">
        <v>1664</v>
      </c>
      <c r="G3255" s="6" t="s">
        <v>6344</v>
      </c>
      <c r="H3255" s="9" t="s">
        <v>1666</v>
      </c>
      <c r="I3255" s="9" t="s">
        <v>1673</v>
      </c>
      <c r="J3255" s="9" t="s">
        <v>1668</v>
      </c>
      <c r="K3255" s="9" t="s">
        <v>2632</v>
      </c>
      <c r="L3255" s="15"/>
    </row>
    <row r="3256" ht="40.7" customHeight="true" spans="1:12">
      <c r="A3256" s="6"/>
      <c r="B3256" s="6"/>
      <c r="C3256" s="7"/>
      <c r="D3256" s="6"/>
      <c r="E3256" s="6" t="s">
        <v>1663</v>
      </c>
      <c r="F3256" s="6" t="s">
        <v>1683</v>
      </c>
      <c r="G3256" s="6" t="s">
        <v>6345</v>
      </c>
      <c r="H3256" s="9" t="s">
        <v>1666</v>
      </c>
      <c r="I3256" s="9" t="s">
        <v>1687</v>
      </c>
      <c r="J3256" s="9" t="s">
        <v>6346</v>
      </c>
      <c r="K3256" s="9" t="s">
        <v>4509</v>
      </c>
      <c r="L3256" s="15"/>
    </row>
    <row r="3257" ht="27.1" customHeight="true" spans="1:12">
      <c r="A3257" s="6"/>
      <c r="B3257" s="6"/>
      <c r="C3257" s="7"/>
      <c r="D3257" s="6"/>
      <c r="E3257" s="6" t="s">
        <v>2114</v>
      </c>
      <c r="F3257" s="6" t="s">
        <v>2115</v>
      </c>
      <c r="G3257" s="6" t="s">
        <v>5083</v>
      </c>
      <c r="H3257" s="9" t="s">
        <v>1666</v>
      </c>
      <c r="I3257" s="9" t="s">
        <v>1667</v>
      </c>
      <c r="J3257" s="9" t="s">
        <v>1668</v>
      </c>
      <c r="K3257" s="9" t="s">
        <v>1998</v>
      </c>
      <c r="L3257" s="15"/>
    </row>
    <row r="3258" ht="27.1" customHeight="true" spans="1:12">
      <c r="A3258" s="6"/>
      <c r="B3258" s="6"/>
      <c r="C3258" s="7"/>
      <c r="D3258" s="6"/>
      <c r="E3258" s="6" t="s">
        <v>1670</v>
      </c>
      <c r="F3258" s="6" t="s">
        <v>1671</v>
      </c>
      <c r="G3258" s="6" t="s">
        <v>6347</v>
      </c>
      <c r="H3258" s="9" t="s">
        <v>1666</v>
      </c>
      <c r="I3258" s="9" t="s">
        <v>1673</v>
      </c>
      <c r="J3258" s="9" t="s">
        <v>1668</v>
      </c>
      <c r="K3258" s="9" t="s">
        <v>1687</v>
      </c>
      <c r="L3258" s="15"/>
    </row>
    <row r="3259" ht="19.9" customHeight="true" spans="1:12">
      <c r="A3259" s="6"/>
      <c r="B3259" s="6"/>
      <c r="C3259" s="7"/>
      <c r="D3259" s="6"/>
      <c r="E3259" s="6" t="s">
        <v>1675</v>
      </c>
      <c r="F3259" s="6" t="s">
        <v>1676</v>
      </c>
      <c r="G3259" s="6" t="s">
        <v>2109</v>
      </c>
      <c r="H3259" s="9" t="s">
        <v>1666</v>
      </c>
      <c r="I3259" s="9" t="s">
        <v>1673</v>
      </c>
      <c r="J3259" s="9" t="s">
        <v>1668</v>
      </c>
      <c r="K3259" s="9" t="s">
        <v>1680</v>
      </c>
      <c r="L3259" s="15"/>
    </row>
    <row r="3260" ht="19.9" customHeight="true" spans="1:12">
      <c r="A3260" s="6" t="s">
        <v>6348</v>
      </c>
      <c r="B3260" s="6" t="s">
        <v>2338</v>
      </c>
      <c r="C3260" s="21">
        <v>3060.69</v>
      </c>
      <c r="D3260" s="6" t="s">
        <v>6349</v>
      </c>
      <c r="E3260" s="6" t="s">
        <v>1663</v>
      </c>
      <c r="F3260" s="6" t="s">
        <v>1683</v>
      </c>
      <c r="G3260" s="6" t="s">
        <v>6341</v>
      </c>
      <c r="H3260" s="9" t="s">
        <v>1666</v>
      </c>
      <c r="I3260" s="9" t="s">
        <v>1715</v>
      </c>
      <c r="J3260" s="9" t="s">
        <v>1759</v>
      </c>
      <c r="K3260" s="9" t="s">
        <v>1669</v>
      </c>
      <c r="L3260" s="15"/>
    </row>
    <row r="3261" ht="27.1" customHeight="true" spans="1:12">
      <c r="A3261" s="6"/>
      <c r="B3261" s="6"/>
      <c r="C3261" s="7"/>
      <c r="D3261" s="6"/>
      <c r="E3261" s="6" t="s">
        <v>1670</v>
      </c>
      <c r="F3261" s="6" t="s">
        <v>1671</v>
      </c>
      <c r="G3261" s="6" t="s">
        <v>6342</v>
      </c>
      <c r="H3261" s="9" t="s">
        <v>1666</v>
      </c>
      <c r="I3261" s="9" t="s">
        <v>1686</v>
      </c>
      <c r="J3261" s="9" t="s">
        <v>1668</v>
      </c>
      <c r="K3261" s="9" t="s">
        <v>1674</v>
      </c>
      <c r="L3261" s="15"/>
    </row>
    <row r="3262" ht="27.1" customHeight="true" spans="1:12">
      <c r="A3262" s="6"/>
      <c r="B3262" s="6"/>
      <c r="C3262" s="7"/>
      <c r="D3262" s="6"/>
      <c r="E3262" s="6" t="s">
        <v>1675</v>
      </c>
      <c r="F3262" s="6" t="s">
        <v>1676</v>
      </c>
      <c r="G3262" s="6" t="s">
        <v>6343</v>
      </c>
      <c r="H3262" s="9" t="s">
        <v>1666</v>
      </c>
      <c r="I3262" s="9" t="s">
        <v>2058</v>
      </c>
      <c r="J3262" s="9" t="s">
        <v>1668</v>
      </c>
      <c r="K3262" s="9" t="s">
        <v>1680</v>
      </c>
      <c r="L3262" s="15"/>
    </row>
    <row r="3263" ht="19.9" customHeight="true" spans="1:12">
      <c r="A3263" s="6" t="s">
        <v>6350</v>
      </c>
      <c r="B3263" s="6" t="s">
        <v>2338</v>
      </c>
      <c r="C3263" s="21">
        <v>9892.74</v>
      </c>
      <c r="D3263" s="6" t="s">
        <v>6351</v>
      </c>
      <c r="E3263" s="6" t="s">
        <v>1663</v>
      </c>
      <c r="F3263" s="6" t="s">
        <v>1683</v>
      </c>
      <c r="G3263" s="6" t="s">
        <v>6341</v>
      </c>
      <c r="H3263" s="9" t="s">
        <v>1666</v>
      </c>
      <c r="I3263" s="9" t="s">
        <v>2590</v>
      </c>
      <c r="J3263" s="9" t="s">
        <v>1759</v>
      </c>
      <c r="K3263" s="9" t="s">
        <v>1669</v>
      </c>
      <c r="L3263" s="15"/>
    </row>
    <row r="3264" ht="27.1" customHeight="true" spans="1:12">
      <c r="A3264" s="6"/>
      <c r="B3264" s="6"/>
      <c r="C3264" s="7"/>
      <c r="D3264" s="6"/>
      <c r="E3264" s="6" t="s">
        <v>1670</v>
      </c>
      <c r="F3264" s="6" t="s">
        <v>1671</v>
      </c>
      <c r="G3264" s="6" t="s">
        <v>6342</v>
      </c>
      <c r="H3264" s="9" t="s">
        <v>1666</v>
      </c>
      <c r="I3264" s="9" t="s">
        <v>1686</v>
      </c>
      <c r="J3264" s="9" t="s">
        <v>1668</v>
      </c>
      <c r="K3264" s="9" t="s">
        <v>1674</v>
      </c>
      <c r="L3264" s="15"/>
    </row>
    <row r="3265" ht="27.1" customHeight="true" spans="1:12">
      <c r="A3265" s="6"/>
      <c r="B3265" s="6"/>
      <c r="C3265" s="7"/>
      <c r="D3265" s="6"/>
      <c r="E3265" s="6" t="s">
        <v>1675</v>
      </c>
      <c r="F3265" s="6" t="s">
        <v>1676</v>
      </c>
      <c r="G3265" s="6" t="s">
        <v>6343</v>
      </c>
      <c r="H3265" s="9" t="s">
        <v>1666</v>
      </c>
      <c r="I3265" s="9" t="s">
        <v>2058</v>
      </c>
      <c r="J3265" s="9" t="s">
        <v>1668</v>
      </c>
      <c r="K3265" s="9" t="s">
        <v>1680</v>
      </c>
      <c r="L3265" s="15"/>
    </row>
    <row r="3266" ht="27.1" customHeight="true" spans="1:12">
      <c r="A3266" s="6" t="s">
        <v>6352</v>
      </c>
      <c r="B3266" s="6" t="s">
        <v>2352</v>
      </c>
      <c r="C3266" s="21">
        <v>7858.8</v>
      </c>
      <c r="D3266" s="6" t="s">
        <v>6353</v>
      </c>
      <c r="E3266" s="6" t="s">
        <v>1663</v>
      </c>
      <c r="F3266" s="6" t="s">
        <v>1664</v>
      </c>
      <c r="G3266" s="6" t="s">
        <v>6354</v>
      </c>
      <c r="H3266" s="9" t="s">
        <v>1666</v>
      </c>
      <c r="I3266" s="9" t="s">
        <v>1673</v>
      </c>
      <c r="J3266" s="9" t="s">
        <v>1668</v>
      </c>
      <c r="K3266" s="9" t="s">
        <v>2632</v>
      </c>
      <c r="L3266" s="15"/>
    </row>
    <row r="3267" ht="40.7" customHeight="true" spans="1:12">
      <c r="A3267" s="6"/>
      <c r="B3267" s="6"/>
      <c r="C3267" s="7"/>
      <c r="D3267" s="6"/>
      <c r="E3267" s="6" t="s">
        <v>1663</v>
      </c>
      <c r="F3267" s="6" t="s">
        <v>1683</v>
      </c>
      <c r="G3267" s="6" t="s">
        <v>6355</v>
      </c>
      <c r="H3267" s="9" t="s">
        <v>1666</v>
      </c>
      <c r="I3267" s="9" t="s">
        <v>1687</v>
      </c>
      <c r="J3267" s="9" t="s">
        <v>6356</v>
      </c>
      <c r="K3267" s="9" t="s">
        <v>4509</v>
      </c>
      <c r="L3267" s="15"/>
    </row>
    <row r="3268" ht="27.1" customHeight="true" spans="1:12">
      <c r="A3268" s="6"/>
      <c r="B3268" s="6"/>
      <c r="C3268" s="7"/>
      <c r="D3268" s="6"/>
      <c r="E3268" s="6" t="s">
        <v>2114</v>
      </c>
      <c r="F3268" s="6" t="s">
        <v>2115</v>
      </c>
      <c r="G3268" s="6" t="s">
        <v>5083</v>
      </c>
      <c r="H3268" s="9" t="s">
        <v>1666</v>
      </c>
      <c r="I3268" s="9" t="s">
        <v>1667</v>
      </c>
      <c r="J3268" s="9" t="s">
        <v>1668</v>
      </c>
      <c r="K3268" s="9" t="s">
        <v>1998</v>
      </c>
      <c r="L3268" s="15"/>
    </row>
    <row r="3269" ht="27.1" customHeight="true" spans="1:12">
      <c r="A3269" s="6"/>
      <c r="B3269" s="6"/>
      <c r="C3269" s="7"/>
      <c r="D3269" s="6"/>
      <c r="E3269" s="6" t="s">
        <v>1670</v>
      </c>
      <c r="F3269" s="6" t="s">
        <v>1671</v>
      </c>
      <c r="G3269" s="6" t="s">
        <v>6357</v>
      </c>
      <c r="H3269" s="9" t="s">
        <v>1666</v>
      </c>
      <c r="I3269" s="9" t="s">
        <v>1673</v>
      </c>
      <c r="J3269" s="9" t="s">
        <v>1668</v>
      </c>
      <c r="K3269" s="9" t="s">
        <v>1687</v>
      </c>
      <c r="L3269" s="15"/>
    </row>
    <row r="3270" ht="19.9" customHeight="true" spans="1:12">
      <c r="A3270" s="6"/>
      <c r="B3270" s="6"/>
      <c r="C3270" s="7"/>
      <c r="D3270" s="6"/>
      <c r="E3270" s="6" t="s">
        <v>1675</v>
      </c>
      <c r="F3270" s="6" t="s">
        <v>1676</v>
      </c>
      <c r="G3270" s="6" t="s">
        <v>2109</v>
      </c>
      <c r="H3270" s="9" t="s">
        <v>1666</v>
      </c>
      <c r="I3270" s="9" t="s">
        <v>1673</v>
      </c>
      <c r="J3270" s="9" t="s">
        <v>1668</v>
      </c>
      <c r="K3270" s="9" t="s">
        <v>1680</v>
      </c>
      <c r="L3270" s="15"/>
    </row>
    <row r="3271" ht="40.7" customHeight="true" spans="1:12">
      <c r="A3271" s="6" t="s">
        <v>6358</v>
      </c>
      <c r="B3271" s="6" t="s">
        <v>2352</v>
      </c>
      <c r="C3271" s="21">
        <v>5726.66</v>
      </c>
      <c r="D3271" s="6" t="s">
        <v>6359</v>
      </c>
      <c r="E3271" s="6" t="s">
        <v>1663</v>
      </c>
      <c r="F3271" s="6" t="s">
        <v>1664</v>
      </c>
      <c r="G3271" s="6" t="s">
        <v>6360</v>
      </c>
      <c r="H3271" s="9" t="s">
        <v>1666</v>
      </c>
      <c r="I3271" s="9" t="s">
        <v>1673</v>
      </c>
      <c r="J3271" s="9" t="s">
        <v>1668</v>
      </c>
      <c r="K3271" s="9" t="s">
        <v>2632</v>
      </c>
      <c r="L3271" s="15"/>
    </row>
    <row r="3272" ht="54.25" customHeight="true" spans="1:12">
      <c r="A3272" s="6"/>
      <c r="B3272" s="6"/>
      <c r="C3272" s="7"/>
      <c r="D3272" s="6"/>
      <c r="E3272" s="6" t="s">
        <v>1663</v>
      </c>
      <c r="F3272" s="6" t="s">
        <v>1683</v>
      </c>
      <c r="G3272" s="6" t="s">
        <v>6361</v>
      </c>
      <c r="H3272" s="9" t="s">
        <v>1666</v>
      </c>
      <c r="I3272" s="9" t="s">
        <v>1687</v>
      </c>
      <c r="J3272" s="9" t="s">
        <v>6346</v>
      </c>
      <c r="K3272" s="9" t="s">
        <v>4509</v>
      </c>
      <c r="L3272" s="15"/>
    </row>
    <row r="3273" ht="27.1" customHeight="true" spans="1:12">
      <c r="A3273" s="6"/>
      <c r="B3273" s="6"/>
      <c r="C3273" s="7"/>
      <c r="D3273" s="6"/>
      <c r="E3273" s="6" t="s">
        <v>2114</v>
      </c>
      <c r="F3273" s="6" t="s">
        <v>2115</v>
      </c>
      <c r="G3273" s="6" t="s">
        <v>5083</v>
      </c>
      <c r="H3273" s="9" t="s">
        <v>1666</v>
      </c>
      <c r="I3273" s="9" t="s">
        <v>1667</v>
      </c>
      <c r="J3273" s="9" t="s">
        <v>1668</v>
      </c>
      <c r="K3273" s="9" t="s">
        <v>1998</v>
      </c>
      <c r="L3273" s="15"/>
    </row>
    <row r="3274" ht="40.7" customHeight="true" spans="1:12">
      <c r="A3274" s="6"/>
      <c r="B3274" s="6"/>
      <c r="C3274" s="7"/>
      <c r="D3274" s="6"/>
      <c r="E3274" s="6" t="s">
        <v>1670</v>
      </c>
      <c r="F3274" s="6" t="s">
        <v>1671</v>
      </c>
      <c r="G3274" s="6" t="s">
        <v>6362</v>
      </c>
      <c r="H3274" s="9" t="s">
        <v>1666</v>
      </c>
      <c r="I3274" s="9" t="s">
        <v>1673</v>
      </c>
      <c r="J3274" s="9" t="s">
        <v>1668</v>
      </c>
      <c r="K3274" s="9" t="s">
        <v>1687</v>
      </c>
      <c r="L3274" s="15"/>
    </row>
    <row r="3275" ht="19.9" customHeight="true" spans="1:12">
      <c r="A3275" s="6"/>
      <c r="B3275" s="6"/>
      <c r="C3275" s="7"/>
      <c r="D3275" s="6"/>
      <c r="E3275" s="6" t="s">
        <v>1675</v>
      </c>
      <c r="F3275" s="6" t="s">
        <v>1676</v>
      </c>
      <c r="G3275" s="6" t="s">
        <v>2109</v>
      </c>
      <c r="H3275" s="9" t="s">
        <v>1666</v>
      </c>
      <c r="I3275" s="9" t="s">
        <v>1673</v>
      </c>
      <c r="J3275" s="9" t="s">
        <v>1668</v>
      </c>
      <c r="K3275" s="9" t="s">
        <v>1680</v>
      </c>
      <c r="L3275" s="15"/>
    </row>
    <row r="3276" ht="40.7" customHeight="true" spans="1:12">
      <c r="A3276" s="6" t="s">
        <v>6363</v>
      </c>
      <c r="B3276" s="6" t="s">
        <v>2352</v>
      </c>
      <c r="C3276" s="20">
        <v>313.06</v>
      </c>
      <c r="D3276" s="6" t="s">
        <v>6364</v>
      </c>
      <c r="E3276" s="6" t="s">
        <v>1663</v>
      </c>
      <c r="F3276" s="6" t="s">
        <v>1664</v>
      </c>
      <c r="G3276" s="6" t="s">
        <v>6365</v>
      </c>
      <c r="H3276" s="9" t="s">
        <v>1666</v>
      </c>
      <c r="I3276" s="9" t="s">
        <v>1673</v>
      </c>
      <c r="J3276" s="9" t="s">
        <v>1668</v>
      </c>
      <c r="K3276" s="9" t="s">
        <v>2632</v>
      </c>
      <c r="L3276" s="15"/>
    </row>
    <row r="3277" ht="54.25" customHeight="true" spans="1:12">
      <c r="A3277" s="6"/>
      <c r="B3277" s="6"/>
      <c r="C3277" s="7"/>
      <c r="D3277" s="6"/>
      <c r="E3277" s="6" t="s">
        <v>1663</v>
      </c>
      <c r="F3277" s="6" t="s">
        <v>1683</v>
      </c>
      <c r="G3277" s="6" t="s">
        <v>6366</v>
      </c>
      <c r="H3277" s="9" t="s">
        <v>1666</v>
      </c>
      <c r="I3277" s="9" t="s">
        <v>1687</v>
      </c>
      <c r="J3277" s="9" t="s">
        <v>6346</v>
      </c>
      <c r="K3277" s="9" t="s">
        <v>4509</v>
      </c>
      <c r="L3277" s="15"/>
    </row>
    <row r="3278" ht="19.9" customHeight="true" spans="1:12">
      <c r="A3278" s="6"/>
      <c r="B3278" s="6"/>
      <c r="C3278" s="7"/>
      <c r="D3278" s="6"/>
      <c r="E3278" s="6" t="s">
        <v>2114</v>
      </c>
      <c r="F3278" s="6" t="s">
        <v>2115</v>
      </c>
      <c r="G3278" s="6" t="s">
        <v>6367</v>
      </c>
      <c r="H3278" s="9" t="s">
        <v>1666</v>
      </c>
      <c r="I3278" s="9" t="s">
        <v>1667</v>
      </c>
      <c r="J3278" s="9" t="s">
        <v>1668</v>
      </c>
      <c r="K3278" s="9" t="s">
        <v>1998</v>
      </c>
      <c r="L3278" s="15"/>
    </row>
    <row r="3279" ht="40.7" customHeight="true" spans="1:12">
      <c r="A3279" s="6"/>
      <c r="B3279" s="6"/>
      <c r="C3279" s="7"/>
      <c r="D3279" s="6"/>
      <c r="E3279" s="6" t="s">
        <v>1670</v>
      </c>
      <c r="F3279" s="6" t="s">
        <v>1671</v>
      </c>
      <c r="G3279" s="6" t="s">
        <v>6368</v>
      </c>
      <c r="H3279" s="9" t="s">
        <v>1666</v>
      </c>
      <c r="I3279" s="9" t="s">
        <v>1673</v>
      </c>
      <c r="J3279" s="9" t="s">
        <v>1668</v>
      </c>
      <c r="K3279" s="9" t="s">
        <v>1687</v>
      </c>
      <c r="L3279" s="15"/>
    </row>
    <row r="3280" ht="19.9" customHeight="true" spans="1:12">
      <c r="A3280" s="6"/>
      <c r="B3280" s="6"/>
      <c r="C3280" s="7"/>
      <c r="D3280" s="6"/>
      <c r="E3280" s="6" t="s">
        <v>1675</v>
      </c>
      <c r="F3280" s="6" t="s">
        <v>1676</v>
      </c>
      <c r="G3280" s="6" t="s">
        <v>2109</v>
      </c>
      <c r="H3280" s="9" t="s">
        <v>1666</v>
      </c>
      <c r="I3280" s="9" t="s">
        <v>1673</v>
      </c>
      <c r="J3280" s="9" t="s">
        <v>1668</v>
      </c>
      <c r="K3280" s="9" t="s">
        <v>1680</v>
      </c>
      <c r="L3280" s="15"/>
    </row>
    <row r="3281" ht="19.9" customHeight="true" spans="1:12">
      <c r="A3281" s="6" t="s">
        <v>6369</v>
      </c>
      <c r="B3281" s="6" t="s">
        <v>2345</v>
      </c>
      <c r="C3281" s="20">
        <v>150</v>
      </c>
      <c r="D3281" s="6" t="s">
        <v>6370</v>
      </c>
      <c r="E3281" s="6" t="s">
        <v>1663</v>
      </c>
      <c r="F3281" s="6" t="s">
        <v>1664</v>
      </c>
      <c r="G3281" s="6" t="s">
        <v>5054</v>
      </c>
      <c r="H3281" s="9" t="s">
        <v>1666</v>
      </c>
      <c r="I3281" s="9" t="s">
        <v>1667</v>
      </c>
      <c r="J3281" s="9" t="s">
        <v>1668</v>
      </c>
      <c r="K3281" s="9" t="s">
        <v>1687</v>
      </c>
      <c r="L3281" s="15"/>
    </row>
    <row r="3282" ht="27.1" customHeight="true" spans="1:12">
      <c r="A3282" s="6"/>
      <c r="B3282" s="6"/>
      <c r="C3282" s="7"/>
      <c r="D3282" s="6"/>
      <c r="E3282" s="6" t="s">
        <v>1663</v>
      </c>
      <c r="F3282" s="6" t="s">
        <v>1683</v>
      </c>
      <c r="G3282" s="6" t="s">
        <v>6371</v>
      </c>
      <c r="H3282" s="9" t="s">
        <v>1666</v>
      </c>
      <c r="I3282" s="9" t="s">
        <v>1667</v>
      </c>
      <c r="J3282" s="9" t="s">
        <v>1668</v>
      </c>
      <c r="K3282" s="9" t="s">
        <v>1687</v>
      </c>
      <c r="L3282" s="15"/>
    </row>
    <row r="3283" ht="27.1" customHeight="true" spans="1:12">
      <c r="A3283" s="6"/>
      <c r="B3283" s="6"/>
      <c r="C3283" s="7"/>
      <c r="D3283" s="6"/>
      <c r="E3283" s="6" t="s">
        <v>1663</v>
      </c>
      <c r="F3283" s="6" t="s">
        <v>1688</v>
      </c>
      <c r="G3283" s="6" t="s">
        <v>6372</v>
      </c>
      <c r="H3283" s="9" t="s">
        <v>1666</v>
      </c>
      <c r="I3283" s="9" t="s">
        <v>1667</v>
      </c>
      <c r="J3283" s="9" t="s">
        <v>1668</v>
      </c>
      <c r="K3283" s="9" t="s">
        <v>1687</v>
      </c>
      <c r="L3283" s="15"/>
    </row>
    <row r="3284" ht="27.1" customHeight="true" spans="1:12">
      <c r="A3284" s="6"/>
      <c r="B3284" s="6"/>
      <c r="C3284" s="7"/>
      <c r="D3284" s="6"/>
      <c r="E3284" s="6" t="s">
        <v>1670</v>
      </c>
      <c r="F3284" s="6" t="s">
        <v>1671</v>
      </c>
      <c r="G3284" s="6" t="s">
        <v>6373</v>
      </c>
      <c r="H3284" s="9" t="s">
        <v>1666</v>
      </c>
      <c r="I3284" s="9" t="s">
        <v>1667</v>
      </c>
      <c r="J3284" s="9" t="s">
        <v>1668</v>
      </c>
      <c r="K3284" s="9" t="s">
        <v>1687</v>
      </c>
      <c r="L3284" s="15"/>
    </row>
    <row r="3285" ht="19.9" customHeight="true" spans="1:12">
      <c r="A3285" s="6"/>
      <c r="B3285" s="6"/>
      <c r="C3285" s="7"/>
      <c r="D3285" s="6"/>
      <c r="E3285" s="6" t="s">
        <v>1675</v>
      </c>
      <c r="F3285" s="6" t="s">
        <v>1676</v>
      </c>
      <c r="G3285" s="6" t="s">
        <v>2350</v>
      </c>
      <c r="H3285" s="9" t="s">
        <v>1666</v>
      </c>
      <c r="I3285" s="9" t="s">
        <v>1752</v>
      </c>
      <c r="J3285" s="9" t="s">
        <v>1668</v>
      </c>
      <c r="K3285" s="9" t="s">
        <v>1680</v>
      </c>
      <c r="L3285" s="15"/>
    </row>
    <row r="3286" ht="40.7" customHeight="true" spans="1:12">
      <c r="A3286" s="6" t="s">
        <v>6374</v>
      </c>
      <c r="B3286" s="6" t="s">
        <v>2938</v>
      </c>
      <c r="C3286" s="20">
        <v>500</v>
      </c>
      <c r="D3286" s="6" t="s">
        <v>6375</v>
      </c>
      <c r="E3286" s="6" t="s">
        <v>1663</v>
      </c>
      <c r="F3286" s="6" t="s">
        <v>1683</v>
      </c>
      <c r="G3286" s="6" t="s">
        <v>6376</v>
      </c>
      <c r="H3286" s="9" t="s">
        <v>1685</v>
      </c>
      <c r="I3286" s="9" t="s">
        <v>6377</v>
      </c>
      <c r="J3286" s="9" t="s">
        <v>2482</v>
      </c>
      <c r="K3286" s="9" t="s">
        <v>1669</v>
      </c>
      <c r="L3286" s="15"/>
    </row>
    <row r="3287" ht="40.7" customHeight="true" spans="1:12">
      <c r="A3287" s="6"/>
      <c r="B3287" s="6"/>
      <c r="C3287" s="7"/>
      <c r="D3287" s="6"/>
      <c r="E3287" s="6" t="s">
        <v>1670</v>
      </c>
      <c r="F3287" s="6" t="s">
        <v>1671</v>
      </c>
      <c r="G3287" s="6" t="s">
        <v>6378</v>
      </c>
      <c r="H3287" s="9" t="s">
        <v>1666</v>
      </c>
      <c r="I3287" s="9" t="s">
        <v>6379</v>
      </c>
      <c r="J3287" s="9" t="s">
        <v>1699</v>
      </c>
      <c r="K3287" s="9" t="s">
        <v>1708</v>
      </c>
      <c r="L3287" s="15"/>
    </row>
    <row r="3288" ht="88.15" customHeight="true" spans="1:12">
      <c r="A3288" s="6" t="s">
        <v>6380</v>
      </c>
      <c r="B3288" s="6" t="s">
        <v>2029</v>
      </c>
      <c r="C3288" s="20">
        <v>677</v>
      </c>
      <c r="D3288" s="6" t="s">
        <v>6381</v>
      </c>
      <c r="E3288" s="6" t="s">
        <v>1663</v>
      </c>
      <c r="F3288" s="6" t="s">
        <v>1683</v>
      </c>
      <c r="G3288" s="6" t="s">
        <v>6382</v>
      </c>
      <c r="H3288" s="9" t="s">
        <v>1666</v>
      </c>
      <c r="I3288" s="9" t="s">
        <v>1667</v>
      </c>
      <c r="J3288" s="9" t="s">
        <v>1668</v>
      </c>
      <c r="K3288" s="9" t="s">
        <v>1708</v>
      </c>
      <c r="L3288" s="15"/>
    </row>
    <row r="3289" ht="88.15" customHeight="true" spans="1:12">
      <c r="A3289" s="6"/>
      <c r="B3289" s="6"/>
      <c r="C3289" s="7"/>
      <c r="D3289" s="6"/>
      <c r="E3289" s="6" t="s">
        <v>2114</v>
      </c>
      <c r="F3289" s="6" t="s">
        <v>2115</v>
      </c>
      <c r="G3289" s="6" t="s">
        <v>6383</v>
      </c>
      <c r="H3289" s="9" t="s">
        <v>1691</v>
      </c>
      <c r="I3289" s="9" t="s">
        <v>1800</v>
      </c>
      <c r="J3289" s="9" t="s">
        <v>1693</v>
      </c>
      <c r="K3289" s="9" t="s">
        <v>1680</v>
      </c>
      <c r="L3289" s="15"/>
    </row>
    <row r="3290" ht="88.15" customHeight="true" spans="1:12">
      <c r="A3290" s="6"/>
      <c r="B3290" s="6"/>
      <c r="C3290" s="7"/>
      <c r="D3290" s="6"/>
      <c r="E3290" s="6" t="s">
        <v>1670</v>
      </c>
      <c r="F3290" s="6" t="s">
        <v>1671</v>
      </c>
      <c r="G3290" s="6" t="s">
        <v>6384</v>
      </c>
      <c r="H3290" s="9" t="s">
        <v>1666</v>
      </c>
      <c r="I3290" s="9" t="s">
        <v>1667</v>
      </c>
      <c r="J3290" s="9" t="s">
        <v>1668</v>
      </c>
      <c r="K3290" s="9" t="s">
        <v>1674</v>
      </c>
      <c r="L3290" s="15"/>
    </row>
    <row r="3291" ht="88.15" customHeight="true" spans="1:12">
      <c r="A3291" s="6"/>
      <c r="B3291" s="6"/>
      <c r="C3291" s="7"/>
      <c r="D3291" s="6"/>
      <c r="E3291" s="6" t="s">
        <v>1675</v>
      </c>
      <c r="F3291" s="6" t="s">
        <v>1676</v>
      </c>
      <c r="G3291" s="6" t="s">
        <v>6385</v>
      </c>
      <c r="H3291" s="9" t="s">
        <v>1666</v>
      </c>
      <c r="I3291" s="9" t="s">
        <v>1667</v>
      </c>
      <c r="J3291" s="9" t="s">
        <v>1668</v>
      </c>
      <c r="K3291" s="9" t="s">
        <v>1680</v>
      </c>
      <c r="L3291" s="15"/>
    </row>
    <row r="3292" ht="19.9" customHeight="true" spans="1:12">
      <c r="A3292" s="6" t="s">
        <v>6386</v>
      </c>
      <c r="B3292" s="6" t="s">
        <v>2096</v>
      </c>
      <c r="C3292" s="20">
        <v>10</v>
      </c>
      <c r="D3292" s="6" t="s">
        <v>6387</v>
      </c>
      <c r="E3292" s="6" t="s">
        <v>1663</v>
      </c>
      <c r="F3292" s="6" t="s">
        <v>1683</v>
      </c>
      <c r="G3292" s="6" t="s">
        <v>6388</v>
      </c>
      <c r="H3292" s="9" t="s">
        <v>1691</v>
      </c>
      <c r="I3292" s="9" t="s">
        <v>1698</v>
      </c>
      <c r="J3292" s="9" t="s">
        <v>1877</v>
      </c>
      <c r="K3292" s="9" t="s">
        <v>1669</v>
      </c>
      <c r="L3292" s="15"/>
    </row>
    <row r="3293" ht="19.9" customHeight="true" spans="1:12">
      <c r="A3293" s="6"/>
      <c r="B3293" s="6"/>
      <c r="C3293" s="7"/>
      <c r="D3293" s="6"/>
      <c r="E3293" s="6" t="s">
        <v>1670</v>
      </c>
      <c r="F3293" s="6" t="s">
        <v>1709</v>
      </c>
      <c r="G3293" s="6" t="s">
        <v>6389</v>
      </c>
      <c r="H3293" s="9" t="s">
        <v>1678</v>
      </c>
      <c r="I3293" s="9" t="s">
        <v>1698</v>
      </c>
      <c r="J3293" s="9" t="s">
        <v>1988</v>
      </c>
      <c r="K3293" s="9" t="s">
        <v>1674</v>
      </c>
      <c r="L3293" s="15"/>
    </row>
    <row r="3294" ht="19.9" customHeight="true" spans="1:12">
      <c r="A3294" s="6"/>
      <c r="B3294" s="6"/>
      <c r="C3294" s="7"/>
      <c r="D3294" s="6"/>
      <c r="E3294" s="6" t="s">
        <v>1675</v>
      </c>
      <c r="F3294" s="6" t="s">
        <v>1676</v>
      </c>
      <c r="G3294" s="6" t="s">
        <v>6390</v>
      </c>
      <c r="H3294" s="9" t="s">
        <v>1691</v>
      </c>
      <c r="I3294" s="9" t="s">
        <v>1698</v>
      </c>
      <c r="J3294" s="9" t="s">
        <v>1759</v>
      </c>
      <c r="K3294" s="9" t="s">
        <v>1680</v>
      </c>
      <c r="L3294" s="15"/>
    </row>
    <row r="3295" ht="54.25" customHeight="true" spans="1:12">
      <c r="A3295" s="6" t="s">
        <v>6391</v>
      </c>
      <c r="B3295" s="6" t="s">
        <v>2359</v>
      </c>
      <c r="C3295" s="20">
        <v>385</v>
      </c>
      <c r="D3295" s="6" t="s">
        <v>6392</v>
      </c>
      <c r="E3295" s="6" t="s">
        <v>1663</v>
      </c>
      <c r="F3295" s="6" t="s">
        <v>1683</v>
      </c>
      <c r="G3295" s="6" t="s">
        <v>6393</v>
      </c>
      <c r="H3295" s="9" t="s">
        <v>1666</v>
      </c>
      <c r="I3295" s="9" t="s">
        <v>2496</v>
      </c>
      <c r="J3295" s="9" t="s">
        <v>2482</v>
      </c>
      <c r="K3295" s="9" t="s">
        <v>1669</v>
      </c>
      <c r="L3295" s="15"/>
    </row>
    <row r="3296" ht="54.25" customHeight="true" spans="1:12">
      <c r="A3296" s="6"/>
      <c r="B3296" s="6"/>
      <c r="C3296" s="7"/>
      <c r="D3296" s="6"/>
      <c r="E3296" s="6" t="s">
        <v>1670</v>
      </c>
      <c r="F3296" s="6" t="s">
        <v>1750</v>
      </c>
      <c r="G3296" s="6" t="s">
        <v>6394</v>
      </c>
      <c r="H3296" s="9" t="s">
        <v>1666</v>
      </c>
      <c r="I3296" s="9" t="s">
        <v>1673</v>
      </c>
      <c r="J3296" s="9" t="s">
        <v>1668</v>
      </c>
      <c r="K3296" s="9" t="s">
        <v>1708</v>
      </c>
      <c r="L3296" s="15"/>
    </row>
    <row r="3297" ht="27.1" customHeight="true" spans="1:12">
      <c r="A3297" s="6" t="s">
        <v>6395</v>
      </c>
      <c r="B3297" s="6" t="s">
        <v>1887</v>
      </c>
      <c r="C3297" s="21">
        <v>30000</v>
      </c>
      <c r="D3297" s="6" t="s">
        <v>6396</v>
      </c>
      <c r="E3297" s="6" t="s">
        <v>1663</v>
      </c>
      <c r="F3297" s="6" t="s">
        <v>1683</v>
      </c>
      <c r="G3297" s="6" t="s">
        <v>5843</v>
      </c>
      <c r="H3297" s="9" t="s">
        <v>1685</v>
      </c>
      <c r="I3297" s="9" t="s">
        <v>1800</v>
      </c>
      <c r="J3297" s="9" t="s">
        <v>2511</v>
      </c>
      <c r="K3297" s="9" t="s">
        <v>1708</v>
      </c>
      <c r="L3297" s="15"/>
    </row>
    <row r="3298" ht="19.9" customHeight="true" spans="1:12">
      <c r="A3298" s="6"/>
      <c r="B3298" s="6"/>
      <c r="C3298" s="7"/>
      <c r="D3298" s="6"/>
      <c r="E3298" s="6" t="s">
        <v>2114</v>
      </c>
      <c r="F3298" s="6" t="s">
        <v>2115</v>
      </c>
      <c r="G3298" s="6" t="s">
        <v>6397</v>
      </c>
      <c r="H3298" s="9" t="s">
        <v>1691</v>
      </c>
      <c r="I3298" s="9" t="s">
        <v>4076</v>
      </c>
      <c r="J3298" s="9" t="s">
        <v>1801</v>
      </c>
      <c r="K3298" s="9" t="s">
        <v>1687</v>
      </c>
      <c r="L3298" s="15"/>
    </row>
    <row r="3299" ht="27.1" customHeight="true" spans="1:12">
      <c r="A3299" s="6"/>
      <c r="B3299" s="6"/>
      <c r="C3299" s="7"/>
      <c r="D3299" s="6"/>
      <c r="E3299" s="6" t="s">
        <v>1670</v>
      </c>
      <c r="F3299" s="6" t="s">
        <v>1671</v>
      </c>
      <c r="G3299" s="6" t="s">
        <v>6398</v>
      </c>
      <c r="H3299" s="9" t="s">
        <v>1666</v>
      </c>
      <c r="I3299" s="9" t="s">
        <v>6399</v>
      </c>
      <c r="J3299" s="9" t="s">
        <v>1798</v>
      </c>
      <c r="K3299" s="9" t="s">
        <v>1687</v>
      </c>
      <c r="L3299" s="15"/>
    </row>
    <row r="3300" ht="19.9" customHeight="true" spans="1:12">
      <c r="A3300" s="6"/>
      <c r="B3300" s="6"/>
      <c r="C3300" s="7"/>
      <c r="D3300" s="6"/>
      <c r="E3300" s="6" t="s">
        <v>1675</v>
      </c>
      <c r="F3300" s="6" t="s">
        <v>1676</v>
      </c>
      <c r="G3300" s="6" t="s">
        <v>2484</v>
      </c>
      <c r="H3300" s="9" t="s">
        <v>1666</v>
      </c>
      <c r="I3300" s="9" t="s">
        <v>1667</v>
      </c>
      <c r="J3300" s="9" t="s">
        <v>1668</v>
      </c>
      <c r="K3300" s="9" t="s">
        <v>1680</v>
      </c>
      <c r="L3300" s="15"/>
    </row>
    <row r="3301" ht="27.1" customHeight="true" spans="1:12">
      <c r="A3301" s="6" t="s">
        <v>6400</v>
      </c>
      <c r="B3301" s="6" t="s">
        <v>1712</v>
      </c>
      <c r="C3301" s="20">
        <v>69.25</v>
      </c>
      <c r="D3301" s="6" t="s">
        <v>6401</v>
      </c>
      <c r="E3301" s="6" t="s">
        <v>1663</v>
      </c>
      <c r="F3301" s="6" t="s">
        <v>1683</v>
      </c>
      <c r="G3301" s="6" t="s">
        <v>6402</v>
      </c>
      <c r="H3301" s="9" t="s">
        <v>1666</v>
      </c>
      <c r="I3301" s="9" t="s">
        <v>1740</v>
      </c>
      <c r="J3301" s="9" t="s">
        <v>6403</v>
      </c>
      <c r="K3301" s="9" t="s">
        <v>1680</v>
      </c>
      <c r="L3301" s="15"/>
    </row>
    <row r="3302" ht="40.7" customHeight="true" spans="1:12">
      <c r="A3302" s="6"/>
      <c r="B3302" s="6"/>
      <c r="C3302" s="7"/>
      <c r="D3302" s="6"/>
      <c r="E3302" s="6" t="s">
        <v>1663</v>
      </c>
      <c r="F3302" s="6" t="s">
        <v>1683</v>
      </c>
      <c r="G3302" s="6" t="s">
        <v>6404</v>
      </c>
      <c r="H3302" s="9" t="s">
        <v>1666</v>
      </c>
      <c r="I3302" s="9" t="s">
        <v>1686</v>
      </c>
      <c r="J3302" s="9" t="s">
        <v>1668</v>
      </c>
      <c r="K3302" s="9" t="s">
        <v>1680</v>
      </c>
      <c r="L3302" s="15"/>
    </row>
    <row r="3303" ht="27.1" customHeight="true" spans="1:12">
      <c r="A3303" s="6"/>
      <c r="B3303" s="6"/>
      <c r="C3303" s="7"/>
      <c r="D3303" s="6"/>
      <c r="E3303" s="6" t="s">
        <v>1663</v>
      </c>
      <c r="F3303" s="6" t="s">
        <v>1688</v>
      </c>
      <c r="G3303" s="6" t="s">
        <v>6405</v>
      </c>
      <c r="H3303" s="9" t="s">
        <v>1666</v>
      </c>
      <c r="I3303" s="9" t="s">
        <v>1831</v>
      </c>
      <c r="J3303" s="9" t="s">
        <v>1668</v>
      </c>
      <c r="K3303" s="9" t="s">
        <v>1788</v>
      </c>
      <c r="L3303" s="15"/>
    </row>
    <row r="3304" ht="27.1" customHeight="true" spans="1:12">
      <c r="A3304" s="6"/>
      <c r="B3304" s="6"/>
      <c r="C3304" s="7"/>
      <c r="D3304" s="6"/>
      <c r="E3304" s="6" t="s">
        <v>1663</v>
      </c>
      <c r="F3304" s="6" t="s">
        <v>1688</v>
      </c>
      <c r="G3304" s="6" t="s">
        <v>6406</v>
      </c>
      <c r="H3304" s="9" t="s">
        <v>1666</v>
      </c>
      <c r="I3304" s="9" t="s">
        <v>1686</v>
      </c>
      <c r="J3304" s="9" t="s">
        <v>1668</v>
      </c>
      <c r="K3304" s="9" t="s">
        <v>1788</v>
      </c>
      <c r="L3304" s="15"/>
    </row>
    <row r="3305" ht="67.8" customHeight="true" spans="1:12">
      <c r="A3305" s="6"/>
      <c r="B3305" s="6"/>
      <c r="C3305" s="7"/>
      <c r="D3305" s="6"/>
      <c r="E3305" s="6" t="s">
        <v>1670</v>
      </c>
      <c r="F3305" s="6" t="s">
        <v>1671</v>
      </c>
      <c r="G3305" s="6" t="s">
        <v>6407</v>
      </c>
      <c r="H3305" s="9" t="s">
        <v>1726</v>
      </c>
      <c r="I3305" s="9" t="s">
        <v>6408</v>
      </c>
      <c r="J3305" s="9"/>
      <c r="K3305" s="9" t="s">
        <v>1687</v>
      </c>
      <c r="L3305" s="15"/>
    </row>
    <row r="3306" ht="40.7" customHeight="true" spans="1:12">
      <c r="A3306" s="6"/>
      <c r="B3306" s="6"/>
      <c r="C3306" s="7"/>
      <c r="D3306" s="6"/>
      <c r="E3306" s="6" t="s">
        <v>1670</v>
      </c>
      <c r="F3306" s="6" t="s">
        <v>1924</v>
      </c>
      <c r="G3306" s="6" t="s">
        <v>6409</v>
      </c>
      <c r="H3306" s="9" t="s">
        <v>1685</v>
      </c>
      <c r="I3306" s="9" t="s">
        <v>1872</v>
      </c>
      <c r="J3306" s="9" t="s">
        <v>2213</v>
      </c>
      <c r="K3306" s="9" t="s">
        <v>1687</v>
      </c>
      <c r="L3306" s="15"/>
    </row>
    <row r="3307" ht="27.1" customHeight="true" spans="1:12">
      <c r="A3307" s="6"/>
      <c r="B3307" s="6" t="s">
        <v>1721</v>
      </c>
      <c r="C3307" s="20">
        <v>115.74</v>
      </c>
      <c r="D3307" s="6" t="s">
        <v>6410</v>
      </c>
      <c r="E3307" s="6" t="s">
        <v>1663</v>
      </c>
      <c r="F3307" s="6" t="s">
        <v>1688</v>
      </c>
      <c r="G3307" s="6" t="s">
        <v>6411</v>
      </c>
      <c r="H3307" s="9" t="s">
        <v>1685</v>
      </c>
      <c r="I3307" s="9" t="s">
        <v>1686</v>
      </c>
      <c r="J3307" s="9" t="s">
        <v>1668</v>
      </c>
      <c r="K3307" s="9" t="s">
        <v>1708</v>
      </c>
      <c r="L3307" s="15"/>
    </row>
    <row r="3308" ht="27.1" customHeight="true" spans="1:12">
      <c r="A3308" s="6"/>
      <c r="B3308" s="6"/>
      <c r="C3308" s="7"/>
      <c r="D3308" s="6"/>
      <c r="E3308" s="6" t="s">
        <v>1670</v>
      </c>
      <c r="F3308" s="6" t="s">
        <v>1750</v>
      </c>
      <c r="G3308" s="6" t="s">
        <v>6412</v>
      </c>
      <c r="H3308" s="9" t="s">
        <v>1666</v>
      </c>
      <c r="I3308" s="9" t="s">
        <v>3577</v>
      </c>
      <c r="J3308" s="9" t="s">
        <v>1668</v>
      </c>
      <c r="K3308" s="9" t="s">
        <v>1708</v>
      </c>
      <c r="L3308" s="15"/>
    </row>
    <row r="3309" ht="27.1" customHeight="true" spans="1:12">
      <c r="A3309" s="6"/>
      <c r="B3309" s="6"/>
      <c r="C3309" s="7"/>
      <c r="D3309" s="6"/>
      <c r="E3309" s="6" t="s">
        <v>1675</v>
      </c>
      <c r="F3309" s="6" t="s">
        <v>1676</v>
      </c>
      <c r="G3309" s="6" t="s">
        <v>6413</v>
      </c>
      <c r="H3309" s="9" t="s">
        <v>1666</v>
      </c>
      <c r="I3309" s="9" t="s">
        <v>1679</v>
      </c>
      <c r="J3309" s="9" t="s">
        <v>1668</v>
      </c>
      <c r="K3309" s="9" t="s">
        <v>1680</v>
      </c>
      <c r="L3309" s="15"/>
    </row>
    <row r="3310" ht="76.85" customHeight="true" spans="1:12">
      <c r="A3310" s="6" t="s">
        <v>6414</v>
      </c>
      <c r="B3310" s="6" t="s">
        <v>2644</v>
      </c>
      <c r="C3310" s="20">
        <v>27</v>
      </c>
      <c r="D3310" s="6" t="s">
        <v>6415</v>
      </c>
      <c r="E3310" s="6" t="s">
        <v>1663</v>
      </c>
      <c r="F3310" s="6" t="s">
        <v>1683</v>
      </c>
      <c r="G3310" s="6" t="s">
        <v>6416</v>
      </c>
      <c r="H3310" s="9" t="s">
        <v>1666</v>
      </c>
      <c r="I3310" s="9" t="s">
        <v>1698</v>
      </c>
      <c r="J3310" s="9" t="s">
        <v>1693</v>
      </c>
      <c r="K3310" s="9" t="s">
        <v>1674</v>
      </c>
      <c r="L3310" s="15"/>
    </row>
    <row r="3311" ht="76.85" customHeight="true" spans="1:12">
      <c r="A3311" s="6"/>
      <c r="B3311" s="6"/>
      <c r="C3311" s="7"/>
      <c r="D3311" s="6"/>
      <c r="E3311" s="6" t="s">
        <v>1663</v>
      </c>
      <c r="F3311" s="6" t="s">
        <v>1683</v>
      </c>
      <c r="G3311" s="6" t="s">
        <v>6417</v>
      </c>
      <c r="H3311" s="9" t="s">
        <v>1666</v>
      </c>
      <c r="I3311" s="9" t="s">
        <v>1800</v>
      </c>
      <c r="J3311" s="9" t="s">
        <v>1693</v>
      </c>
      <c r="K3311" s="9" t="s">
        <v>1674</v>
      </c>
      <c r="L3311" s="15"/>
    </row>
    <row r="3312" ht="76.85" customHeight="true" spans="1:12">
      <c r="A3312" s="6"/>
      <c r="B3312" s="6"/>
      <c r="C3312" s="7"/>
      <c r="D3312" s="6"/>
      <c r="E3312" s="6" t="s">
        <v>1670</v>
      </c>
      <c r="F3312" s="6" t="s">
        <v>1671</v>
      </c>
      <c r="G3312" s="6" t="s">
        <v>6418</v>
      </c>
      <c r="H3312" s="9" t="s">
        <v>1666</v>
      </c>
      <c r="I3312" s="9" t="s">
        <v>1674</v>
      </c>
      <c r="J3312" s="9" t="s">
        <v>1869</v>
      </c>
      <c r="K3312" s="9" t="s">
        <v>1674</v>
      </c>
      <c r="L3312" s="15"/>
    </row>
    <row r="3313" ht="64.4" customHeight="true" spans="1:12">
      <c r="A3313" s="6" t="s">
        <v>6419</v>
      </c>
      <c r="B3313" s="6" t="s">
        <v>2644</v>
      </c>
      <c r="C3313" s="20">
        <v>400</v>
      </c>
      <c r="D3313" s="6" t="s">
        <v>6420</v>
      </c>
      <c r="E3313" s="6" t="s">
        <v>1663</v>
      </c>
      <c r="F3313" s="6" t="s">
        <v>1683</v>
      </c>
      <c r="G3313" s="6" t="s">
        <v>6421</v>
      </c>
      <c r="H3313" s="9" t="s">
        <v>1666</v>
      </c>
      <c r="I3313" s="9" t="s">
        <v>1698</v>
      </c>
      <c r="J3313" s="9" t="s">
        <v>1693</v>
      </c>
      <c r="K3313" s="9" t="s">
        <v>1687</v>
      </c>
      <c r="L3313" s="15"/>
    </row>
    <row r="3314" ht="64.4" customHeight="true" spans="1:12">
      <c r="A3314" s="6"/>
      <c r="B3314" s="6"/>
      <c r="C3314" s="7"/>
      <c r="D3314" s="6"/>
      <c r="E3314" s="6" t="s">
        <v>1663</v>
      </c>
      <c r="F3314" s="6" t="s">
        <v>1683</v>
      </c>
      <c r="G3314" s="6" t="s">
        <v>6422</v>
      </c>
      <c r="H3314" s="9" t="s">
        <v>1666</v>
      </c>
      <c r="I3314" s="9" t="s">
        <v>1800</v>
      </c>
      <c r="J3314" s="9" t="s">
        <v>1693</v>
      </c>
      <c r="K3314" s="9" t="s">
        <v>1687</v>
      </c>
      <c r="L3314" s="15"/>
    </row>
    <row r="3315" ht="64.4" customHeight="true" spans="1:12">
      <c r="A3315" s="6"/>
      <c r="B3315" s="6"/>
      <c r="C3315" s="7"/>
      <c r="D3315" s="6"/>
      <c r="E3315" s="6" t="s">
        <v>1663</v>
      </c>
      <c r="F3315" s="6" t="s">
        <v>1683</v>
      </c>
      <c r="G3315" s="6" t="s">
        <v>6423</v>
      </c>
      <c r="H3315" s="9" t="s">
        <v>1666</v>
      </c>
      <c r="I3315" s="9" t="s">
        <v>1698</v>
      </c>
      <c r="J3315" s="9" t="s">
        <v>1693</v>
      </c>
      <c r="K3315" s="9" t="s">
        <v>1687</v>
      </c>
      <c r="L3315" s="15"/>
    </row>
    <row r="3316" ht="64.4" customHeight="true" spans="1:12">
      <c r="A3316" s="6"/>
      <c r="B3316" s="6"/>
      <c r="C3316" s="7"/>
      <c r="D3316" s="6"/>
      <c r="E3316" s="6" t="s">
        <v>1670</v>
      </c>
      <c r="F3316" s="6" t="s">
        <v>1671</v>
      </c>
      <c r="G3316" s="6" t="s">
        <v>6424</v>
      </c>
      <c r="H3316" s="9" t="s">
        <v>1666</v>
      </c>
      <c r="I3316" s="9" t="s">
        <v>1756</v>
      </c>
      <c r="J3316" s="9" t="s">
        <v>1869</v>
      </c>
      <c r="K3316" s="9" t="s">
        <v>1674</v>
      </c>
      <c r="L3316" s="15"/>
    </row>
    <row r="3317" ht="30.5" customHeight="true" spans="1:12">
      <c r="A3317" s="6" t="s">
        <v>6425</v>
      </c>
      <c r="B3317" s="6" t="s">
        <v>2644</v>
      </c>
      <c r="C3317" s="20">
        <v>300</v>
      </c>
      <c r="D3317" s="6" t="s">
        <v>6426</v>
      </c>
      <c r="E3317" s="6" t="s">
        <v>1663</v>
      </c>
      <c r="F3317" s="6" t="s">
        <v>1683</v>
      </c>
      <c r="G3317" s="6" t="s">
        <v>6427</v>
      </c>
      <c r="H3317" s="9" t="s">
        <v>1666</v>
      </c>
      <c r="I3317" s="9" t="s">
        <v>1698</v>
      </c>
      <c r="J3317" s="9" t="s">
        <v>1693</v>
      </c>
      <c r="K3317" s="9" t="s">
        <v>1687</v>
      </c>
      <c r="L3317" s="15"/>
    </row>
    <row r="3318" ht="30.5" customHeight="true" spans="1:12">
      <c r="A3318" s="6"/>
      <c r="B3318" s="6"/>
      <c r="C3318" s="7"/>
      <c r="D3318" s="6"/>
      <c r="E3318" s="6" t="s">
        <v>1663</v>
      </c>
      <c r="F3318" s="6" t="s">
        <v>1683</v>
      </c>
      <c r="G3318" s="6" t="s">
        <v>6428</v>
      </c>
      <c r="H3318" s="9" t="s">
        <v>1666</v>
      </c>
      <c r="I3318" s="9" t="s">
        <v>1715</v>
      </c>
      <c r="J3318" s="9" t="s">
        <v>1693</v>
      </c>
      <c r="K3318" s="9" t="s">
        <v>1687</v>
      </c>
      <c r="L3318" s="15"/>
    </row>
    <row r="3319" ht="30.5" customHeight="true" spans="1:12">
      <c r="A3319" s="6"/>
      <c r="B3319" s="6"/>
      <c r="C3319" s="7"/>
      <c r="D3319" s="6"/>
      <c r="E3319" s="6" t="s">
        <v>1663</v>
      </c>
      <c r="F3319" s="6" t="s">
        <v>1683</v>
      </c>
      <c r="G3319" s="6" t="s">
        <v>6429</v>
      </c>
      <c r="H3319" s="9" t="s">
        <v>1666</v>
      </c>
      <c r="I3319" s="9" t="s">
        <v>1800</v>
      </c>
      <c r="J3319" s="9" t="s">
        <v>1693</v>
      </c>
      <c r="K3319" s="9" t="s">
        <v>1687</v>
      </c>
      <c r="L3319" s="15"/>
    </row>
    <row r="3320" ht="30.5" customHeight="true" spans="1:12">
      <c r="A3320" s="6"/>
      <c r="B3320" s="6"/>
      <c r="C3320" s="7"/>
      <c r="D3320" s="6"/>
      <c r="E3320" s="6" t="s">
        <v>1670</v>
      </c>
      <c r="F3320" s="6" t="s">
        <v>1671</v>
      </c>
      <c r="G3320" s="6" t="s">
        <v>6430</v>
      </c>
      <c r="H3320" s="9" t="s">
        <v>1666</v>
      </c>
      <c r="I3320" s="9" t="s">
        <v>1674</v>
      </c>
      <c r="J3320" s="9" t="s">
        <v>1869</v>
      </c>
      <c r="K3320" s="9" t="s">
        <v>1674</v>
      </c>
      <c r="L3320" s="15"/>
    </row>
    <row r="3321" ht="67.8" customHeight="true" spans="1:12">
      <c r="A3321" s="6" t="s">
        <v>6431</v>
      </c>
      <c r="B3321" s="6" t="s">
        <v>2301</v>
      </c>
      <c r="C3321" s="21">
        <v>3000</v>
      </c>
      <c r="D3321" s="6" t="s">
        <v>6432</v>
      </c>
      <c r="E3321" s="6" t="s">
        <v>1663</v>
      </c>
      <c r="F3321" s="6" t="s">
        <v>1683</v>
      </c>
      <c r="G3321" s="6" t="s">
        <v>6433</v>
      </c>
      <c r="H3321" s="9" t="s">
        <v>1666</v>
      </c>
      <c r="I3321" s="9" t="s">
        <v>1674</v>
      </c>
      <c r="J3321" s="9" t="s">
        <v>3616</v>
      </c>
      <c r="K3321" s="9" t="s">
        <v>1669</v>
      </c>
      <c r="L3321" s="15"/>
    </row>
    <row r="3322" ht="54.25" customHeight="true" spans="1:12">
      <c r="A3322" s="6"/>
      <c r="B3322" s="6"/>
      <c r="C3322" s="7"/>
      <c r="D3322" s="6"/>
      <c r="E3322" s="6" t="s">
        <v>2114</v>
      </c>
      <c r="F3322" s="6" t="s">
        <v>6434</v>
      </c>
      <c r="G3322" s="6" t="s">
        <v>6435</v>
      </c>
      <c r="H3322" s="9" t="s">
        <v>1726</v>
      </c>
      <c r="I3322" s="9" t="s">
        <v>1687</v>
      </c>
      <c r="J3322" s="9" t="s">
        <v>3616</v>
      </c>
      <c r="K3322" s="9" t="s">
        <v>1687</v>
      </c>
      <c r="L3322" s="15"/>
    </row>
    <row r="3323" ht="67.8" customHeight="true" spans="1:12">
      <c r="A3323" s="6"/>
      <c r="B3323" s="6"/>
      <c r="C3323" s="7"/>
      <c r="D3323" s="6"/>
      <c r="E3323" s="6" t="s">
        <v>1670</v>
      </c>
      <c r="F3323" s="6" t="s">
        <v>1709</v>
      </c>
      <c r="G3323" s="6" t="s">
        <v>6436</v>
      </c>
      <c r="H3323" s="9" t="s">
        <v>1666</v>
      </c>
      <c r="I3323" s="9" t="s">
        <v>1687</v>
      </c>
      <c r="J3323" s="9" t="s">
        <v>1988</v>
      </c>
      <c r="K3323" s="9" t="s">
        <v>1687</v>
      </c>
      <c r="L3323" s="15"/>
    </row>
    <row r="3324" ht="19.9" customHeight="true" spans="1:12">
      <c r="A3324" s="6" t="s">
        <v>6437</v>
      </c>
      <c r="B3324" s="6" t="s">
        <v>3963</v>
      </c>
      <c r="C3324" s="20">
        <v>60</v>
      </c>
      <c r="D3324" s="6" t="s">
        <v>6438</v>
      </c>
      <c r="E3324" s="6" t="s">
        <v>1663</v>
      </c>
      <c r="F3324" s="6" t="s">
        <v>1683</v>
      </c>
      <c r="G3324" s="6" t="s">
        <v>6439</v>
      </c>
      <c r="H3324" s="9" t="s">
        <v>1666</v>
      </c>
      <c r="I3324" s="9" t="s">
        <v>1669</v>
      </c>
      <c r="J3324" s="9" t="s">
        <v>2703</v>
      </c>
      <c r="K3324" s="9" t="s">
        <v>1708</v>
      </c>
      <c r="L3324" s="15"/>
    </row>
    <row r="3325" ht="27.1" customHeight="true" spans="1:12">
      <c r="A3325" s="6"/>
      <c r="B3325" s="6"/>
      <c r="C3325" s="7"/>
      <c r="D3325" s="6"/>
      <c r="E3325" s="6" t="s">
        <v>1670</v>
      </c>
      <c r="F3325" s="6" t="s">
        <v>1671</v>
      </c>
      <c r="G3325" s="6" t="s">
        <v>6440</v>
      </c>
      <c r="H3325" s="9" t="s">
        <v>1666</v>
      </c>
      <c r="I3325" s="9" t="s">
        <v>1752</v>
      </c>
      <c r="J3325" s="9" t="s">
        <v>1668</v>
      </c>
      <c r="K3325" s="9" t="s">
        <v>1708</v>
      </c>
      <c r="L3325" s="15"/>
    </row>
    <row r="3326" ht="27.1" customHeight="true" spans="1:12">
      <c r="A3326" s="6"/>
      <c r="B3326" s="6"/>
      <c r="C3326" s="7"/>
      <c r="D3326" s="6"/>
      <c r="E3326" s="6" t="s">
        <v>1675</v>
      </c>
      <c r="F3326" s="6" t="s">
        <v>1676</v>
      </c>
      <c r="G3326" s="6" t="s">
        <v>6441</v>
      </c>
      <c r="H3326" s="9" t="s">
        <v>1666</v>
      </c>
      <c r="I3326" s="9" t="s">
        <v>1752</v>
      </c>
      <c r="J3326" s="9" t="s">
        <v>1668</v>
      </c>
      <c r="K3326" s="9" t="s">
        <v>1680</v>
      </c>
      <c r="L3326" s="15"/>
    </row>
    <row r="3327" ht="40.7" customHeight="true" spans="1:12">
      <c r="A3327" s="6" t="s">
        <v>6442</v>
      </c>
      <c r="B3327" s="6" t="s">
        <v>1851</v>
      </c>
      <c r="C3327" s="21">
        <v>4232.72</v>
      </c>
      <c r="D3327" s="6" t="s">
        <v>6443</v>
      </c>
      <c r="E3327" s="6" t="s">
        <v>1663</v>
      </c>
      <c r="F3327" s="6" t="s">
        <v>1683</v>
      </c>
      <c r="G3327" s="6" t="s">
        <v>6444</v>
      </c>
      <c r="H3327" s="9" t="s">
        <v>1666</v>
      </c>
      <c r="I3327" s="9" t="s">
        <v>4509</v>
      </c>
      <c r="J3327" s="9" t="s">
        <v>1776</v>
      </c>
      <c r="K3327" s="9" t="s">
        <v>1756</v>
      </c>
      <c r="L3327" s="15"/>
    </row>
    <row r="3328" ht="40.7" customHeight="true" spans="1:12">
      <c r="A3328" s="6"/>
      <c r="B3328" s="6"/>
      <c r="C3328" s="7"/>
      <c r="D3328" s="6"/>
      <c r="E3328" s="6" t="s">
        <v>1670</v>
      </c>
      <c r="F3328" s="6" t="s">
        <v>1671</v>
      </c>
      <c r="G3328" s="6" t="s">
        <v>6445</v>
      </c>
      <c r="H3328" s="9" t="s">
        <v>1666</v>
      </c>
      <c r="I3328" s="9" t="s">
        <v>1752</v>
      </c>
      <c r="J3328" s="9" t="s">
        <v>1668</v>
      </c>
      <c r="K3328" s="9" t="s">
        <v>1674</v>
      </c>
      <c r="L3328" s="15"/>
    </row>
    <row r="3329" ht="27.1" customHeight="true" spans="1:12">
      <c r="A3329" s="6" t="s">
        <v>6446</v>
      </c>
      <c r="B3329" s="6" t="s">
        <v>1851</v>
      </c>
      <c r="C3329" s="21">
        <v>13148.28</v>
      </c>
      <c r="D3329" s="6" t="s">
        <v>6447</v>
      </c>
      <c r="E3329" s="6" t="s">
        <v>1663</v>
      </c>
      <c r="F3329" s="6" t="s">
        <v>1683</v>
      </c>
      <c r="G3329" s="6" t="s">
        <v>6448</v>
      </c>
      <c r="H3329" s="9" t="s">
        <v>1691</v>
      </c>
      <c r="I3329" s="9" t="s">
        <v>6449</v>
      </c>
      <c r="J3329" s="9" t="s">
        <v>1699</v>
      </c>
      <c r="K3329" s="9" t="s">
        <v>1687</v>
      </c>
      <c r="L3329" s="15"/>
    </row>
    <row r="3330" ht="27.1" customHeight="true" spans="1:12">
      <c r="A3330" s="6"/>
      <c r="B3330" s="6"/>
      <c r="C3330" s="7"/>
      <c r="D3330" s="6"/>
      <c r="E3330" s="6" t="s">
        <v>1663</v>
      </c>
      <c r="F3330" s="6" t="s">
        <v>1683</v>
      </c>
      <c r="G3330" s="6" t="s">
        <v>6450</v>
      </c>
      <c r="H3330" s="9" t="s">
        <v>1666</v>
      </c>
      <c r="I3330" s="9" t="s">
        <v>2836</v>
      </c>
      <c r="J3330" s="9" t="s">
        <v>1801</v>
      </c>
      <c r="K3330" s="9" t="s">
        <v>1687</v>
      </c>
      <c r="L3330" s="15"/>
    </row>
    <row r="3331" ht="27.1" customHeight="true" spans="1:12">
      <c r="A3331" s="6"/>
      <c r="B3331" s="6"/>
      <c r="C3331" s="7"/>
      <c r="D3331" s="6"/>
      <c r="E3331" s="6" t="s">
        <v>1663</v>
      </c>
      <c r="F3331" s="6" t="s">
        <v>1683</v>
      </c>
      <c r="G3331" s="6" t="s">
        <v>6451</v>
      </c>
      <c r="H3331" s="9" t="s">
        <v>1691</v>
      </c>
      <c r="I3331" s="9" t="s">
        <v>6452</v>
      </c>
      <c r="J3331" s="9" t="s">
        <v>1699</v>
      </c>
      <c r="K3331" s="9" t="s">
        <v>1687</v>
      </c>
      <c r="L3331" s="15"/>
    </row>
    <row r="3332" ht="27.1" customHeight="true" spans="1:12">
      <c r="A3332" s="6"/>
      <c r="B3332" s="6"/>
      <c r="C3332" s="7"/>
      <c r="D3332" s="6"/>
      <c r="E3332" s="6" t="s">
        <v>1670</v>
      </c>
      <c r="F3332" s="6" t="s">
        <v>1671</v>
      </c>
      <c r="G3332" s="6" t="s">
        <v>6453</v>
      </c>
      <c r="H3332" s="9" t="s">
        <v>1666</v>
      </c>
      <c r="I3332" s="9" t="s">
        <v>1740</v>
      </c>
      <c r="J3332" s="9" t="s">
        <v>1776</v>
      </c>
      <c r="K3332" s="9" t="s">
        <v>1687</v>
      </c>
      <c r="L3332" s="15"/>
    </row>
    <row r="3333" ht="40.7" customHeight="true" spans="1:12">
      <c r="A3333" s="6"/>
      <c r="B3333" s="6"/>
      <c r="C3333" s="7"/>
      <c r="D3333" s="6"/>
      <c r="E3333" s="6" t="s">
        <v>1675</v>
      </c>
      <c r="F3333" s="6" t="s">
        <v>1676</v>
      </c>
      <c r="G3333" s="6" t="s">
        <v>6454</v>
      </c>
      <c r="H3333" s="9" t="s">
        <v>1666</v>
      </c>
      <c r="I3333" s="9" t="s">
        <v>1679</v>
      </c>
      <c r="J3333" s="9" t="s">
        <v>1668</v>
      </c>
      <c r="K3333" s="9" t="s">
        <v>1680</v>
      </c>
      <c r="L3333" s="15"/>
    </row>
    <row r="3334" ht="19.9" customHeight="true" spans="1:12">
      <c r="A3334" s="6" t="s">
        <v>6455</v>
      </c>
      <c r="B3334" s="6" t="s">
        <v>1721</v>
      </c>
      <c r="C3334" s="20">
        <v>72</v>
      </c>
      <c r="D3334" s="6" t="s">
        <v>6456</v>
      </c>
      <c r="E3334" s="6" t="s">
        <v>1663</v>
      </c>
      <c r="F3334" s="6" t="s">
        <v>1683</v>
      </c>
      <c r="G3334" s="6" t="s">
        <v>6457</v>
      </c>
      <c r="H3334" s="9" t="s">
        <v>1666</v>
      </c>
      <c r="I3334" s="9" t="s">
        <v>6458</v>
      </c>
      <c r="J3334" s="9" t="s">
        <v>1699</v>
      </c>
      <c r="K3334" s="9" t="s">
        <v>1708</v>
      </c>
      <c r="L3334" s="15"/>
    </row>
    <row r="3335" ht="27.1" customHeight="true" spans="1:12">
      <c r="A3335" s="6"/>
      <c r="B3335" s="6"/>
      <c r="C3335" s="7"/>
      <c r="D3335" s="6"/>
      <c r="E3335" s="6" t="s">
        <v>1670</v>
      </c>
      <c r="F3335" s="6" t="s">
        <v>1671</v>
      </c>
      <c r="G3335" s="6" t="s">
        <v>6459</v>
      </c>
      <c r="H3335" s="9" t="s">
        <v>1666</v>
      </c>
      <c r="I3335" s="9" t="s">
        <v>1698</v>
      </c>
      <c r="J3335" s="9" t="s">
        <v>1988</v>
      </c>
      <c r="K3335" s="9" t="s">
        <v>1708</v>
      </c>
      <c r="L3335" s="15"/>
    </row>
    <row r="3336" ht="19.9" customHeight="true" spans="1:12">
      <c r="A3336" s="6"/>
      <c r="B3336" s="6"/>
      <c r="C3336" s="7"/>
      <c r="D3336" s="6"/>
      <c r="E3336" s="6" t="s">
        <v>1675</v>
      </c>
      <c r="F3336" s="6" t="s">
        <v>1676</v>
      </c>
      <c r="G3336" s="6" t="s">
        <v>4206</v>
      </c>
      <c r="H3336" s="9" t="s">
        <v>1666</v>
      </c>
      <c r="I3336" s="9" t="s">
        <v>1679</v>
      </c>
      <c r="J3336" s="9" t="s">
        <v>1668</v>
      </c>
      <c r="K3336" s="9" t="s">
        <v>1680</v>
      </c>
      <c r="L3336" s="15"/>
    </row>
    <row r="3337" ht="27.1" customHeight="true" spans="1:12">
      <c r="A3337" s="6" t="s">
        <v>6460</v>
      </c>
      <c r="B3337" s="6" t="s">
        <v>1721</v>
      </c>
      <c r="C3337" s="20">
        <v>300</v>
      </c>
      <c r="D3337" s="6" t="s">
        <v>6461</v>
      </c>
      <c r="E3337" s="6" t="s">
        <v>1663</v>
      </c>
      <c r="F3337" s="6" t="s">
        <v>1683</v>
      </c>
      <c r="G3337" s="6" t="s">
        <v>6462</v>
      </c>
      <c r="H3337" s="9" t="s">
        <v>1666</v>
      </c>
      <c r="I3337" s="9" t="s">
        <v>6463</v>
      </c>
      <c r="J3337" s="9" t="s">
        <v>1699</v>
      </c>
      <c r="K3337" s="9" t="s">
        <v>1708</v>
      </c>
      <c r="L3337" s="15"/>
    </row>
    <row r="3338" ht="27.1" customHeight="true" spans="1:12">
      <c r="A3338" s="6"/>
      <c r="B3338" s="6"/>
      <c r="C3338" s="7"/>
      <c r="D3338" s="6"/>
      <c r="E3338" s="6" t="s">
        <v>1670</v>
      </c>
      <c r="F3338" s="6" t="s">
        <v>1671</v>
      </c>
      <c r="G3338" s="6" t="s">
        <v>6459</v>
      </c>
      <c r="H3338" s="9" t="s">
        <v>1666</v>
      </c>
      <c r="I3338" s="9" t="s">
        <v>1698</v>
      </c>
      <c r="J3338" s="9" t="s">
        <v>1988</v>
      </c>
      <c r="K3338" s="9" t="s">
        <v>1708</v>
      </c>
      <c r="L3338" s="15"/>
    </row>
    <row r="3339" ht="27.1" customHeight="true" spans="1:12">
      <c r="A3339" s="6"/>
      <c r="B3339" s="6"/>
      <c r="C3339" s="7"/>
      <c r="D3339" s="6"/>
      <c r="E3339" s="6" t="s">
        <v>1675</v>
      </c>
      <c r="F3339" s="6" t="s">
        <v>1676</v>
      </c>
      <c r="G3339" s="6" t="s">
        <v>6464</v>
      </c>
      <c r="H3339" s="9" t="s">
        <v>1666</v>
      </c>
      <c r="I3339" s="9" t="s">
        <v>1679</v>
      </c>
      <c r="J3339" s="9" t="s">
        <v>1668</v>
      </c>
      <c r="K3339" s="9" t="s">
        <v>1680</v>
      </c>
      <c r="L3339" s="15"/>
    </row>
    <row r="3340" ht="27.1" customHeight="true" spans="1:12">
      <c r="A3340" s="6" t="s">
        <v>6465</v>
      </c>
      <c r="B3340" s="6" t="s">
        <v>2175</v>
      </c>
      <c r="C3340" s="20">
        <v>150</v>
      </c>
      <c r="D3340" s="6" t="s">
        <v>6466</v>
      </c>
      <c r="E3340" s="6" t="s">
        <v>1663</v>
      </c>
      <c r="F3340" s="6" t="s">
        <v>1664</v>
      </c>
      <c r="G3340" s="6" t="s">
        <v>6467</v>
      </c>
      <c r="H3340" s="9" t="s">
        <v>1666</v>
      </c>
      <c r="I3340" s="9" t="s">
        <v>1686</v>
      </c>
      <c r="J3340" s="9" t="s">
        <v>1918</v>
      </c>
      <c r="K3340" s="9" t="s">
        <v>1669</v>
      </c>
      <c r="L3340" s="15"/>
    </row>
    <row r="3341" ht="19.9" customHeight="true" spans="1:12">
      <c r="A3341" s="6"/>
      <c r="B3341" s="6"/>
      <c r="C3341" s="7"/>
      <c r="D3341" s="6"/>
      <c r="E3341" s="6" t="s">
        <v>1670</v>
      </c>
      <c r="F3341" s="6" t="s">
        <v>1671</v>
      </c>
      <c r="G3341" s="6" t="s">
        <v>6468</v>
      </c>
      <c r="H3341" s="9" t="s">
        <v>1685</v>
      </c>
      <c r="I3341" s="9" t="s">
        <v>1686</v>
      </c>
      <c r="J3341" s="9" t="s">
        <v>1918</v>
      </c>
      <c r="K3341" s="9" t="s">
        <v>1674</v>
      </c>
      <c r="L3341" s="15"/>
    </row>
    <row r="3342" ht="19.9" customHeight="true" spans="1:12">
      <c r="A3342" s="6"/>
      <c r="B3342" s="6"/>
      <c r="C3342" s="7"/>
      <c r="D3342" s="6"/>
      <c r="E3342" s="6" t="s">
        <v>1675</v>
      </c>
      <c r="F3342" s="6" t="s">
        <v>1676</v>
      </c>
      <c r="G3342" s="6" t="s">
        <v>6469</v>
      </c>
      <c r="H3342" s="9" t="s">
        <v>1685</v>
      </c>
      <c r="I3342" s="9" t="s">
        <v>1686</v>
      </c>
      <c r="J3342" s="9" t="s">
        <v>1918</v>
      </c>
      <c r="K3342" s="9" t="s">
        <v>1680</v>
      </c>
      <c r="L3342" s="15"/>
    </row>
    <row r="3343" ht="20.35" customHeight="true" spans="1:12">
      <c r="A3343" s="6" t="s">
        <v>6470</v>
      </c>
      <c r="B3343" s="6" t="s">
        <v>2180</v>
      </c>
      <c r="C3343" s="20">
        <v>800</v>
      </c>
      <c r="D3343" s="6" t="s">
        <v>6471</v>
      </c>
      <c r="E3343" s="6" t="s">
        <v>1663</v>
      </c>
      <c r="F3343" s="6" t="s">
        <v>1664</v>
      </c>
      <c r="G3343" s="6" t="s">
        <v>5054</v>
      </c>
      <c r="H3343" s="9" t="s">
        <v>1666</v>
      </c>
      <c r="I3343" s="9" t="s">
        <v>1794</v>
      </c>
      <c r="J3343" s="9" t="s">
        <v>1668</v>
      </c>
      <c r="K3343" s="9" t="s">
        <v>1669</v>
      </c>
      <c r="L3343" s="15"/>
    </row>
    <row r="3344" ht="40.7" customHeight="true" spans="1:12">
      <c r="A3344" s="6"/>
      <c r="B3344" s="6"/>
      <c r="C3344" s="7"/>
      <c r="D3344" s="6"/>
      <c r="E3344" s="6" t="s">
        <v>1670</v>
      </c>
      <c r="F3344" s="6" t="s">
        <v>1671</v>
      </c>
      <c r="G3344" s="6" t="s">
        <v>6472</v>
      </c>
      <c r="H3344" s="9" t="s">
        <v>1666</v>
      </c>
      <c r="I3344" s="9" t="s">
        <v>1794</v>
      </c>
      <c r="J3344" s="9" t="s">
        <v>1668</v>
      </c>
      <c r="K3344" s="9" t="s">
        <v>1708</v>
      </c>
      <c r="L3344" s="15"/>
    </row>
    <row r="3345" ht="27.1" customHeight="true" spans="1:12">
      <c r="A3345" s="6" t="s">
        <v>6473</v>
      </c>
      <c r="B3345" s="6" t="s">
        <v>2244</v>
      </c>
      <c r="C3345" s="20">
        <v>180</v>
      </c>
      <c r="D3345" s="6" t="s">
        <v>6474</v>
      </c>
      <c r="E3345" s="6" t="s">
        <v>1663</v>
      </c>
      <c r="F3345" s="6" t="s">
        <v>1664</v>
      </c>
      <c r="G3345" s="6" t="s">
        <v>6475</v>
      </c>
      <c r="H3345" s="9" t="s">
        <v>1666</v>
      </c>
      <c r="I3345" s="9" t="s">
        <v>1686</v>
      </c>
      <c r="J3345" s="9" t="s">
        <v>1668</v>
      </c>
      <c r="K3345" s="9" t="s">
        <v>1674</v>
      </c>
      <c r="L3345" s="15"/>
    </row>
    <row r="3346" ht="27.1" customHeight="true" spans="1:12">
      <c r="A3346" s="6"/>
      <c r="B3346" s="6"/>
      <c r="C3346" s="7"/>
      <c r="D3346" s="6"/>
      <c r="E3346" s="6" t="s">
        <v>1663</v>
      </c>
      <c r="F3346" s="6" t="s">
        <v>1688</v>
      </c>
      <c r="G3346" s="6" t="s">
        <v>6476</v>
      </c>
      <c r="H3346" s="9" t="s">
        <v>1666</v>
      </c>
      <c r="I3346" s="9" t="s">
        <v>1686</v>
      </c>
      <c r="J3346" s="9" t="s">
        <v>1668</v>
      </c>
      <c r="K3346" s="9" t="s">
        <v>1674</v>
      </c>
      <c r="L3346" s="15"/>
    </row>
    <row r="3347" ht="27.1" customHeight="true" spans="1:12">
      <c r="A3347" s="6"/>
      <c r="B3347" s="6"/>
      <c r="C3347" s="7"/>
      <c r="D3347" s="6"/>
      <c r="E3347" s="6" t="s">
        <v>1670</v>
      </c>
      <c r="F3347" s="6" t="s">
        <v>1671</v>
      </c>
      <c r="G3347" s="6" t="s">
        <v>6477</v>
      </c>
      <c r="H3347" s="9" t="s">
        <v>1685</v>
      </c>
      <c r="I3347" s="9" t="s">
        <v>4725</v>
      </c>
      <c r="J3347" s="9" t="s">
        <v>1932</v>
      </c>
      <c r="K3347" s="9" t="s">
        <v>1674</v>
      </c>
      <c r="L3347" s="15"/>
    </row>
    <row r="3348" ht="40.7" customHeight="true" spans="1:12">
      <c r="A3348" s="6"/>
      <c r="B3348" s="6" t="s">
        <v>2249</v>
      </c>
      <c r="C3348" s="20">
        <v>180</v>
      </c>
      <c r="D3348" s="6" t="s">
        <v>6478</v>
      </c>
      <c r="E3348" s="6" t="s">
        <v>1663</v>
      </c>
      <c r="F3348" s="6" t="s">
        <v>1688</v>
      </c>
      <c r="G3348" s="6" t="s">
        <v>6479</v>
      </c>
      <c r="H3348" s="9" t="s">
        <v>1666</v>
      </c>
      <c r="I3348" s="9" t="s">
        <v>1686</v>
      </c>
      <c r="J3348" s="9" t="s">
        <v>1668</v>
      </c>
      <c r="K3348" s="9" t="s">
        <v>1708</v>
      </c>
      <c r="L3348" s="15"/>
    </row>
    <row r="3349" ht="27.1" customHeight="true" spans="1:12">
      <c r="A3349" s="6"/>
      <c r="B3349" s="6"/>
      <c r="C3349" s="7"/>
      <c r="D3349" s="6"/>
      <c r="E3349" s="6" t="s">
        <v>1670</v>
      </c>
      <c r="F3349" s="6" t="s">
        <v>1671</v>
      </c>
      <c r="G3349" s="6" t="s">
        <v>6480</v>
      </c>
      <c r="H3349" s="9" t="s">
        <v>1666</v>
      </c>
      <c r="I3349" s="9" t="s">
        <v>1686</v>
      </c>
      <c r="J3349" s="9" t="s">
        <v>1668</v>
      </c>
      <c r="K3349" s="9" t="s">
        <v>1708</v>
      </c>
      <c r="L3349" s="15"/>
    </row>
    <row r="3350" ht="27.1" customHeight="true" spans="1:12">
      <c r="A3350" s="6"/>
      <c r="B3350" s="6"/>
      <c r="C3350" s="7"/>
      <c r="D3350" s="6"/>
      <c r="E3350" s="6" t="s">
        <v>1675</v>
      </c>
      <c r="F3350" s="6" t="s">
        <v>1676</v>
      </c>
      <c r="G3350" s="6" t="s">
        <v>6481</v>
      </c>
      <c r="H3350" s="9" t="s">
        <v>1685</v>
      </c>
      <c r="I3350" s="9" t="s">
        <v>1686</v>
      </c>
      <c r="J3350" s="9" t="s">
        <v>1668</v>
      </c>
      <c r="K3350" s="9" t="s">
        <v>1680</v>
      </c>
      <c r="L3350" s="15"/>
    </row>
    <row r="3351" ht="33.9" customHeight="true" spans="1:12">
      <c r="A3351" s="6" t="s">
        <v>6482</v>
      </c>
      <c r="B3351" s="6" t="s">
        <v>6237</v>
      </c>
      <c r="C3351" s="20">
        <v>13.6</v>
      </c>
      <c r="D3351" s="6" t="s">
        <v>6483</v>
      </c>
      <c r="E3351" s="6" t="s">
        <v>1663</v>
      </c>
      <c r="F3351" s="6" t="s">
        <v>1683</v>
      </c>
      <c r="G3351" s="6" t="s">
        <v>6484</v>
      </c>
      <c r="H3351" s="9" t="s">
        <v>1666</v>
      </c>
      <c r="I3351" s="9" t="s">
        <v>1680</v>
      </c>
      <c r="J3351" s="9" t="s">
        <v>3122</v>
      </c>
      <c r="K3351" s="9" t="s">
        <v>1687</v>
      </c>
      <c r="L3351" s="15"/>
    </row>
    <row r="3352" ht="33.9" customHeight="true" spans="1:12">
      <c r="A3352" s="6"/>
      <c r="B3352" s="6"/>
      <c r="C3352" s="7"/>
      <c r="D3352" s="6"/>
      <c r="E3352" s="6" t="s">
        <v>1663</v>
      </c>
      <c r="F3352" s="6" t="s">
        <v>1688</v>
      </c>
      <c r="G3352" s="6" t="s">
        <v>6485</v>
      </c>
      <c r="H3352" s="9" t="s">
        <v>1666</v>
      </c>
      <c r="I3352" s="9" t="s">
        <v>1752</v>
      </c>
      <c r="J3352" s="9" t="s">
        <v>1668</v>
      </c>
      <c r="K3352" s="9" t="s">
        <v>1674</v>
      </c>
      <c r="L3352" s="15"/>
    </row>
    <row r="3353" ht="33.9" customHeight="true" spans="1:12">
      <c r="A3353" s="6"/>
      <c r="B3353" s="6"/>
      <c r="C3353" s="7"/>
      <c r="D3353" s="6"/>
      <c r="E3353" s="6" t="s">
        <v>1670</v>
      </c>
      <c r="F3353" s="6" t="s">
        <v>1750</v>
      </c>
      <c r="G3353" s="6" t="s">
        <v>6486</v>
      </c>
      <c r="H3353" s="9" t="s">
        <v>1666</v>
      </c>
      <c r="I3353" s="9" t="s">
        <v>4159</v>
      </c>
      <c r="J3353" s="9" t="s">
        <v>2125</v>
      </c>
      <c r="K3353" s="9" t="s">
        <v>1674</v>
      </c>
      <c r="L3353" s="15"/>
    </row>
    <row r="3354" ht="40.7" customHeight="true" spans="1:12">
      <c r="A3354" s="6"/>
      <c r="B3354" s="6"/>
      <c r="C3354" s="7"/>
      <c r="D3354" s="6"/>
      <c r="E3354" s="6" t="s">
        <v>1675</v>
      </c>
      <c r="F3354" s="6" t="s">
        <v>1676</v>
      </c>
      <c r="G3354" s="6" t="s">
        <v>6244</v>
      </c>
      <c r="H3354" s="9" t="s">
        <v>1666</v>
      </c>
      <c r="I3354" s="9" t="s">
        <v>1680</v>
      </c>
      <c r="J3354" s="9" t="s">
        <v>1668</v>
      </c>
      <c r="K3354" s="9" t="s">
        <v>1680</v>
      </c>
      <c r="L3354" s="15"/>
    </row>
    <row r="3355" ht="30.5" customHeight="true" spans="1:12">
      <c r="A3355" s="6"/>
      <c r="B3355" s="6" t="s">
        <v>4738</v>
      </c>
      <c r="C3355" s="20">
        <v>6.8</v>
      </c>
      <c r="D3355" s="6" t="s">
        <v>6487</v>
      </c>
      <c r="E3355" s="6" t="s">
        <v>1663</v>
      </c>
      <c r="F3355" s="6" t="s">
        <v>1683</v>
      </c>
      <c r="G3355" s="6" t="s">
        <v>6484</v>
      </c>
      <c r="H3355" s="9" t="s">
        <v>1666</v>
      </c>
      <c r="I3355" s="9" t="s">
        <v>1692</v>
      </c>
      <c r="J3355" s="9" t="s">
        <v>3122</v>
      </c>
      <c r="K3355" s="9" t="s">
        <v>1674</v>
      </c>
      <c r="L3355" s="15"/>
    </row>
    <row r="3356" ht="30.5" customHeight="true" spans="1:12">
      <c r="A3356" s="6"/>
      <c r="B3356" s="6"/>
      <c r="C3356" s="7"/>
      <c r="D3356" s="6"/>
      <c r="E3356" s="6" t="s">
        <v>1663</v>
      </c>
      <c r="F3356" s="6" t="s">
        <v>1688</v>
      </c>
      <c r="G3356" s="6" t="s">
        <v>6485</v>
      </c>
      <c r="H3356" s="9" t="s">
        <v>1666</v>
      </c>
      <c r="I3356" s="9" t="s">
        <v>1752</v>
      </c>
      <c r="J3356" s="9" t="s">
        <v>1668</v>
      </c>
      <c r="K3356" s="9" t="s">
        <v>1674</v>
      </c>
      <c r="L3356" s="15"/>
    </row>
    <row r="3357" ht="30.5" customHeight="true" spans="1:12">
      <c r="A3357" s="6"/>
      <c r="B3357" s="6"/>
      <c r="C3357" s="7"/>
      <c r="D3357" s="6"/>
      <c r="E3357" s="6" t="s">
        <v>1670</v>
      </c>
      <c r="F3357" s="6" t="s">
        <v>1750</v>
      </c>
      <c r="G3357" s="6" t="s">
        <v>6486</v>
      </c>
      <c r="H3357" s="9" t="s">
        <v>1666</v>
      </c>
      <c r="I3357" s="9" t="s">
        <v>2191</v>
      </c>
      <c r="J3357" s="9" t="s">
        <v>2125</v>
      </c>
      <c r="K3357" s="9" t="s">
        <v>1687</v>
      </c>
      <c r="L3357" s="15"/>
    </row>
    <row r="3358" ht="30.5" customHeight="true" spans="1:12">
      <c r="A3358" s="6"/>
      <c r="B3358" s="6"/>
      <c r="C3358" s="7"/>
      <c r="D3358" s="6"/>
      <c r="E3358" s="6" t="s">
        <v>1675</v>
      </c>
      <c r="F3358" s="6" t="s">
        <v>1676</v>
      </c>
      <c r="G3358" s="6" t="s">
        <v>6488</v>
      </c>
      <c r="H3358" s="9" t="s">
        <v>1666</v>
      </c>
      <c r="I3358" s="9" t="s">
        <v>1680</v>
      </c>
      <c r="J3358" s="9" t="s">
        <v>1668</v>
      </c>
      <c r="K3358" s="9" t="s">
        <v>1680</v>
      </c>
      <c r="L3358" s="15"/>
    </row>
    <row r="3359" ht="90.45" customHeight="true" spans="1:12">
      <c r="A3359" s="6" t="s">
        <v>6489</v>
      </c>
      <c r="B3359" s="6" t="s">
        <v>2038</v>
      </c>
      <c r="C3359" s="20">
        <v>25.55</v>
      </c>
      <c r="D3359" s="6" t="s">
        <v>6490</v>
      </c>
      <c r="E3359" s="6" t="s">
        <v>1663</v>
      </c>
      <c r="F3359" s="6" t="s">
        <v>1683</v>
      </c>
      <c r="G3359" s="6" t="s">
        <v>2312</v>
      </c>
      <c r="H3359" s="9" t="s">
        <v>1685</v>
      </c>
      <c r="I3359" s="9" t="s">
        <v>1692</v>
      </c>
      <c r="J3359" s="9" t="s">
        <v>2473</v>
      </c>
      <c r="K3359" s="9" t="s">
        <v>1674</v>
      </c>
      <c r="L3359" s="15"/>
    </row>
    <row r="3360" ht="90.45" customHeight="true" spans="1:12">
      <c r="A3360" s="6"/>
      <c r="B3360" s="6"/>
      <c r="C3360" s="7"/>
      <c r="D3360" s="6"/>
      <c r="E3360" s="6" t="s">
        <v>1663</v>
      </c>
      <c r="F3360" s="6" t="s">
        <v>1688</v>
      </c>
      <c r="G3360" s="6" t="s">
        <v>6491</v>
      </c>
      <c r="H3360" s="9" t="s">
        <v>1666</v>
      </c>
      <c r="I3360" s="9" t="s">
        <v>1752</v>
      </c>
      <c r="J3360" s="9" t="s">
        <v>1668</v>
      </c>
      <c r="K3360" s="9" t="s">
        <v>1674</v>
      </c>
      <c r="L3360" s="15"/>
    </row>
    <row r="3361" ht="90.45" customHeight="true" spans="1:12">
      <c r="A3361" s="6"/>
      <c r="B3361" s="6"/>
      <c r="C3361" s="7"/>
      <c r="D3361" s="6"/>
      <c r="E3361" s="6" t="s">
        <v>1670</v>
      </c>
      <c r="F3361" s="6" t="s">
        <v>1671</v>
      </c>
      <c r="G3361" s="6" t="s">
        <v>4892</v>
      </c>
      <c r="H3361" s="9" t="s">
        <v>1666</v>
      </c>
      <c r="I3361" s="9" t="s">
        <v>1752</v>
      </c>
      <c r="J3361" s="9" t="s">
        <v>1668</v>
      </c>
      <c r="K3361" s="9" t="s">
        <v>1674</v>
      </c>
      <c r="L3361" s="15"/>
    </row>
    <row r="3362" ht="19.9" customHeight="true" spans="1:12">
      <c r="A3362" s="6" t="s">
        <v>6492</v>
      </c>
      <c r="B3362" s="6" t="s">
        <v>2038</v>
      </c>
      <c r="C3362" s="20">
        <v>300</v>
      </c>
      <c r="D3362" s="6" t="s">
        <v>6493</v>
      </c>
      <c r="E3362" s="6" t="s">
        <v>1663</v>
      </c>
      <c r="F3362" s="6" t="s">
        <v>1683</v>
      </c>
      <c r="G3362" s="6" t="s">
        <v>3641</v>
      </c>
      <c r="H3362" s="9" t="s">
        <v>1666</v>
      </c>
      <c r="I3362" s="9" t="s">
        <v>1692</v>
      </c>
      <c r="J3362" s="9" t="s">
        <v>1693</v>
      </c>
      <c r="K3362" s="9" t="s">
        <v>1708</v>
      </c>
      <c r="L3362" s="15"/>
    </row>
    <row r="3363" ht="27.1" customHeight="true" spans="1:12">
      <c r="A3363" s="6"/>
      <c r="B3363" s="6"/>
      <c r="C3363" s="7"/>
      <c r="D3363" s="6"/>
      <c r="E3363" s="6" t="s">
        <v>1663</v>
      </c>
      <c r="F3363" s="6" t="s">
        <v>1683</v>
      </c>
      <c r="G3363" s="6" t="s">
        <v>3642</v>
      </c>
      <c r="H3363" s="9" t="s">
        <v>1666</v>
      </c>
      <c r="I3363" s="9" t="s">
        <v>2189</v>
      </c>
      <c r="J3363" s="9" t="s">
        <v>2391</v>
      </c>
      <c r="K3363" s="9" t="s">
        <v>1687</v>
      </c>
      <c r="L3363" s="15"/>
    </row>
    <row r="3364" ht="19.9" customHeight="true" spans="1:12">
      <c r="A3364" s="6"/>
      <c r="B3364" s="6"/>
      <c r="C3364" s="7"/>
      <c r="D3364" s="6"/>
      <c r="E3364" s="6" t="s">
        <v>1670</v>
      </c>
      <c r="F3364" s="6" t="s">
        <v>1671</v>
      </c>
      <c r="G3364" s="6" t="s">
        <v>3644</v>
      </c>
      <c r="H3364" s="9" t="s">
        <v>1666</v>
      </c>
      <c r="I3364" s="9" t="s">
        <v>1673</v>
      </c>
      <c r="J3364" s="9" t="s">
        <v>1668</v>
      </c>
      <c r="K3364" s="9" t="s">
        <v>1687</v>
      </c>
      <c r="L3364" s="15"/>
    </row>
    <row r="3365" ht="19.9" customHeight="true" spans="1:12">
      <c r="A3365" s="6"/>
      <c r="B3365" s="6"/>
      <c r="C3365" s="7"/>
      <c r="D3365" s="6"/>
      <c r="E3365" s="6" t="s">
        <v>1675</v>
      </c>
      <c r="F3365" s="6" t="s">
        <v>1676</v>
      </c>
      <c r="G3365" s="6" t="s">
        <v>1676</v>
      </c>
      <c r="H3365" s="9" t="s">
        <v>1666</v>
      </c>
      <c r="I3365" s="9" t="s">
        <v>1667</v>
      </c>
      <c r="J3365" s="9" t="s">
        <v>1668</v>
      </c>
      <c r="K3365" s="9" t="s">
        <v>1680</v>
      </c>
      <c r="L3365" s="15"/>
    </row>
    <row r="3366" ht="27.1" customHeight="true" spans="1:12">
      <c r="A3366" s="6" t="s">
        <v>6494</v>
      </c>
      <c r="B3366" s="6" t="s">
        <v>1865</v>
      </c>
      <c r="C3366" s="20">
        <v>20</v>
      </c>
      <c r="D3366" s="6" t="s">
        <v>6495</v>
      </c>
      <c r="E3366" s="6" t="s">
        <v>1663</v>
      </c>
      <c r="F3366" s="6" t="s">
        <v>1688</v>
      </c>
      <c r="G3366" s="6" t="s">
        <v>6496</v>
      </c>
      <c r="H3366" s="9" t="s">
        <v>1666</v>
      </c>
      <c r="I3366" s="9" t="s">
        <v>4725</v>
      </c>
      <c r="J3366" s="9" t="s">
        <v>1693</v>
      </c>
      <c r="K3366" s="9" t="s">
        <v>1669</v>
      </c>
      <c r="L3366" s="15"/>
    </row>
    <row r="3367" ht="27.1" customHeight="true" spans="1:12">
      <c r="A3367" s="6"/>
      <c r="B3367" s="6"/>
      <c r="C3367" s="7"/>
      <c r="D3367" s="6"/>
      <c r="E3367" s="6" t="s">
        <v>1670</v>
      </c>
      <c r="F3367" s="6" t="s">
        <v>1924</v>
      </c>
      <c r="G3367" s="6" t="s">
        <v>6497</v>
      </c>
      <c r="H3367" s="9" t="s">
        <v>1666</v>
      </c>
      <c r="I3367" s="9" t="s">
        <v>1686</v>
      </c>
      <c r="J3367" s="9" t="s">
        <v>1668</v>
      </c>
      <c r="K3367" s="9" t="s">
        <v>1708</v>
      </c>
      <c r="L3367" s="15"/>
    </row>
    <row r="3368" ht="27.1" customHeight="true" spans="1:12">
      <c r="A3368" s="6" t="s">
        <v>6498</v>
      </c>
      <c r="B3368" s="6" t="s">
        <v>1712</v>
      </c>
      <c r="C3368" s="20">
        <v>100</v>
      </c>
      <c r="D3368" s="6" t="s">
        <v>6499</v>
      </c>
      <c r="E3368" s="6" t="s">
        <v>1663</v>
      </c>
      <c r="F3368" s="6" t="s">
        <v>1683</v>
      </c>
      <c r="G3368" s="6" t="s">
        <v>6500</v>
      </c>
      <c r="H3368" s="9" t="s">
        <v>1666</v>
      </c>
      <c r="I3368" s="9" t="s">
        <v>1800</v>
      </c>
      <c r="J3368" s="9" t="s">
        <v>1693</v>
      </c>
      <c r="K3368" s="9" t="s">
        <v>1716</v>
      </c>
      <c r="L3368" s="15"/>
    </row>
    <row r="3369" ht="27.1" customHeight="true" spans="1:12">
      <c r="A3369" s="6"/>
      <c r="B3369" s="6"/>
      <c r="C3369" s="7"/>
      <c r="D3369" s="6"/>
      <c r="E3369" s="6" t="s">
        <v>1663</v>
      </c>
      <c r="F3369" s="6" t="s">
        <v>1683</v>
      </c>
      <c r="G3369" s="6" t="s">
        <v>6501</v>
      </c>
      <c r="H3369" s="9" t="s">
        <v>1666</v>
      </c>
      <c r="I3369" s="9" t="s">
        <v>1800</v>
      </c>
      <c r="J3369" s="9" t="s">
        <v>1693</v>
      </c>
      <c r="K3369" s="9" t="s">
        <v>1716</v>
      </c>
      <c r="L3369" s="15"/>
    </row>
    <row r="3370" ht="27.1" customHeight="true" spans="1:12">
      <c r="A3370" s="6"/>
      <c r="B3370" s="6"/>
      <c r="C3370" s="7"/>
      <c r="D3370" s="6"/>
      <c r="E3370" s="6" t="s">
        <v>1670</v>
      </c>
      <c r="F3370" s="6" t="s">
        <v>1671</v>
      </c>
      <c r="G3370" s="6" t="s">
        <v>6502</v>
      </c>
      <c r="H3370" s="9" t="s">
        <v>1666</v>
      </c>
      <c r="I3370" s="9" t="s">
        <v>1800</v>
      </c>
      <c r="J3370" s="9" t="s">
        <v>1668</v>
      </c>
      <c r="K3370" s="9" t="s">
        <v>1708</v>
      </c>
      <c r="L3370" s="15"/>
    </row>
    <row r="3371" ht="27.1" customHeight="true" spans="1:12">
      <c r="A3371" s="6" t="s">
        <v>6503</v>
      </c>
      <c r="B3371" s="6" t="s">
        <v>1712</v>
      </c>
      <c r="C3371" s="20">
        <v>150</v>
      </c>
      <c r="D3371" s="6" t="s">
        <v>6504</v>
      </c>
      <c r="E3371" s="6" t="s">
        <v>1663</v>
      </c>
      <c r="F3371" s="6" t="s">
        <v>1683</v>
      </c>
      <c r="G3371" s="6" t="s">
        <v>6505</v>
      </c>
      <c r="H3371" s="9" t="s">
        <v>1666</v>
      </c>
      <c r="I3371" s="9" t="s">
        <v>1687</v>
      </c>
      <c r="J3371" s="9" t="s">
        <v>1869</v>
      </c>
      <c r="K3371" s="9" t="s">
        <v>1716</v>
      </c>
      <c r="L3371" s="15"/>
    </row>
    <row r="3372" ht="27.1" customHeight="true" spans="1:12">
      <c r="A3372" s="6"/>
      <c r="B3372" s="6"/>
      <c r="C3372" s="7"/>
      <c r="D3372" s="6"/>
      <c r="E3372" s="6" t="s">
        <v>1663</v>
      </c>
      <c r="F3372" s="6" t="s">
        <v>1683</v>
      </c>
      <c r="G3372" s="6" t="s">
        <v>6506</v>
      </c>
      <c r="H3372" s="9" t="s">
        <v>1666</v>
      </c>
      <c r="I3372" s="9" t="s">
        <v>1698</v>
      </c>
      <c r="J3372" s="9" t="s">
        <v>1973</v>
      </c>
      <c r="K3372" s="9" t="s">
        <v>1716</v>
      </c>
      <c r="L3372" s="15"/>
    </row>
    <row r="3373" ht="40.7" customHeight="true" spans="1:12">
      <c r="A3373" s="6"/>
      <c r="B3373" s="6"/>
      <c r="C3373" s="7"/>
      <c r="D3373" s="6"/>
      <c r="E3373" s="6" t="s">
        <v>1670</v>
      </c>
      <c r="F3373" s="6" t="s">
        <v>1750</v>
      </c>
      <c r="G3373" s="6" t="s">
        <v>6507</v>
      </c>
      <c r="H3373" s="9" t="s">
        <v>1666</v>
      </c>
      <c r="I3373" s="9" t="s">
        <v>1800</v>
      </c>
      <c r="J3373" s="9" t="s">
        <v>1668</v>
      </c>
      <c r="K3373" s="9" t="s">
        <v>1708</v>
      </c>
      <c r="L3373" s="15"/>
    </row>
    <row r="3374" ht="27.1" customHeight="true" spans="1:12">
      <c r="A3374" s="6" t="s">
        <v>6508</v>
      </c>
      <c r="B3374" s="6" t="s">
        <v>1712</v>
      </c>
      <c r="C3374" s="20">
        <v>50</v>
      </c>
      <c r="D3374" s="6" t="s">
        <v>6509</v>
      </c>
      <c r="E3374" s="6" t="s">
        <v>1663</v>
      </c>
      <c r="F3374" s="6" t="s">
        <v>1683</v>
      </c>
      <c r="G3374" s="6" t="s">
        <v>5947</v>
      </c>
      <c r="H3374" s="9" t="s">
        <v>1666</v>
      </c>
      <c r="I3374" s="9" t="s">
        <v>1800</v>
      </c>
      <c r="J3374" s="9" t="s">
        <v>1693</v>
      </c>
      <c r="K3374" s="9" t="s">
        <v>1716</v>
      </c>
      <c r="L3374" s="15"/>
    </row>
    <row r="3375" ht="27.1" customHeight="true" spans="1:12">
      <c r="A3375" s="6"/>
      <c r="B3375" s="6"/>
      <c r="C3375" s="7"/>
      <c r="D3375" s="6"/>
      <c r="E3375" s="6" t="s">
        <v>1663</v>
      </c>
      <c r="F3375" s="6" t="s">
        <v>1683</v>
      </c>
      <c r="G3375" s="6" t="s">
        <v>6510</v>
      </c>
      <c r="H3375" s="9" t="s">
        <v>1666</v>
      </c>
      <c r="I3375" s="9" t="s">
        <v>2590</v>
      </c>
      <c r="J3375" s="9" t="s">
        <v>2703</v>
      </c>
      <c r="K3375" s="9" t="s">
        <v>1716</v>
      </c>
      <c r="L3375" s="15"/>
    </row>
    <row r="3376" ht="27.1" customHeight="true" spans="1:12">
      <c r="A3376" s="6"/>
      <c r="B3376" s="6"/>
      <c r="C3376" s="7"/>
      <c r="D3376" s="6"/>
      <c r="E3376" s="6" t="s">
        <v>1670</v>
      </c>
      <c r="F3376" s="6" t="s">
        <v>1671</v>
      </c>
      <c r="G3376" s="6" t="s">
        <v>6511</v>
      </c>
      <c r="H3376" s="9" t="s">
        <v>1685</v>
      </c>
      <c r="I3376" s="9" t="s">
        <v>1872</v>
      </c>
      <c r="J3376" s="9" t="s">
        <v>1693</v>
      </c>
      <c r="K3376" s="9" t="s">
        <v>1708</v>
      </c>
      <c r="L3376" s="15"/>
    </row>
    <row r="3377" ht="61.05" customHeight="true" spans="1:12">
      <c r="A3377" s="6" t="s">
        <v>6512</v>
      </c>
      <c r="B3377" s="6" t="s">
        <v>1712</v>
      </c>
      <c r="C3377" s="20">
        <v>210</v>
      </c>
      <c r="D3377" s="6" t="s">
        <v>6513</v>
      </c>
      <c r="E3377" s="6" t="s">
        <v>1663</v>
      </c>
      <c r="F3377" s="6" t="s">
        <v>1683</v>
      </c>
      <c r="G3377" s="6" t="s">
        <v>6514</v>
      </c>
      <c r="H3377" s="9" t="s">
        <v>1666</v>
      </c>
      <c r="I3377" s="9" t="s">
        <v>1698</v>
      </c>
      <c r="J3377" s="9" t="s">
        <v>1693</v>
      </c>
      <c r="K3377" s="9" t="s">
        <v>1669</v>
      </c>
      <c r="L3377" s="15"/>
    </row>
    <row r="3378" ht="61.05" customHeight="true" spans="1:12">
      <c r="A3378" s="6"/>
      <c r="B3378" s="6"/>
      <c r="C3378" s="7"/>
      <c r="D3378" s="6"/>
      <c r="E3378" s="6" t="s">
        <v>1670</v>
      </c>
      <c r="F3378" s="6" t="s">
        <v>1671</v>
      </c>
      <c r="G3378" s="6" t="s">
        <v>6515</v>
      </c>
      <c r="H3378" s="9" t="s">
        <v>1666</v>
      </c>
      <c r="I3378" s="9" t="s">
        <v>1680</v>
      </c>
      <c r="J3378" s="9" t="s">
        <v>1668</v>
      </c>
      <c r="K3378" s="9" t="s">
        <v>1708</v>
      </c>
      <c r="L3378" s="15"/>
    </row>
    <row r="3379" ht="85.9" customHeight="true" spans="1:12">
      <c r="A3379" s="6" t="s">
        <v>6516</v>
      </c>
      <c r="B3379" s="6" t="s">
        <v>1712</v>
      </c>
      <c r="C3379" s="21">
        <v>1145</v>
      </c>
      <c r="D3379" s="6" t="s">
        <v>6517</v>
      </c>
      <c r="E3379" s="6" t="s">
        <v>1663</v>
      </c>
      <c r="F3379" s="6" t="s">
        <v>1683</v>
      </c>
      <c r="G3379" s="6" t="s">
        <v>6518</v>
      </c>
      <c r="H3379" s="9" t="s">
        <v>1666</v>
      </c>
      <c r="I3379" s="9" t="s">
        <v>1800</v>
      </c>
      <c r="J3379" s="9" t="s">
        <v>1693</v>
      </c>
      <c r="K3379" s="9" t="s">
        <v>1716</v>
      </c>
      <c r="L3379" s="15"/>
    </row>
    <row r="3380" ht="85.9" customHeight="true" spans="1:12">
      <c r="A3380" s="6"/>
      <c r="B3380" s="6"/>
      <c r="C3380" s="7"/>
      <c r="D3380" s="6"/>
      <c r="E3380" s="6" t="s">
        <v>1663</v>
      </c>
      <c r="F3380" s="6" t="s">
        <v>1683</v>
      </c>
      <c r="G3380" s="6" t="s">
        <v>6519</v>
      </c>
      <c r="H3380" s="9" t="s">
        <v>1666</v>
      </c>
      <c r="I3380" s="9" t="s">
        <v>1698</v>
      </c>
      <c r="J3380" s="9" t="s">
        <v>1693</v>
      </c>
      <c r="K3380" s="9" t="s">
        <v>1716</v>
      </c>
      <c r="L3380" s="15"/>
    </row>
    <row r="3381" ht="85.9" customHeight="true" spans="1:12">
      <c r="A3381" s="6"/>
      <c r="B3381" s="6"/>
      <c r="C3381" s="7"/>
      <c r="D3381" s="6"/>
      <c r="E3381" s="6" t="s">
        <v>1670</v>
      </c>
      <c r="F3381" s="6" t="s">
        <v>1924</v>
      </c>
      <c r="G3381" s="6" t="s">
        <v>5370</v>
      </c>
      <c r="H3381" s="9" t="s">
        <v>1666</v>
      </c>
      <c r="I3381" s="9" t="s">
        <v>1715</v>
      </c>
      <c r="J3381" s="9" t="s">
        <v>1668</v>
      </c>
      <c r="K3381" s="9" t="s">
        <v>1708</v>
      </c>
      <c r="L3381" s="15"/>
    </row>
    <row r="3382" ht="27.1" customHeight="true" spans="1:12">
      <c r="A3382" s="6" t="s">
        <v>6520</v>
      </c>
      <c r="B3382" s="6" t="s">
        <v>2318</v>
      </c>
      <c r="C3382" s="20">
        <v>150</v>
      </c>
      <c r="D3382" s="6" t="s">
        <v>6521</v>
      </c>
      <c r="E3382" s="6" t="s">
        <v>1663</v>
      </c>
      <c r="F3382" s="6" t="s">
        <v>1683</v>
      </c>
      <c r="G3382" s="6" t="s">
        <v>6522</v>
      </c>
      <c r="H3382" s="9" t="s">
        <v>1666</v>
      </c>
      <c r="I3382" s="9" t="s">
        <v>1740</v>
      </c>
      <c r="J3382" s="9" t="s">
        <v>4906</v>
      </c>
      <c r="K3382" s="9" t="s">
        <v>1674</v>
      </c>
      <c r="L3382" s="15"/>
    </row>
    <row r="3383" ht="19.9" customHeight="true" spans="1:12">
      <c r="A3383" s="6"/>
      <c r="B3383" s="6"/>
      <c r="C3383" s="7"/>
      <c r="D3383" s="6"/>
      <c r="E3383" s="6" t="s">
        <v>1663</v>
      </c>
      <c r="F3383" s="6" t="s">
        <v>1688</v>
      </c>
      <c r="G3383" s="6" t="s">
        <v>6523</v>
      </c>
      <c r="H3383" s="9" t="s">
        <v>1666</v>
      </c>
      <c r="I3383" s="9" t="s">
        <v>1831</v>
      </c>
      <c r="J3383" s="9" t="s">
        <v>1668</v>
      </c>
      <c r="K3383" s="9" t="s">
        <v>1687</v>
      </c>
      <c r="L3383" s="15"/>
    </row>
    <row r="3384" ht="27.1" customHeight="true" spans="1:12">
      <c r="A3384" s="6"/>
      <c r="B3384" s="6"/>
      <c r="C3384" s="7"/>
      <c r="D3384" s="6"/>
      <c r="E3384" s="6" t="s">
        <v>2114</v>
      </c>
      <c r="F3384" s="6" t="s">
        <v>2115</v>
      </c>
      <c r="G3384" s="6" t="s">
        <v>6524</v>
      </c>
      <c r="H3384" s="9" t="s">
        <v>1691</v>
      </c>
      <c r="I3384" s="9" t="s">
        <v>2597</v>
      </c>
      <c r="J3384" s="9" t="s">
        <v>1801</v>
      </c>
      <c r="K3384" s="9" t="s">
        <v>1680</v>
      </c>
      <c r="L3384" s="15"/>
    </row>
    <row r="3385" ht="19.9" customHeight="true" spans="1:12">
      <c r="A3385" s="6"/>
      <c r="B3385" s="6"/>
      <c r="C3385" s="7"/>
      <c r="D3385" s="6"/>
      <c r="E3385" s="6" t="s">
        <v>1670</v>
      </c>
      <c r="F3385" s="6" t="s">
        <v>1924</v>
      </c>
      <c r="G3385" s="6" t="s">
        <v>6525</v>
      </c>
      <c r="H3385" s="9" t="s">
        <v>1666</v>
      </c>
      <c r="I3385" s="9" t="s">
        <v>1715</v>
      </c>
      <c r="J3385" s="9" t="s">
        <v>2522</v>
      </c>
      <c r="K3385" s="9" t="s">
        <v>1687</v>
      </c>
      <c r="L3385" s="15"/>
    </row>
    <row r="3386" ht="19.9" customHeight="true" spans="1:12">
      <c r="A3386" s="6"/>
      <c r="B3386" s="6"/>
      <c r="C3386" s="7"/>
      <c r="D3386" s="6"/>
      <c r="E3386" s="6" t="s">
        <v>1675</v>
      </c>
      <c r="F3386" s="6" t="s">
        <v>1676</v>
      </c>
      <c r="G3386" s="6" t="s">
        <v>1676</v>
      </c>
      <c r="H3386" s="9" t="s">
        <v>1666</v>
      </c>
      <c r="I3386" s="9" t="s">
        <v>1673</v>
      </c>
      <c r="J3386" s="9" t="s">
        <v>1668</v>
      </c>
      <c r="K3386" s="9" t="s">
        <v>1680</v>
      </c>
      <c r="L3386" s="15"/>
    </row>
    <row r="3387" ht="27.1" customHeight="true" spans="1:12">
      <c r="A3387" s="6" t="s">
        <v>6526</v>
      </c>
      <c r="B3387" s="6" t="s">
        <v>1879</v>
      </c>
      <c r="C3387" s="20">
        <v>128.07</v>
      </c>
      <c r="D3387" s="6" t="s">
        <v>6527</v>
      </c>
      <c r="E3387" s="6" t="s">
        <v>1663</v>
      </c>
      <c r="F3387" s="6" t="s">
        <v>1683</v>
      </c>
      <c r="G3387" s="6" t="s">
        <v>6528</v>
      </c>
      <c r="H3387" s="9" t="s">
        <v>1685</v>
      </c>
      <c r="I3387" s="9" t="s">
        <v>1702</v>
      </c>
      <c r="J3387" s="9" t="s">
        <v>1719</v>
      </c>
      <c r="K3387" s="9" t="s">
        <v>1756</v>
      </c>
      <c r="L3387" s="15"/>
    </row>
    <row r="3388" ht="27.1" customHeight="true" spans="1:12">
      <c r="A3388" s="6"/>
      <c r="B3388" s="6"/>
      <c r="C3388" s="7"/>
      <c r="D3388" s="6"/>
      <c r="E3388" s="6" t="s">
        <v>1670</v>
      </c>
      <c r="F3388" s="6" t="s">
        <v>1671</v>
      </c>
      <c r="G3388" s="6" t="s">
        <v>6529</v>
      </c>
      <c r="H3388" s="9" t="s">
        <v>1666</v>
      </c>
      <c r="I3388" s="9" t="s">
        <v>1702</v>
      </c>
      <c r="J3388" s="9" t="s">
        <v>1719</v>
      </c>
      <c r="K3388" s="9" t="s">
        <v>1687</v>
      </c>
      <c r="L3388" s="15"/>
    </row>
    <row r="3389" ht="27.1" customHeight="true" spans="1:12">
      <c r="A3389" s="6"/>
      <c r="B3389" s="6"/>
      <c r="C3389" s="7"/>
      <c r="D3389" s="6"/>
      <c r="E3389" s="6" t="s">
        <v>1675</v>
      </c>
      <c r="F3389" s="6" t="s">
        <v>1676</v>
      </c>
      <c r="G3389" s="6" t="s">
        <v>6530</v>
      </c>
      <c r="H3389" s="9" t="s">
        <v>1666</v>
      </c>
      <c r="I3389" s="9" t="s">
        <v>2058</v>
      </c>
      <c r="J3389" s="9" t="s">
        <v>1668</v>
      </c>
      <c r="K3389" s="9" t="s">
        <v>1680</v>
      </c>
      <c r="L3389" s="15"/>
    </row>
    <row r="3390" ht="47.45" customHeight="true" spans="1:12">
      <c r="A3390" s="6" t="s">
        <v>6531</v>
      </c>
      <c r="B3390" s="6" t="s">
        <v>1879</v>
      </c>
      <c r="C3390" s="21">
        <v>1080</v>
      </c>
      <c r="D3390" s="6" t="s">
        <v>6532</v>
      </c>
      <c r="E3390" s="6" t="s">
        <v>1663</v>
      </c>
      <c r="F3390" s="6" t="s">
        <v>1664</v>
      </c>
      <c r="G3390" s="6" t="s">
        <v>5961</v>
      </c>
      <c r="H3390" s="9" t="s">
        <v>1666</v>
      </c>
      <c r="I3390" s="9" t="s">
        <v>1686</v>
      </c>
      <c r="J3390" s="9" t="s">
        <v>1668</v>
      </c>
      <c r="K3390" s="9" t="s">
        <v>1674</v>
      </c>
      <c r="L3390" s="15"/>
    </row>
    <row r="3391" ht="47.45" customHeight="true" spans="1:12">
      <c r="A3391" s="6"/>
      <c r="B3391" s="6"/>
      <c r="C3391" s="7"/>
      <c r="D3391" s="6"/>
      <c r="E3391" s="6" t="s">
        <v>1663</v>
      </c>
      <c r="F3391" s="6" t="s">
        <v>1688</v>
      </c>
      <c r="G3391" s="6" t="s">
        <v>6533</v>
      </c>
      <c r="H3391" s="9" t="s">
        <v>1666</v>
      </c>
      <c r="I3391" s="9" t="s">
        <v>1686</v>
      </c>
      <c r="J3391" s="9" t="s">
        <v>1668</v>
      </c>
      <c r="K3391" s="9" t="s">
        <v>1674</v>
      </c>
      <c r="L3391" s="15"/>
    </row>
    <row r="3392" ht="47.45" customHeight="true" spans="1:12">
      <c r="A3392" s="6"/>
      <c r="B3392" s="6"/>
      <c r="C3392" s="7"/>
      <c r="D3392" s="6"/>
      <c r="E3392" s="6" t="s">
        <v>1670</v>
      </c>
      <c r="F3392" s="6" t="s">
        <v>1671</v>
      </c>
      <c r="G3392" s="6" t="s">
        <v>4049</v>
      </c>
      <c r="H3392" s="9" t="s">
        <v>1726</v>
      </c>
      <c r="I3392" s="9" t="s">
        <v>1726</v>
      </c>
      <c r="J3392" s="9"/>
      <c r="K3392" s="9" t="s">
        <v>1687</v>
      </c>
      <c r="L3392" s="15"/>
    </row>
    <row r="3393" ht="47.45" customHeight="true" spans="1:12">
      <c r="A3393" s="6"/>
      <c r="B3393" s="6"/>
      <c r="C3393" s="7"/>
      <c r="D3393" s="6"/>
      <c r="E3393" s="6" t="s">
        <v>1675</v>
      </c>
      <c r="F3393" s="6" t="s">
        <v>1676</v>
      </c>
      <c r="G3393" s="6" t="s">
        <v>6534</v>
      </c>
      <c r="H3393" s="9" t="s">
        <v>1666</v>
      </c>
      <c r="I3393" s="9" t="s">
        <v>2058</v>
      </c>
      <c r="J3393" s="9" t="s">
        <v>1668</v>
      </c>
      <c r="K3393" s="9" t="s">
        <v>1680</v>
      </c>
      <c r="L3393" s="15"/>
    </row>
    <row r="3394" ht="27.1" customHeight="true" spans="1:12">
      <c r="A3394" s="6" t="s">
        <v>6535</v>
      </c>
      <c r="B3394" s="6" t="s">
        <v>1879</v>
      </c>
      <c r="C3394" s="21">
        <v>1988</v>
      </c>
      <c r="D3394" s="6" t="s">
        <v>6536</v>
      </c>
      <c r="E3394" s="6" t="s">
        <v>1663</v>
      </c>
      <c r="F3394" s="6" t="s">
        <v>1683</v>
      </c>
      <c r="G3394" s="6" t="s">
        <v>6537</v>
      </c>
      <c r="H3394" s="9" t="s">
        <v>1666</v>
      </c>
      <c r="I3394" s="9" t="s">
        <v>1680</v>
      </c>
      <c r="J3394" s="9" t="s">
        <v>2610</v>
      </c>
      <c r="K3394" s="9" t="s">
        <v>1708</v>
      </c>
      <c r="L3394" s="15"/>
    </row>
    <row r="3395" ht="27.1" customHeight="true" spans="1:12">
      <c r="A3395" s="6"/>
      <c r="B3395" s="6"/>
      <c r="C3395" s="7"/>
      <c r="D3395" s="6"/>
      <c r="E3395" s="6" t="s">
        <v>1670</v>
      </c>
      <c r="F3395" s="6" t="s">
        <v>1750</v>
      </c>
      <c r="G3395" s="6" t="s">
        <v>6538</v>
      </c>
      <c r="H3395" s="9" t="s">
        <v>1666</v>
      </c>
      <c r="I3395" s="9" t="s">
        <v>1692</v>
      </c>
      <c r="J3395" s="9" t="s">
        <v>2703</v>
      </c>
      <c r="K3395" s="9" t="s">
        <v>1708</v>
      </c>
      <c r="L3395" s="15"/>
    </row>
    <row r="3396" ht="19.9" customHeight="true" spans="1:12">
      <c r="A3396" s="6"/>
      <c r="B3396" s="6"/>
      <c r="C3396" s="7"/>
      <c r="D3396" s="6"/>
      <c r="E3396" s="6" t="s">
        <v>1675</v>
      </c>
      <c r="F3396" s="6" t="s">
        <v>1676</v>
      </c>
      <c r="G3396" s="6" t="s">
        <v>5943</v>
      </c>
      <c r="H3396" s="9" t="s">
        <v>1666</v>
      </c>
      <c r="I3396" s="9" t="s">
        <v>1667</v>
      </c>
      <c r="J3396" s="9" t="s">
        <v>1668</v>
      </c>
      <c r="K3396" s="9" t="s">
        <v>1680</v>
      </c>
      <c r="L3396" s="15"/>
    </row>
    <row r="3397" ht="25.4" customHeight="true" spans="1:12">
      <c r="A3397" s="6" t="s">
        <v>6539</v>
      </c>
      <c r="B3397" s="6" t="s">
        <v>1712</v>
      </c>
      <c r="C3397" s="21">
        <v>6674</v>
      </c>
      <c r="D3397" s="6" t="s">
        <v>6540</v>
      </c>
      <c r="E3397" s="6" t="s">
        <v>1663</v>
      </c>
      <c r="F3397" s="6" t="s">
        <v>1683</v>
      </c>
      <c r="G3397" s="6" t="s">
        <v>6541</v>
      </c>
      <c r="H3397" s="9" t="s">
        <v>1685</v>
      </c>
      <c r="I3397" s="9" t="s">
        <v>1698</v>
      </c>
      <c r="J3397" s="9" t="s">
        <v>1973</v>
      </c>
      <c r="K3397" s="9" t="s">
        <v>1680</v>
      </c>
      <c r="L3397" s="15"/>
    </row>
    <row r="3398" ht="25.4" customHeight="true" spans="1:12">
      <c r="A3398" s="6"/>
      <c r="B3398" s="6"/>
      <c r="C3398" s="7"/>
      <c r="D3398" s="6"/>
      <c r="E3398" s="6" t="s">
        <v>1663</v>
      </c>
      <c r="F3398" s="6" t="s">
        <v>1683</v>
      </c>
      <c r="G3398" s="6" t="s">
        <v>6542</v>
      </c>
      <c r="H3398" s="9" t="s">
        <v>1666</v>
      </c>
      <c r="I3398" s="9" t="s">
        <v>1698</v>
      </c>
      <c r="J3398" s="9" t="s">
        <v>1973</v>
      </c>
      <c r="K3398" s="9" t="s">
        <v>1680</v>
      </c>
      <c r="L3398" s="15"/>
    </row>
    <row r="3399" ht="25.4" customHeight="true" spans="1:12">
      <c r="A3399" s="6"/>
      <c r="B3399" s="6"/>
      <c r="C3399" s="7"/>
      <c r="D3399" s="6"/>
      <c r="E3399" s="6" t="s">
        <v>1663</v>
      </c>
      <c r="F3399" s="6" t="s">
        <v>1683</v>
      </c>
      <c r="G3399" s="6" t="s">
        <v>6543</v>
      </c>
      <c r="H3399" s="9" t="s">
        <v>1685</v>
      </c>
      <c r="I3399" s="9" t="s">
        <v>1698</v>
      </c>
      <c r="J3399" s="9" t="s">
        <v>1693</v>
      </c>
      <c r="K3399" s="9" t="s">
        <v>1692</v>
      </c>
      <c r="L3399" s="15"/>
    </row>
    <row r="3400" ht="27.1" customHeight="true" spans="1:12">
      <c r="A3400" s="6"/>
      <c r="B3400" s="6"/>
      <c r="C3400" s="7"/>
      <c r="D3400" s="6"/>
      <c r="E3400" s="6" t="s">
        <v>1663</v>
      </c>
      <c r="F3400" s="6" t="s">
        <v>1683</v>
      </c>
      <c r="G3400" s="6" t="s">
        <v>6544</v>
      </c>
      <c r="H3400" s="9" t="s">
        <v>1666</v>
      </c>
      <c r="I3400" s="9" t="s">
        <v>1698</v>
      </c>
      <c r="J3400" s="9" t="s">
        <v>1693</v>
      </c>
      <c r="K3400" s="9" t="s">
        <v>1680</v>
      </c>
      <c r="L3400" s="15"/>
    </row>
    <row r="3401" ht="27.1" customHeight="true" spans="1:12">
      <c r="A3401" s="6"/>
      <c r="B3401" s="6"/>
      <c r="C3401" s="7"/>
      <c r="D3401" s="6"/>
      <c r="E3401" s="6" t="s">
        <v>1663</v>
      </c>
      <c r="F3401" s="6" t="s">
        <v>1683</v>
      </c>
      <c r="G3401" s="6" t="s">
        <v>6545</v>
      </c>
      <c r="H3401" s="9" t="s">
        <v>1666</v>
      </c>
      <c r="I3401" s="9" t="s">
        <v>1698</v>
      </c>
      <c r="J3401" s="9" t="s">
        <v>1973</v>
      </c>
      <c r="K3401" s="9" t="s">
        <v>1680</v>
      </c>
      <c r="L3401" s="15"/>
    </row>
    <row r="3402" ht="27.1" customHeight="true" spans="1:12">
      <c r="A3402" s="6"/>
      <c r="B3402" s="6"/>
      <c r="C3402" s="7"/>
      <c r="D3402" s="6"/>
      <c r="E3402" s="6" t="s">
        <v>1663</v>
      </c>
      <c r="F3402" s="6" t="s">
        <v>1683</v>
      </c>
      <c r="G3402" s="6" t="s">
        <v>6546</v>
      </c>
      <c r="H3402" s="9" t="s">
        <v>1685</v>
      </c>
      <c r="I3402" s="9" t="s">
        <v>1698</v>
      </c>
      <c r="J3402" s="9" t="s">
        <v>1693</v>
      </c>
      <c r="K3402" s="9" t="s">
        <v>1692</v>
      </c>
      <c r="L3402" s="15"/>
    </row>
    <row r="3403" ht="27.1" customHeight="true" spans="1:12">
      <c r="A3403" s="6"/>
      <c r="B3403" s="6"/>
      <c r="C3403" s="7"/>
      <c r="D3403" s="6"/>
      <c r="E3403" s="6" t="s">
        <v>1670</v>
      </c>
      <c r="F3403" s="6" t="s">
        <v>1750</v>
      </c>
      <c r="G3403" s="6" t="s">
        <v>6547</v>
      </c>
      <c r="H3403" s="9" t="s">
        <v>1666</v>
      </c>
      <c r="I3403" s="9" t="s">
        <v>1692</v>
      </c>
      <c r="J3403" s="9" t="s">
        <v>1668</v>
      </c>
      <c r="K3403" s="9" t="s">
        <v>1687</v>
      </c>
      <c r="L3403" s="15"/>
    </row>
    <row r="3404" ht="40.7" customHeight="true" spans="1:12">
      <c r="A3404" s="6"/>
      <c r="B3404" s="6"/>
      <c r="C3404" s="7"/>
      <c r="D3404" s="6"/>
      <c r="E3404" s="6" t="s">
        <v>1670</v>
      </c>
      <c r="F3404" s="6" t="s">
        <v>1750</v>
      </c>
      <c r="G3404" s="6" t="s">
        <v>6548</v>
      </c>
      <c r="H3404" s="9" t="s">
        <v>1666</v>
      </c>
      <c r="I3404" s="9" t="s">
        <v>1788</v>
      </c>
      <c r="J3404" s="9" t="s">
        <v>1801</v>
      </c>
      <c r="K3404" s="9" t="s">
        <v>1687</v>
      </c>
      <c r="L3404" s="15"/>
    </row>
    <row r="3405" ht="33.9" customHeight="true" spans="1:12">
      <c r="A3405" s="6"/>
      <c r="B3405" s="6" t="s">
        <v>3095</v>
      </c>
      <c r="C3405" s="20">
        <v>100</v>
      </c>
      <c r="D3405" s="6" t="s">
        <v>6549</v>
      </c>
      <c r="E3405" s="6" t="s">
        <v>1663</v>
      </c>
      <c r="F3405" s="6" t="s">
        <v>1683</v>
      </c>
      <c r="G3405" s="6" t="s">
        <v>6550</v>
      </c>
      <c r="H3405" s="9" t="s">
        <v>1666</v>
      </c>
      <c r="I3405" s="9" t="s">
        <v>2086</v>
      </c>
      <c r="J3405" s="9" t="s">
        <v>1869</v>
      </c>
      <c r="K3405" s="9" t="s">
        <v>1687</v>
      </c>
      <c r="L3405" s="15"/>
    </row>
    <row r="3406" ht="33.9" customHeight="true" spans="1:12">
      <c r="A3406" s="6"/>
      <c r="B3406" s="6"/>
      <c r="C3406" s="7"/>
      <c r="D3406" s="6"/>
      <c r="E3406" s="6" t="s">
        <v>1663</v>
      </c>
      <c r="F3406" s="6" t="s">
        <v>1688</v>
      </c>
      <c r="G3406" s="6" t="s">
        <v>6551</v>
      </c>
      <c r="H3406" s="9" t="s">
        <v>1666</v>
      </c>
      <c r="I3406" s="9" t="s">
        <v>1788</v>
      </c>
      <c r="J3406" s="9" t="s">
        <v>2522</v>
      </c>
      <c r="K3406" s="9" t="s">
        <v>1687</v>
      </c>
      <c r="L3406" s="15"/>
    </row>
    <row r="3407" ht="40.7" customHeight="true" spans="1:12">
      <c r="A3407" s="6"/>
      <c r="B3407" s="6"/>
      <c r="C3407" s="7"/>
      <c r="D3407" s="6"/>
      <c r="E3407" s="6" t="s">
        <v>1663</v>
      </c>
      <c r="F3407" s="6" t="s">
        <v>1688</v>
      </c>
      <c r="G3407" s="6" t="s">
        <v>6552</v>
      </c>
      <c r="H3407" s="9" t="s">
        <v>1685</v>
      </c>
      <c r="I3407" s="9" t="s">
        <v>1680</v>
      </c>
      <c r="J3407" s="9" t="s">
        <v>2125</v>
      </c>
      <c r="K3407" s="9" t="s">
        <v>1687</v>
      </c>
      <c r="L3407" s="15"/>
    </row>
    <row r="3408" ht="33.9" customHeight="true" spans="1:12">
      <c r="A3408" s="6"/>
      <c r="B3408" s="6"/>
      <c r="C3408" s="7"/>
      <c r="D3408" s="6"/>
      <c r="E3408" s="6" t="s">
        <v>1670</v>
      </c>
      <c r="F3408" s="6" t="s">
        <v>1671</v>
      </c>
      <c r="G3408" s="6" t="s">
        <v>6553</v>
      </c>
      <c r="H3408" s="9" t="s">
        <v>1666</v>
      </c>
      <c r="I3408" s="9" t="s">
        <v>1742</v>
      </c>
      <c r="J3408" s="9" t="s">
        <v>2125</v>
      </c>
      <c r="K3408" s="9" t="s">
        <v>1674</v>
      </c>
      <c r="L3408" s="15"/>
    </row>
    <row r="3409" ht="31.65" customHeight="true" spans="1:12">
      <c r="A3409" s="6"/>
      <c r="B3409" s="6" t="s">
        <v>1993</v>
      </c>
      <c r="C3409" s="20">
        <v>5</v>
      </c>
      <c r="D3409" s="6" t="s">
        <v>6554</v>
      </c>
      <c r="E3409" s="6" t="s">
        <v>1663</v>
      </c>
      <c r="F3409" s="6" t="s">
        <v>1683</v>
      </c>
      <c r="G3409" s="6" t="s">
        <v>6555</v>
      </c>
      <c r="H3409" s="9" t="s">
        <v>1666</v>
      </c>
      <c r="I3409" s="9" t="s">
        <v>6556</v>
      </c>
      <c r="J3409" s="9" t="s">
        <v>3368</v>
      </c>
      <c r="K3409" s="9" t="s">
        <v>1708</v>
      </c>
      <c r="L3409" s="15"/>
    </row>
    <row r="3410" ht="31.65" customHeight="true" spans="1:12">
      <c r="A3410" s="6"/>
      <c r="B3410" s="6"/>
      <c r="C3410" s="7"/>
      <c r="D3410" s="6"/>
      <c r="E3410" s="6" t="s">
        <v>1663</v>
      </c>
      <c r="F3410" s="6" t="s">
        <v>1683</v>
      </c>
      <c r="G3410" s="6" t="s">
        <v>6557</v>
      </c>
      <c r="H3410" s="9" t="s">
        <v>1666</v>
      </c>
      <c r="I3410" s="9" t="s">
        <v>2590</v>
      </c>
      <c r="J3410" s="9" t="s">
        <v>1759</v>
      </c>
      <c r="K3410" s="9" t="s">
        <v>1687</v>
      </c>
      <c r="L3410" s="15"/>
    </row>
    <row r="3411" ht="31.65" customHeight="true" spans="1:12">
      <c r="A3411" s="6"/>
      <c r="B3411" s="6"/>
      <c r="C3411" s="7"/>
      <c r="D3411" s="6"/>
      <c r="E3411" s="6" t="s">
        <v>1670</v>
      </c>
      <c r="F3411" s="6" t="s">
        <v>1671</v>
      </c>
      <c r="G3411" s="6" t="s">
        <v>6558</v>
      </c>
      <c r="H3411" s="9" t="s">
        <v>1666</v>
      </c>
      <c r="I3411" s="9" t="s">
        <v>1708</v>
      </c>
      <c r="J3411" s="9" t="s">
        <v>2125</v>
      </c>
      <c r="K3411" s="9" t="s">
        <v>1674</v>
      </c>
      <c r="L3411" s="15"/>
    </row>
    <row r="3412" ht="22.6" customHeight="true" spans="1:12">
      <c r="A3412" s="6"/>
      <c r="B3412" s="6" t="s">
        <v>3083</v>
      </c>
      <c r="C3412" s="20">
        <v>177</v>
      </c>
      <c r="D3412" s="6" t="s">
        <v>6559</v>
      </c>
      <c r="E3412" s="6" t="s">
        <v>1663</v>
      </c>
      <c r="F3412" s="6" t="s">
        <v>1683</v>
      </c>
      <c r="G3412" s="6" t="s">
        <v>3120</v>
      </c>
      <c r="H3412" s="9" t="s">
        <v>1666</v>
      </c>
      <c r="I3412" s="9" t="s">
        <v>1673</v>
      </c>
      <c r="J3412" s="9" t="s">
        <v>3122</v>
      </c>
      <c r="K3412" s="9" t="s">
        <v>1708</v>
      </c>
      <c r="L3412" s="15"/>
    </row>
    <row r="3413" ht="27.1" customHeight="true" spans="1:12">
      <c r="A3413" s="6"/>
      <c r="B3413" s="6"/>
      <c r="C3413" s="7"/>
      <c r="D3413" s="6"/>
      <c r="E3413" s="6" t="s">
        <v>1670</v>
      </c>
      <c r="F3413" s="6" t="s">
        <v>1671</v>
      </c>
      <c r="G3413" s="6" t="s">
        <v>6560</v>
      </c>
      <c r="H3413" s="9" t="s">
        <v>1666</v>
      </c>
      <c r="I3413" s="9" t="s">
        <v>6561</v>
      </c>
      <c r="J3413" s="9" t="s">
        <v>1668</v>
      </c>
      <c r="K3413" s="9" t="s">
        <v>1708</v>
      </c>
      <c r="L3413" s="15"/>
    </row>
    <row r="3414" ht="27.1" customHeight="true" spans="1:12">
      <c r="A3414" s="6"/>
      <c r="B3414" s="6"/>
      <c r="C3414" s="7"/>
      <c r="D3414" s="6"/>
      <c r="E3414" s="6" t="s">
        <v>1675</v>
      </c>
      <c r="F3414" s="6" t="s">
        <v>1676</v>
      </c>
      <c r="G3414" s="6" t="s">
        <v>6562</v>
      </c>
      <c r="H3414" s="9" t="s">
        <v>1666</v>
      </c>
      <c r="I3414" s="9" t="s">
        <v>1742</v>
      </c>
      <c r="J3414" s="9" t="s">
        <v>2158</v>
      </c>
      <c r="K3414" s="9" t="s">
        <v>1680</v>
      </c>
      <c r="L3414" s="15"/>
    </row>
    <row r="3415" ht="176.35" customHeight="true" spans="1:12">
      <c r="A3415" s="6"/>
      <c r="B3415" s="6" t="s">
        <v>1873</v>
      </c>
      <c r="C3415" s="20">
        <v>270</v>
      </c>
      <c r="D3415" s="6" t="s">
        <v>6563</v>
      </c>
      <c r="E3415" s="6" t="s">
        <v>1663</v>
      </c>
      <c r="F3415" s="6" t="s">
        <v>1683</v>
      </c>
      <c r="G3415" s="6" t="s">
        <v>6564</v>
      </c>
      <c r="H3415" s="9" t="s">
        <v>1666</v>
      </c>
      <c r="I3415" s="9" t="s">
        <v>1674</v>
      </c>
      <c r="J3415" s="9" t="s">
        <v>2003</v>
      </c>
      <c r="K3415" s="9" t="s">
        <v>1708</v>
      </c>
      <c r="L3415" s="15"/>
    </row>
    <row r="3416" ht="176.35" customHeight="true" spans="1:12">
      <c r="A3416" s="6"/>
      <c r="B3416" s="6"/>
      <c r="C3416" s="7"/>
      <c r="D3416" s="6"/>
      <c r="E3416" s="6" t="s">
        <v>1670</v>
      </c>
      <c r="F3416" s="6" t="s">
        <v>1671</v>
      </c>
      <c r="G3416" s="6" t="s">
        <v>6565</v>
      </c>
      <c r="H3416" s="9" t="s">
        <v>1666</v>
      </c>
      <c r="I3416" s="9" t="s">
        <v>1742</v>
      </c>
      <c r="J3416" s="9" t="s">
        <v>2125</v>
      </c>
      <c r="K3416" s="9" t="s">
        <v>1708</v>
      </c>
      <c r="L3416" s="15"/>
    </row>
    <row r="3417" ht="176.35" customHeight="true" spans="1:12">
      <c r="A3417" s="6"/>
      <c r="B3417" s="6"/>
      <c r="C3417" s="7"/>
      <c r="D3417" s="6"/>
      <c r="E3417" s="6" t="s">
        <v>1675</v>
      </c>
      <c r="F3417" s="6" t="s">
        <v>1676</v>
      </c>
      <c r="G3417" s="6" t="s">
        <v>6566</v>
      </c>
      <c r="H3417" s="9" t="s">
        <v>1666</v>
      </c>
      <c r="I3417" s="9" t="s">
        <v>1752</v>
      </c>
      <c r="J3417" s="9" t="s">
        <v>1668</v>
      </c>
      <c r="K3417" s="9" t="s">
        <v>1680</v>
      </c>
      <c r="L3417" s="15"/>
    </row>
    <row r="3418" ht="27.1" customHeight="true" spans="1:12">
      <c r="A3418" s="6" t="s">
        <v>6567</v>
      </c>
      <c r="B3418" s="6" t="s">
        <v>5808</v>
      </c>
      <c r="C3418" s="21">
        <v>3389</v>
      </c>
      <c r="D3418" s="6" t="s">
        <v>6568</v>
      </c>
      <c r="E3418" s="6" t="s">
        <v>1663</v>
      </c>
      <c r="F3418" s="6" t="s">
        <v>1683</v>
      </c>
      <c r="G3418" s="6" t="s">
        <v>6569</v>
      </c>
      <c r="H3418" s="9" t="s">
        <v>1666</v>
      </c>
      <c r="I3418" s="9" t="s">
        <v>6570</v>
      </c>
      <c r="J3418" s="9" t="s">
        <v>3616</v>
      </c>
      <c r="K3418" s="9" t="s">
        <v>1708</v>
      </c>
      <c r="L3418" s="15"/>
    </row>
    <row r="3419" ht="40.7" customHeight="true" spans="1:12">
      <c r="A3419" s="6"/>
      <c r="B3419" s="6"/>
      <c r="C3419" s="7"/>
      <c r="D3419" s="6"/>
      <c r="E3419" s="6" t="s">
        <v>2114</v>
      </c>
      <c r="F3419" s="6" t="s">
        <v>2115</v>
      </c>
      <c r="G3419" s="6" t="s">
        <v>6571</v>
      </c>
      <c r="H3419" s="9" t="s">
        <v>1691</v>
      </c>
      <c r="I3419" s="9" t="s">
        <v>6572</v>
      </c>
      <c r="J3419" s="9" t="s">
        <v>1801</v>
      </c>
      <c r="K3419" s="9" t="s">
        <v>1687</v>
      </c>
      <c r="L3419" s="15"/>
    </row>
    <row r="3420" ht="27.1" customHeight="true" spans="1:12">
      <c r="A3420" s="6"/>
      <c r="B3420" s="6"/>
      <c r="C3420" s="7"/>
      <c r="D3420" s="6"/>
      <c r="E3420" s="6" t="s">
        <v>1670</v>
      </c>
      <c r="F3420" s="6" t="s">
        <v>1671</v>
      </c>
      <c r="G3420" s="6" t="s">
        <v>6573</v>
      </c>
      <c r="H3420" s="9" t="s">
        <v>1726</v>
      </c>
      <c r="I3420" s="9" t="s">
        <v>1727</v>
      </c>
      <c r="J3420" s="9" t="s">
        <v>3003</v>
      </c>
      <c r="K3420" s="9" t="s">
        <v>1674</v>
      </c>
      <c r="L3420" s="15"/>
    </row>
    <row r="3421" ht="19.9" customHeight="true" spans="1:12">
      <c r="A3421" s="6" t="s">
        <v>6574</v>
      </c>
      <c r="B3421" s="6" t="s">
        <v>1811</v>
      </c>
      <c r="C3421" s="20">
        <v>47.48</v>
      </c>
      <c r="D3421" s="6" t="s">
        <v>6575</v>
      </c>
      <c r="E3421" s="6" t="s">
        <v>1663</v>
      </c>
      <c r="F3421" s="6" t="s">
        <v>1683</v>
      </c>
      <c r="G3421" s="6" t="s">
        <v>6576</v>
      </c>
      <c r="H3421" s="9" t="s">
        <v>1666</v>
      </c>
      <c r="I3421" s="9" t="s">
        <v>1800</v>
      </c>
      <c r="J3421" s="9" t="s">
        <v>1798</v>
      </c>
      <c r="K3421" s="9" t="s">
        <v>1669</v>
      </c>
      <c r="L3421" s="15"/>
    </row>
    <row r="3422" ht="27.1" customHeight="true" spans="1:12">
      <c r="A3422" s="6"/>
      <c r="B3422" s="6"/>
      <c r="C3422" s="7"/>
      <c r="D3422" s="6"/>
      <c r="E3422" s="6" t="s">
        <v>1670</v>
      </c>
      <c r="F3422" s="6" t="s">
        <v>1671</v>
      </c>
      <c r="G3422" s="6" t="s">
        <v>6577</v>
      </c>
      <c r="H3422" s="9" t="s">
        <v>1726</v>
      </c>
      <c r="I3422" s="9" t="s">
        <v>6578</v>
      </c>
      <c r="J3422" s="9"/>
      <c r="K3422" s="9" t="s">
        <v>1674</v>
      </c>
      <c r="L3422" s="15"/>
    </row>
    <row r="3423" ht="27.1" customHeight="true" spans="1:12">
      <c r="A3423" s="6"/>
      <c r="B3423" s="6"/>
      <c r="C3423" s="7"/>
      <c r="D3423" s="6"/>
      <c r="E3423" s="6" t="s">
        <v>1675</v>
      </c>
      <c r="F3423" s="6" t="s">
        <v>1676</v>
      </c>
      <c r="G3423" s="6" t="s">
        <v>5390</v>
      </c>
      <c r="H3423" s="9" t="s">
        <v>1666</v>
      </c>
      <c r="I3423" s="9" t="s">
        <v>1673</v>
      </c>
      <c r="J3423" s="9" t="s">
        <v>1668</v>
      </c>
      <c r="K3423" s="9" t="s">
        <v>1680</v>
      </c>
      <c r="L3423" s="15"/>
    </row>
    <row r="3424" ht="71.2" customHeight="true" spans="1:12">
      <c r="A3424" s="6" t="s">
        <v>6579</v>
      </c>
      <c r="B3424" s="6" t="s">
        <v>1811</v>
      </c>
      <c r="C3424" s="21">
        <v>214000</v>
      </c>
      <c r="D3424" s="6" t="s">
        <v>6580</v>
      </c>
      <c r="E3424" s="6" t="s">
        <v>1663</v>
      </c>
      <c r="F3424" s="6" t="s">
        <v>1683</v>
      </c>
      <c r="G3424" s="6" t="s">
        <v>6581</v>
      </c>
      <c r="H3424" s="9" t="s">
        <v>1666</v>
      </c>
      <c r="I3424" s="9" t="s">
        <v>1692</v>
      </c>
      <c r="J3424" s="9" t="s">
        <v>1918</v>
      </c>
      <c r="K3424" s="9" t="s">
        <v>1687</v>
      </c>
      <c r="L3424" s="15"/>
    </row>
    <row r="3425" ht="71.2" customHeight="true" spans="1:12">
      <c r="A3425" s="6"/>
      <c r="B3425" s="6"/>
      <c r="C3425" s="7"/>
      <c r="D3425" s="6"/>
      <c r="E3425" s="6" t="s">
        <v>1663</v>
      </c>
      <c r="F3425" s="6" t="s">
        <v>1683</v>
      </c>
      <c r="G3425" s="6" t="s">
        <v>6582</v>
      </c>
      <c r="H3425" s="9" t="s">
        <v>1666</v>
      </c>
      <c r="I3425" s="9" t="s">
        <v>2086</v>
      </c>
      <c r="J3425" s="9" t="s">
        <v>1877</v>
      </c>
      <c r="K3425" s="9" t="s">
        <v>1708</v>
      </c>
      <c r="L3425" s="15"/>
    </row>
    <row r="3426" ht="71.2" customHeight="true" spans="1:12">
      <c r="A3426" s="6"/>
      <c r="B3426" s="6"/>
      <c r="C3426" s="7"/>
      <c r="D3426" s="6"/>
      <c r="E3426" s="6" t="s">
        <v>1670</v>
      </c>
      <c r="F3426" s="6" t="s">
        <v>1671</v>
      </c>
      <c r="G3426" s="6" t="s">
        <v>6583</v>
      </c>
      <c r="H3426" s="9" t="s">
        <v>1726</v>
      </c>
      <c r="I3426" s="9" t="s">
        <v>6578</v>
      </c>
      <c r="J3426" s="9"/>
      <c r="K3426" s="9" t="s">
        <v>1687</v>
      </c>
      <c r="L3426" s="15"/>
    </row>
    <row r="3427" ht="71.2" customHeight="true" spans="1:12">
      <c r="A3427" s="6"/>
      <c r="B3427" s="6"/>
      <c r="C3427" s="7"/>
      <c r="D3427" s="6"/>
      <c r="E3427" s="6" t="s">
        <v>1675</v>
      </c>
      <c r="F3427" s="6" t="s">
        <v>1676</v>
      </c>
      <c r="G3427" s="6" t="s">
        <v>5390</v>
      </c>
      <c r="H3427" s="9" t="s">
        <v>1666</v>
      </c>
      <c r="I3427" s="9" t="s">
        <v>1686</v>
      </c>
      <c r="J3427" s="9" t="s">
        <v>6584</v>
      </c>
      <c r="K3427" s="9" t="s">
        <v>1680</v>
      </c>
      <c r="L3427" s="15"/>
    </row>
    <row r="3428" ht="19.9" customHeight="true" spans="1:12">
      <c r="A3428" s="6" t="s">
        <v>6585</v>
      </c>
      <c r="B3428" s="6" t="s">
        <v>1811</v>
      </c>
      <c r="C3428" s="21">
        <v>4600</v>
      </c>
      <c r="D3428" s="6" t="s">
        <v>6586</v>
      </c>
      <c r="E3428" s="6" t="s">
        <v>1663</v>
      </c>
      <c r="F3428" s="6" t="s">
        <v>1683</v>
      </c>
      <c r="G3428" s="6" t="s">
        <v>6587</v>
      </c>
      <c r="H3428" s="9" t="s">
        <v>1666</v>
      </c>
      <c r="I3428" s="9" t="s">
        <v>1831</v>
      </c>
      <c r="J3428" s="9" t="s">
        <v>1798</v>
      </c>
      <c r="K3428" s="9" t="s">
        <v>1674</v>
      </c>
      <c r="L3428" s="15"/>
    </row>
    <row r="3429" ht="19.9" customHeight="true" spans="1:12">
      <c r="A3429" s="6"/>
      <c r="B3429" s="6"/>
      <c r="C3429" s="7"/>
      <c r="D3429" s="6"/>
      <c r="E3429" s="6" t="s">
        <v>1663</v>
      </c>
      <c r="F3429" s="6" t="s">
        <v>1688</v>
      </c>
      <c r="G3429" s="6" t="s">
        <v>6588</v>
      </c>
      <c r="H3429" s="9" t="s">
        <v>1726</v>
      </c>
      <c r="I3429" s="9" t="s">
        <v>6589</v>
      </c>
      <c r="J3429" s="9"/>
      <c r="K3429" s="9" t="s">
        <v>1674</v>
      </c>
      <c r="L3429" s="15"/>
    </row>
    <row r="3430" ht="27.1" customHeight="true" spans="1:12">
      <c r="A3430" s="6"/>
      <c r="B3430" s="6"/>
      <c r="C3430" s="7"/>
      <c r="D3430" s="6"/>
      <c r="E3430" s="6" t="s">
        <v>1670</v>
      </c>
      <c r="F3430" s="6" t="s">
        <v>1671</v>
      </c>
      <c r="G3430" s="6" t="s">
        <v>6583</v>
      </c>
      <c r="H3430" s="9" t="s">
        <v>1726</v>
      </c>
      <c r="I3430" s="9" t="s">
        <v>6578</v>
      </c>
      <c r="J3430" s="9"/>
      <c r="K3430" s="9" t="s">
        <v>1687</v>
      </c>
      <c r="L3430" s="15"/>
    </row>
    <row r="3431" ht="27.1" customHeight="true" spans="1:12">
      <c r="A3431" s="6"/>
      <c r="B3431" s="6"/>
      <c r="C3431" s="7"/>
      <c r="D3431" s="6"/>
      <c r="E3431" s="6" t="s">
        <v>1675</v>
      </c>
      <c r="F3431" s="6" t="s">
        <v>1676</v>
      </c>
      <c r="G3431" s="6" t="s">
        <v>5390</v>
      </c>
      <c r="H3431" s="9" t="s">
        <v>1666</v>
      </c>
      <c r="I3431" s="9" t="s">
        <v>1673</v>
      </c>
      <c r="J3431" s="9" t="s">
        <v>1668</v>
      </c>
      <c r="K3431" s="9" t="s">
        <v>1680</v>
      </c>
      <c r="L3431" s="15"/>
    </row>
    <row r="3432" ht="27.1" customHeight="true" spans="1:12">
      <c r="A3432" s="6" t="s">
        <v>6590</v>
      </c>
      <c r="B3432" s="6" t="s">
        <v>1811</v>
      </c>
      <c r="C3432" s="21">
        <v>20000</v>
      </c>
      <c r="D3432" s="6" t="s">
        <v>6591</v>
      </c>
      <c r="E3432" s="6" t="s">
        <v>1663</v>
      </c>
      <c r="F3432" s="6" t="s">
        <v>1683</v>
      </c>
      <c r="G3432" s="6" t="s">
        <v>6592</v>
      </c>
      <c r="H3432" s="9" t="s">
        <v>1666</v>
      </c>
      <c r="I3432" s="9" t="s">
        <v>1698</v>
      </c>
      <c r="J3432" s="9" t="s">
        <v>6593</v>
      </c>
      <c r="K3432" s="9" t="s">
        <v>1680</v>
      </c>
      <c r="L3432" s="15"/>
    </row>
    <row r="3433" ht="27.1" customHeight="true" spans="1:12">
      <c r="A3433" s="6"/>
      <c r="B3433" s="6"/>
      <c r="C3433" s="7"/>
      <c r="D3433" s="6"/>
      <c r="E3433" s="6" t="s">
        <v>1663</v>
      </c>
      <c r="F3433" s="6" t="s">
        <v>1683</v>
      </c>
      <c r="G3433" s="6" t="s">
        <v>6594</v>
      </c>
      <c r="H3433" s="9" t="s">
        <v>1666</v>
      </c>
      <c r="I3433" s="9" t="s">
        <v>6010</v>
      </c>
      <c r="J3433" s="9" t="s">
        <v>6593</v>
      </c>
      <c r="K3433" s="9" t="s">
        <v>1680</v>
      </c>
      <c r="L3433" s="15"/>
    </row>
    <row r="3434" ht="27.1" customHeight="true" spans="1:12">
      <c r="A3434" s="6"/>
      <c r="B3434" s="6"/>
      <c r="C3434" s="7"/>
      <c r="D3434" s="6"/>
      <c r="E3434" s="6" t="s">
        <v>1663</v>
      </c>
      <c r="F3434" s="6" t="s">
        <v>1683</v>
      </c>
      <c r="G3434" s="6" t="s">
        <v>6595</v>
      </c>
      <c r="H3434" s="9" t="s">
        <v>1666</v>
      </c>
      <c r="I3434" s="9" t="s">
        <v>1715</v>
      </c>
      <c r="J3434" s="9" t="s">
        <v>6593</v>
      </c>
      <c r="K3434" s="9" t="s">
        <v>1680</v>
      </c>
      <c r="L3434" s="15"/>
    </row>
    <row r="3435" ht="40.7" customHeight="true" spans="1:12">
      <c r="A3435" s="6"/>
      <c r="B3435" s="6"/>
      <c r="C3435" s="7"/>
      <c r="D3435" s="6"/>
      <c r="E3435" s="6" t="s">
        <v>1663</v>
      </c>
      <c r="F3435" s="6" t="s">
        <v>1683</v>
      </c>
      <c r="G3435" s="6" t="s">
        <v>6596</v>
      </c>
      <c r="H3435" s="9" t="s">
        <v>1666</v>
      </c>
      <c r="I3435" s="9" t="s">
        <v>6597</v>
      </c>
      <c r="J3435" s="9" t="s">
        <v>6593</v>
      </c>
      <c r="K3435" s="9" t="s">
        <v>1680</v>
      </c>
      <c r="L3435" s="15"/>
    </row>
    <row r="3436" ht="27.1" customHeight="true" spans="1:12">
      <c r="A3436" s="6"/>
      <c r="B3436" s="6"/>
      <c r="C3436" s="7"/>
      <c r="D3436" s="6"/>
      <c r="E3436" s="6" t="s">
        <v>1663</v>
      </c>
      <c r="F3436" s="6" t="s">
        <v>1688</v>
      </c>
      <c r="G3436" s="6" t="s">
        <v>6598</v>
      </c>
      <c r="H3436" s="9" t="s">
        <v>1666</v>
      </c>
      <c r="I3436" s="9" t="s">
        <v>1686</v>
      </c>
      <c r="J3436" s="9" t="s">
        <v>1668</v>
      </c>
      <c r="K3436" s="9" t="s">
        <v>1687</v>
      </c>
      <c r="L3436" s="15"/>
    </row>
    <row r="3437" ht="54.25" customHeight="true" spans="1:12">
      <c r="A3437" s="6"/>
      <c r="B3437" s="6"/>
      <c r="C3437" s="7"/>
      <c r="D3437" s="6"/>
      <c r="E3437" s="6" t="s">
        <v>1670</v>
      </c>
      <c r="F3437" s="6" t="s">
        <v>1671</v>
      </c>
      <c r="G3437" s="6" t="s">
        <v>6599</v>
      </c>
      <c r="H3437" s="9" t="s">
        <v>1726</v>
      </c>
      <c r="I3437" s="9" t="s">
        <v>6578</v>
      </c>
      <c r="J3437" s="9"/>
      <c r="K3437" s="9" t="s">
        <v>1680</v>
      </c>
      <c r="L3437" s="15"/>
    </row>
    <row r="3438" ht="27.1" customHeight="true" spans="1:12">
      <c r="A3438" s="6"/>
      <c r="B3438" s="6"/>
      <c r="C3438" s="7"/>
      <c r="D3438" s="6"/>
      <c r="E3438" s="6" t="s">
        <v>1670</v>
      </c>
      <c r="F3438" s="6" t="s">
        <v>1924</v>
      </c>
      <c r="G3438" s="6" t="s">
        <v>6600</v>
      </c>
      <c r="H3438" s="9" t="s">
        <v>1726</v>
      </c>
      <c r="I3438" s="9" t="s">
        <v>6601</v>
      </c>
      <c r="J3438" s="9"/>
      <c r="K3438" s="9" t="s">
        <v>1687</v>
      </c>
      <c r="L3438" s="15"/>
    </row>
    <row r="3439" ht="19.9" customHeight="true" spans="1:12">
      <c r="A3439" s="6" t="s">
        <v>6602</v>
      </c>
      <c r="B3439" s="6" t="s">
        <v>1811</v>
      </c>
      <c r="C3439" s="21">
        <v>10000</v>
      </c>
      <c r="D3439" s="6" t="s">
        <v>6603</v>
      </c>
      <c r="E3439" s="6" t="s">
        <v>1663</v>
      </c>
      <c r="F3439" s="6" t="s">
        <v>1683</v>
      </c>
      <c r="G3439" s="6" t="s">
        <v>6604</v>
      </c>
      <c r="H3439" s="9" t="s">
        <v>1666</v>
      </c>
      <c r="I3439" s="9" t="s">
        <v>6605</v>
      </c>
      <c r="J3439" s="9" t="s">
        <v>6593</v>
      </c>
      <c r="K3439" s="9" t="s">
        <v>1687</v>
      </c>
      <c r="L3439" s="15"/>
    </row>
    <row r="3440" ht="19.9" customHeight="true" spans="1:12">
      <c r="A3440" s="6"/>
      <c r="B3440" s="6"/>
      <c r="C3440" s="7"/>
      <c r="D3440" s="6"/>
      <c r="E3440" s="6" t="s">
        <v>1663</v>
      </c>
      <c r="F3440" s="6" t="s">
        <v>1683</v>
      </c>
      <c r="G3440" s="6" t="s">
        <v>6606</v>
      </c>
      <c r="H3440" s="9" t="s">
        <v>1666</v>
      </c>
      <c r="I3440" s="9" t="s">
        <v>4159</v>
      </c>
      <c r="J3440" s="9" t="s">
        <v>3368</v>
      </c>
      <c r="K3440" s="9" t="s">
        <v>1687</v>
      </c>
      <c r="L3440" s="15"/>
    </row>
    <row r="3441" ht="27.1" customHeight="true" spans="1:12">
      <c r="A3441" s="6"/>
      <c r="B3441" s="6"/>
      <c r="C3441" s="7"/>
      <c r="D3441" s="6"/>
      <c r="E3441" s="6" t="s">
        <v>1663</v>
      </c>
      <c r="F3441" s="6" t="s">
        <v>1688</v>
      </c>
      <c r="G3441" s="6" t="s">
        <v>6598</v>
      </c>
      <c r="H3441" s="9" t="s">
        <v>1666</v>
      </c>
      <c r="I3441" s="9" t="s">
        <v>1686</v>
      </c>
      <c r="J3441" s="9" t="s">
        <v>1668</v>
      </c>
      <c r="K3441" s="9" t="s">
        <v>1687</v>
      </c>
      <c r="L3441" s="15"/>
    </row>
    <row r="3442" ht="54.25" customHeight="true" spans="1:12">
      <c r="A3442" s="6"/>
      <c r="B3442" s="6"/>
      <c r="C3442" s="7"/>
      <c r="D3442" s="6"/>
      <c r="E3442" s="6" t="s">
        <v>1670</v>
      </c>
      <c r="F3442" s="6" t="s">
        <v>1671</v>
      </c>
      <c r="G3442" s="6" t="s">
        <v>6607</v>
      </c>
      <c r="H3442" s="9" t="s">
        <v>1726</v>
      </c>
      <c r="I3442" s="9" t="s">
        <v>6578</v>
      </c>
      <c r="J3442" s="9"/>
      <c r="K3442" s="9" t="s">
        <v>1680</v>
      </c>
      <c r="L3442" s="15"/>
    </row>
    <row r="3443" ht="27.1" customHeight="true" spans="1:12">
      <c r="A3443" s="6"/>
      <c r="B3443" s="6"/>
      <c r="C3443" s="7"/>
      <c r="D3443" s="6"/>
      <c r="E3443" s="6" t="s">
        <v>1670</v>
      </c>
      <c r="F3443" s="6" t="s">
        <v>1924</v>
      </c>
      <c r="G3443" s="6" t="s">
        <v>6600</v>
      </c>
      <c r="H3443" s="9" t="s">
        <v>1726</v>
      </c>
      <c r="I3443" s="9" t="s">
        <v>6601</v>
      </c>
      <c r="J3443" s="9"/>
      <c r="K3443" s="9" t="s">
        <v>1687</v>
      </c>
      <c r="L3443" s="15"/>
    </row>
    <row r="3444" ht="27.1" customHeight="true" spans="1:12">
      <c r="A3444" s="6" t="s">
        <v>6608</v>
      </c>
      <c r="B3444" s="6" t="s">
        <v>1811</v>
      </c>
      <c r="C3444" s="20">
        <v>26.4</v>
      </c>
      <c r="D3444" s="6" t="s">
        <v>6609</v>
      </c>
      <c r="E3444" s="6" t="s">
        <v>1663</v>
      </c>
      <c r="F3444" s="6" t="s">
        <v>1683</v>
      </c>
      <c r="G3444" s="6" t="s">
        <v>6610</v>
      </c>
      <c r="H3444" s="9" t="s">
        <v>1666</v>
      </c>
      <c r="I3444" s="9" t="s">
        <v>1698</v>
      </c>
      <c r="J3444" s="9" t="s">
        <v>1743</v>
      </c>
      <c r="K3444" s="9" t="s">
        <v>1708</v>
      </c>
      <c r="L3444" s="15"/>
    </row>
    <row r="3445" ht="27.1" customHeight="true" spans="1:12">
      <c r="A3445" s="6"/>
      <c r="B3445" s="6"/>
      <c r="C3445" s="7"/>
      <c r="D3445" s="6"/>
      <c r="E3445" s="6" t="s">
        <v>1670</v>
      </c>
      <c r="F3445" s="6" t="s">
        <v>1671</v>
      </c>
      <c r="G3445" s="6" t="s">
        <v>6611</v>
      </c>
      <c r="H3445" s="9" t="s">
        <v>1726</v>
      </c>
      <c r="I3445" s="9" t="s">
        <v>1727</v>
      </c>
      <c r="J3445" s="9"/>
      <c r="K3445" s="9" t="s">
        <v>1708</v>
      </c>
      <c r="L3445" s="15"/>
    </row>
    <row r="3446" ht="19.9" customHeight="true" spans="1:12">
      <c r="A3446" s="6"/>
      <c r="B3446" s="6"/>
      <c r="C3446" s="7"/>
      <c r="D3446" s="6"/>
      <c r="E3446" s="6" t="s">
        <v>1675</v>
      </c>
      <c r="F3446" s="6" t="s">
        <v>1676</v>
      </c>
      <c r="G3446" s="6" t="s">
        <v>6612</v>
      </c>
      <c r="H3446" s="9" t="s">
        <v>1666</v>
      </c>
      <c r="I3446" s="9" t="s">
        <v>1667</v>
      </c>
      <c r="J3446" s="9" t="s">
        <v>1668</v>
      </c>
      <c r="K3446" s="9" t="s">
        <v>1680</v>
      </c>
      <c r="L3446" s="15"/>
    </row>
    <row r="3447" ht="19.9" customHeight="true" spans="1:12">
      <c r="A3447" s="6" t="s">
        <v>6613</v>
      </c>
      <c r="B3447" s="6" t="s">
        <v>1879</v>
      </c>
      <c r="C3447" s="20">
        <v>70</v>
      </c>
      <c r="D3447" s="6" t="s">
        <v>6614</v>
      </c>
      <c r="E3447" s="6" t="s">
        <v>1663</v>
      </c>
      <c r="F3447" s="6" t="s">
        <v>1664</v>
      </c>
      <c r="G3447" s="6" t="s">
        <v>6615</v>
      </c>
      <c r="H3447" s="9" t="s">
        <v>1666</v>
      </c>
      <c r="I3447" s="9" t="s">
        <v>2058</v>
      </c>
      <c r="J3447" s="9" t="s">
        <v>1668</v>
      </c>
      <c r="K3447" s="9" t="s">
        <v>1674</v>
      </c>
      <c r="L3447" s="15"/>
    </row>
    <row r="3448" ht="19.9" customHeight="true" spans="1:12">
      <c r="A3448" s="6"/>
      <c r="B3448" s="6"/>
      <c r="C3448" s="7"/>
      <c r="D3448" s="6"/>
      <c r="E3448" s="6" t="s">
        <v>1663</v>
      </c>
      <c r="F3448" s="6" t="s">
        <v>1683</v>
      </c>
      <c r="G3448" s="6" t="s">
        <v>6616</v>
      </c>
      <c r="H3448" s="9" t="s">
        <v>1666</v>
      </c>
      <c r="I3448" s="9" t="s">
        <v>1667</v>
      </c>
      <c r="J3448" s="9" t="s">
        <v>1668</v>
      </c>
      <c r="K3448" s="9" t="s">
        <v>1674</v>
      </c>
      <c r="L3448" s="15"/>
    </row>
    <row r="3449" ht="19.9" customHeight="true" spans="1:12">
      <c r="A3449" s="6"/>
      <c r="B3449" s="6"/>
      <c r="C3449" s="7"/>
      <c r="D3449" s="6"/>
      <c r="E3449" s="6" t="s">
        <v>1670</v>
      </c>
      <c r="F3449" s="6" t="s">
        <v>1671</v>
      </c>
      <c r="G3449" s="6" t="s">
        <v>6617</v>
      </c>
      <c r="H3449" s="9" t="s">
        <v>1726</v>
      </c>
      <c r="I3449" s="9" t="s">
        <v>6618</v>
      </c>
      <c r="J3449" s="9"/>
      <c r="K3449" s="9" t="s">
        <v>1674</v>
      </c>
      <c r="L3449" s="15"/>
    </row>
    <row r="3450" ht="20.35" customHeight="true" spans="1:12">
      <c r="A3450" s="6" t="s">
        <v>6619</v>
      </c>
      <c r="B3450" s="6" t="s">
        <v>1811</v>
      </c>
      <c r="C3450" s="21">
        <v>60000</v>
      </c>
      <c r="D3450" s="6" t="s">
        <v>6620</v>
      </c>
      <c r="E3450" s="6" t="s">
        <v>1663</v>
      </c>
      <c r="F3450" s="6" t="s">
        <v>1683</v>
      </c>
      <c r="G3450" s="6" t="s">
        <v>6621</v>
      </c>
      <c r="H3450" s="9" t="s">
        <v>1666</v>
      </c>
      <c r="I3450" s="9" t="s">
        <v>1692</v>
      </c>
      <c r="J3450" s="9" t="s">
        <v>2703</v>
      </c>
      <c r="K3450" s="9" t="s">
        <v>1716</v>
      </c>
      <c r="L3450" s="15"/>
    </row>
    <row r="3451" ht="27.1" customHeight="true" spans="1:12">
      <c r="A3451" s="6"/>
      <c r="B3451" s="6"/>
      <c r="C3451" s="7"/>
      <c r="D3451" s="6"/>
      <c r="E3451" s="6" t="s">
        <v>1663</v>
      </c>
      <c r="F3451" s="6" t="s">
        <v>1683</v>
      </c>
      <c r="G3451" s="6" t="s">
        <v>6622</v>
      </c>
      <c r="H3451" s="9" t="s">
        <v>1666</v>
      </c>
      <c r="I3451" s="9" t="s">
        <v>1680</v>
      </c>
      <c r="J3451" s="9" t="s">
        <v>2703</v>
      </c>
      <c r="K3451" s="9" t="s">
        <v>1716</v>
      </c>
      <c r="L3451" s="15"/>
    </row>
    <row r="3452" ht="27.1" customHeight="true" spans="1:12">
      <c r="A3452" s="6"/>
      <c r="B3452" s="6"/>
      <c r="C3452" s="7"/>
      <c r="D3452" s="6"/>
      <c r="E3452" s="6" t="s">
        <v>1670</v>
      </c>
      <c r="F3452" s="6" t="s">
        <v>1750</v>
      </c>
      <c r="G3452" s="6" t="s">
        <v>6623</v>
      </c>
      <c r="H3452" s="9" t="s">
        <v>1666</v>
      </c>
      <c r="I3452" s="9" t="s">
        <v>1674</v>
      </c>
      <c r="J3452" s="9" t="s">
        <v>2610</v>
      </c>
      <c r="K3452" s="9" t="s">
        <v>1674</v>
      </c>
      <c r="L3452" s="15"/>
    </row>
    <row r="3453" ht="20.35" customHeight="true" spans="1:12">
      <c r="A3453" s="6"/>
      <c r="B3453" s="6"/>
      <c r="C3453" s="7"/>
      <c r="D3453" s="6"/>
      <c r="E3453" s="6" t="s">
        <v>1675</v>
      </c>
      <c r="F3453" s="6" t="s">
        <v>1676</v>
      </c>
      <c r="G3453" s="6" t="s">
        <v>3260</v>
      </c>
      <c r="H3453" s="9" t="s">
        <v>1666</v>
      </c>
      <c r="I3453" s="9" t="s">
        <v>1667</v>
      </c>
      <c r="J3453" s="9" t="s">
        <v>1668</v>
      </c>
      <c r="K3453" s="9" t="s">
        <v>1680</v>
      </c>
      <c r="L3453" s="15"/>
    </row>
    <row r="3454" ht="27.1" customHeight="true" spans="1:12">
      <c r="A3454" s="6" t="s">
        <v>6624</v>
      </c>
      <c r="B3454" s="6" t="s">
        <v>1811</v>
      </c>
      <c r="C3454" s="21">
        <v>2800</v>
      </c>
      <c r="D3454" s="6" t="s">
        <v>6625</v>
      </c>
      <c r="E3454" s="6" t="s">
        <v>1663</v>
      </c>
      <c r="F3454" s="6" t="s">
        <v>1683</v>
      </c>
      <c r="G3454" s="6" t="s">
        <v>6626</v>
      </c>
      <c r="H3454" s="9" t="s">
        <v>1666</v>
      </c>
      <c r="I3454" s="9" t="s">
        <v>1708</v>
      </c>
      <c r="J3454" s="9" t="s">
        <v>1699</v>
      </c>
      <c r="K3454" s="9" t="s">
        <v>1674</v>
      </c>
      <c r="L3454" s="15"/>
    </row>
    <row r="3455" ht="20.35" customHeight="true" spans="1:12">
      <c r="A3455" s="6"/>
      <c r="B3455" s="6"/>
      <c r="C3455" s="7"/>
      <c r="D3455" s="6"/>
      <c r="E3455" s="6" t="s">
        <v>1663</v>
      </c>
      <c r="F3455" s="6" t="s">
        <v>1688</v>
      </c>
      <c r="G3455" s="6" t="s">
        <v>6588</v>
      </c>
      <c r="H3455" s="9" t="s">
        <v>1726</v>
      </c>
      <c r="I3455" s="9" t="s">
        <v>6589</v>
      </c>
      <c r="J3455" s="9"/>
      <c r="K3455" s="9" t="s">
        <v>1674</v>
      </c>
      <c r="L3455" s="15"/>
    </row>
    <row r="3456" ht="27.1" customHeight="true" spans="1:12">
      <c r="A3456" s="6"/>
      <c r="B3456" s="6"/>
      <c r="C3456" s="7"/>
      <c r="D3456" s="6"/>
      <c r="E3456" s="6" t="s">
        <v>1670</v>
      </c>
      <c r="F3456" s="6" t="s">
        <v>1671</v>
      </c>
      <c r="G3456" s="6" t="s">
        <v>6583</v>
      </c>
      <c r="H3456" s="9" t="s">
        <v>1726</v>
      </c>
      <c r="I3456" s="9" t="s">
        <v>6578</v>
      </c>
      <c r="J3456" s="9"/>
      <c r="K3456" s="9" t="s">
        <v>1687</v>
      </c>
      <c r="L3456" s="15"/>
    </row>
    <row r="3457" ht="27.1" customHeight="true" spans="1:12">
      <c r="A3457" s="6"/>
      <c r="B3457" s="6"/>
      <c r="C3457" s="7"/>
      <c r="D3457" s="6"/>
      <c r="E3457" s="6" t="s">
        <v>1675</v>
      </c>
      <c r="F3457" s="6" t="s">
        <v>1676</v>
      </c>
      <c r="G3457" s="6" t="s">
        <v>5390</v>
      </c>
      <c r="H3457" s="9" t="s">
        <v>1666</v>
      </c>
      <c r="I3457" s="9" t="s">
        <v>1667</v>
      </c>
      <c r="J3457" s="9" t="s">
        <v>1668</v>
      </c>
      <c r="K3457" s="9" t="s">
        <v>1680</v>
      </c>
      <c r="L3457" s="15"/>
    </row>
    <row r="3458" ht="27.1" customHeight="true" spans="1:12">
      <c r="A3458" s="6" t="s">
        <v>6627</v>
      </c>
      <c r="B3458" s="6" t="s">
        <v>1811</v>
      </c>
      <c r="C3458" s="21">
        <v>4500</v>
      </c>
      <c r="D3458" s="6" t="s">
        <v>6628</v>
      </c>
      <c r="E3458" s="6" t="s">
        <v>1663</v>
      </c>
      <c r="F3458" s="6" t="s">
        <v>1683</v>
      </c>
      <c r="G3458" s="6" t="s">
        <v>6629</v>
      </c>
      <c r="H3458" s="9" t="s">
        <v>1666</v>
      </c>
      <c r="I3458" s="9" t="s">
        <v>1872</v>
      </c>
      <c r="J3458" s="9" t="s">
        <v>1801</v>
      </c>
      <c r="K3458" s="9" t="s">
        <v>1708</v>
      </c>
      <c r="L3458" s="15"/>
    </row>
    <row r="3459" ht="22.6" customHeight="true" spans="1:12">
      <c r="A3459" s="6"/>
      <c r="B3459" s="6"/>
      <c r="C3459" s="7"/>
      <c r="D3459" s="6"/>
      <c r="E3459" s="6" t="s">
        <v>1670</v>
      </c>
      <c r="F3459" s="6" t="s">
        <v>1750</v>
      </c>
      <c r="G3459" s="6" t="s">
        <v>6630</v>
      </c>
      <c r="H3459" s="9" t="s">
        <v>1666</v>
      </c>
      <c r="I3459" s="9" t="s">
        <v>1872</v>
      </c>
      <c r="J3459" s="9" t="s">
        <v>1668</v>
      </c>
      <c r="K3459" s="9" t="s">
        <v>1708</v>
      </c>
      <c r="L3459" s="15"/>
    </row>
    <row r="3460" ht="22.6" customHeight="true" spans="1:12">
      <c r="A3460" s="6"/>
      <c r="B3460" s="6"/>
      <c r="C3460" s="7"/>
      <c r="D3460" s="6"/>
      <c r="E3460" s="6" t="s">
        <v>1675</v>
      </c>
      <c r="F3460" s="6" t="s">
        <v>1676</v>
      </c>
      <c r="G3460" s="6" t="s">
        <v>2707</v>
      </c>
      <c r="H3460" s="9" t="s">
        <v>1666</v>
      </c>
      <c r="I3460" s="9" t="s">
        <v>1667</v>
      </c>
      <c r="J3460" s="9" t="s">
        <v>1668</v>
      </c>
      <c r="K3460" s="9" t="s">
        <v>1680</v>
      </c>
      <c r="L3460" s="15"/>
    </row>
    <row r="3461" ht="27.1" customHeight="true" spans="1:12">
      <c r="A3461" s="6" t="s">
        <v>6631</v>
      </c>
      <c r="B3461" s="6" t="s">
        <v>2096</v>
      </c>
      <c r="C3461" s="20">
        <v>100</v>
      </c>
      <c r="D3461" s="6" t="s">
        <v>6334</v>
      </c>
      <c r="E3461" s="6" t="s">
        <v>1663</v>
      </c>
      <c r="F3461" s="6" t="s">
        <v>1683</v>
      </c>
      <c r="G3461" s="6" t="s">
        <v>6632</v>
      </c>
      <c r="H3461" s="9" t="s">
        <v>1666</v>
      </c>
      <c r="I3461" s="9" t="s">
        <v>1698</v>
      </c>
      <c r="J3461" s="9" t="s">
        <v>2099</v>
      </c>
      <c r="K3461" s="9" t="s">
        <v>1669</v>
      </c>
      <c r="L3461" s="15"/>
    </row>
    <row r="3462" ht="27.1" customHeight="true" spans="1:12">
      <c r="A3462" s="6"/>
      <c r="B3462" s="6"/>
      <c r="C3462" s="7"/>
      <c r="D3462" s="6"/>
      <c r="E3462" s="6" t="s">
        <v>1670</v>
      </c>
      <c r="F3462" s="6" t="s">
        <v>1671</v>
      </c>
      <c r="G3462" s="6" t="s">
        <v>6633</v>
      </c>
      <c r="H3462" s="9" t="s">
        <v>1666</v>
      </c>
      <c r="I3462" s="9" t="s">
        <v>1698</v>
      </c>
      <c r="J3462" s="9" t="s">
        <v>1918</v>
      </c>
      <c r="K3462" s="9" t="s">
        <v>1674</v>
      </c>
      <c r="L3462" s="15"/>
    </row>
    <row r="3463" ht="27.1" customHeight="true" spans="1:12">
      <c r="A3463" s="6"/>
      <c r="B3463" s="6"/>
      <c r="C3463" s="7"/>
      <c r="D3463" s="6"/>
      <c r="E3463" s="6" t="s">
        <v>1675</v>
      </c>
      <c r="F3463" s="6" t="s">
        <v>1676</v>
      </c>
      <c r="G3463" s="6" t="s">
        <v>6634</v>
      </c>
      <c r="H3463" s="9" t="s">
        <v>1666</v>
      </c>
      <c r="I3463" s="9" t="s">
        <v>1673</v>
      </c>
      <c r="J3463" s="9" t="s">
        <v>1668</v>
      </c>
      <c r="K3463" s="9" t="s">
        <v>1680</v>
      </c>
      <c r="L3463" s="15"/>
    </row>
    <row r="3464" ht="19.9" customHeight="true" spans="1:12">
      <c r="A3464" s="6" t="s">
        <v>6635</v>
      </c>
      <c r="B3464" s="6" t="s">
        <v>2096</v>
      </c>
      <c r="C3464" s="20">
        <v>30</v>
      </c>
      <c r="D3464" s="6" t="s">
        <v>6636</v>
      </c>
      <c r="E3464" s="6" t="s">
        <v>1663</v>
      </c>
      <c r="F3464" s="6" t="s">
        <v>1683</v>
      </c>
      <c r="G3464" s="6" t="s">
        <v>1674</v>
      </c>
      <c r="H3464" s="9" t="s">
        <v>1666</v>
      </c>
      <c r="I3464" s="9" t="s">
        <v>1674</v>
      </c>
      <c r="J3464" s="9" t="s">
        <v>2699</v>
      </c>
      <c r="K3464" s="9" t="s">
        <v>1708</v>
      </c>
      <c r="L3464" s="15"/>
    </row>
    <row r="3465" ht="19.9" customHeight="true" spans="1:12">
      <c r="A3465" s="6"/>
      <c r="B3465" s="6"/>
      <c r="C3465" s="7"/>
      <c r="D3465" s="6"/>
      <c r="E3465" s="6" t="s">
        <v>1670</v>
      </c>
      <c r="F3465" s="6" t="s">
        <v>1709</v>
      </c>
      <c r="G3465" s="6" t="s">
        <v>1988</v>
      </c>
      <c r="H3465" s="9" t="s">
        <v>1678</v>
      </c>
      <c r="I3465" s="9" t="s">
        <v>1698</v>
      </c>
      <c r="J3465" s="9" t="s">
        <v>1988</v>
      </c>
      <c r="K3465" s="9" t="s">
        <v>1708</v>
      </c>
      <c r="L3465" s="15"/>
    </row>
    <row r="3466" ht="19.9" customHeight="true" spans="1:12">
      <c r="A3466" s="6"/>
      <c r="B3466" s="6"/>
      <c r="C3466" s="7"/>
      <c r="D3466" s="6"/>
      <c r="E3466" s="6" t="s">
        <v>1675</v>
      </c>
      <c r="F3466" s="6" t="s">
        <v>1676</v>
      </c>
      <c r="G3466" s="6" t="s">
        <v>6637</v>
      </c>
      <c r="H3466" s="9" t="s">
        <v>1666</v>
      </c>
      <c r="I3466" s="9" t="s">
        <v>1831</v>
      </c>
      <c r="J3466" s="9" t="s">
        <v>1918</v>
      </c>
      <c r="K3466" s="9" t="s">
        <v>1680</v>
      </c>
      <c r="L3466" s="15"/>
    </row>
    <row r="3467" ht="27.1" customHeight="true" spans="1:12">
      <c r="A3467" s="6" t="s">
        <v>6638</v>
      </c>
      <c r="B3467" s="6" t="s">
        <v>1873</v>
      </c>
      <c r="C3467" s="20">
        <v>300</v>
      </c>
      <c r="D3467" s="6" t="s">
        <v>6639</v>
      </c>
      <c r="E3467" s="6" t="s">
        <v>1663</v>
      </c>
      <c r="F3467" s="6" t="s">
        <v>1683</v>
      </c>
      <c r="G3467" s="6" t="s">
        <v>6640</v>
      </c>
      <c r="H3467" s="9" t="s">
        <v>1666</v>
      </c>
      <c r="I3467" s="9" t="s">
        <v>1687</v>
      </c>
      <c r="J3467" s="9" t="s">
        <v>1759</v>
      </c>
      <c r="K3467" s="9" t="s">
        <v>1669</v>
      </c>
      <c r="L3467" s="15"/>
    </row>
    <row r="3468" ht="19.9" customHeight="true" spans="1:12">
      <c r="A3468" s="6"/>
      <c r="B3468" s="6"/>
      <c r="C3468" s="7"/>
      <c r="D3468" s="6"/>
      <c r="E3468" s="6" t="s">
        <v>1670</v>
      </c>
      <c r="F3468" s="6" t="s">
        <v>1671</v>
      </c>
      <c r="G3468" s="6" t="s">
        <v>6641</v>
      </c>
      <c r="H3468" s="9" t="s">
        <v>1666</v>
      </c>
      <c r="I3468" s="9" t="s">
        <v>1674</v>
      </c>
      <c r="J3468" s="9" t="s">
        <v>1759</v>
      </c>
      <c r="K3468" s="9" t="s">
        <v>1708</v>
      </c>
      <c r="L3468" s="15"/>
    </row>
    <row r="3469" ht="40.7" customHeight="true" spans="1:12">
      <c r="A3469" s="6" t="s">
        <v>6642</v>
      </c>
      <c r="B3469" s="6" t="s">
        <v>1873</v>
      </c>
      <c r="C3469" s="20">
        <v>120</v>
      </c>
      <c r="D3469" s="6" t="s">
        <v>6643</v>
      </c>
      <c r="E3469" s="6" t="s">
        <v>1663</v>
      </c>
      <c r="F3469" s="6" t="s">
        <v>1683</v>
      </c>
      <c r="G3469" s="6" t="s">
        <v>6644</v>
      </c>
      <c r="H3469" s="9" t="s">
        <v>1666</v>
      </c>
      <c r="I3469" s="9" t="s">
        <v>1692</v>
      </c>
      <c r="J3469" s="9" t="s">
        <v>2522</v>
      </c>
      <c r="K3469" s="9" t="s">
        <v>1708</v>
      </c>
      <c r="L3469" s="15"/>
    </row>
    <row r="3470" ht="27.1" customHeight="true" spans="1:12">
      <c r="A3470" s="6"/>
      <c r="B3470" s="6"/>
      <c r="C3470" s="7"/>
      <c r="D3470" s="6"/>
      <c r="E3470" s="6" t="s">
        <v>1670</v>
      </c>
      <c r="F3470" s="6" t="s">
        <v>1671</v>
      </c>
      <c r="G3470" s="6" t="s">
        <v>6645</v>
      </c>
      <c r="H3470" s="9" t="s">
        <v>1666</v>
      </c>
      <c r="I3470" s="9" t="s">
        <v>2590</v>
      </c>
      <c r="J3470" s="9" t="s">
        <v>1759</v>
      </c>
      <c r="K3470" s="9" t="s">
        <v>1708</v>
      </c>
      <c r="L3470" s="15"/>
    </row>
    <row r="3471" ht="19.9" customHeight="true" spans="1:12">
      <c r="A3471" s="6"/>
      <c r="B3471" s="6"/>
      <c r="C3471" s="7"/>
      <c r="D3471" s="6"/>
      <c r="E3471" s="6" t="s">
        <v>1675</v>
      </c>
      <c r="F3471" s="6" t="s">
        <v>1676</v>
      </c>
      <c r="G3471" s="6" t="s">
        <v>2022</v>
      </c>
      <c r="H3471" s="9" t="s">
        <v>1666</v>
      </c>
      <c r="I3471" s="9" t="s">
        <v>1752</v>
      </c>
      <c r="J3471" s="9" t="s">
        <v>1668</v>
      </c>
      <c r="K3471" s="9" t="s">
        <v>1680</v>
      </c>
      <c r="L3471" s="15"/>
    </row>
    <row r="3472" ht="27.1" customHeight="true" spans="1:12">
      <c r="A3472" s="6" t="s">
        <v>6646</v>
      </c>
      <c r="B3472" s="6" t="s">
        <v>5920</v>
      </c>
      <c r="C3472" s="20">
        <v>113.9</v>
      </c>
      <c r="D3472" s="6" t="s">
        <v>6647</v>
      </c>
      <c r="E3472" s="6" t="s">
        <v>1663</v>
      </c>
      <c r="F3472" s="6" t="s">
        <v>1664</v>
      </c>
      <c r="G3472" s="6" t="s">
        <v>6648</v>
      </c>
      <c r="H3472" s="9" t="s">
        <v>2991</v>
      </c>
      <c r="I3472" s="9" t="s">
        <v>6649</v>
      </c>
      <c r="J3472" s="9" t="s">
        <v>1988</v>
      </c>
      <c r="K3472" s="9" t="s">
        <v>1708</v>
      </c>
      <c r="L3472" s="15"/>
    </row>
    <row r="3473" ht="27.1" customHeight="true" spans="1:12">
      <c r="A3473" s="6"/>
      <c r="B3473" s="6"/>
      <c r="C3473" s="7"/>
      <c r="D3473" s="6"/>
      <c r="E3473" s="6" t="s">
        <v>1663</v>
      </c>
      <c r="F3473" s="6" t="s">
        <v>1688</v>
      </c>
      <c r="G3473" s="6" t="s">
        <v>6650</v>
      </c>
      <c r="H3473" s="9" t="s">
        <v>1666</v>
      </c>
      <c r="I3473" s="9" t="s">
        <v>2079</v>
      </c>
      <c r="J3473" s="9" t="s">
        <v>3711</v>
      </c>
      <c r="K3473" s="9" t="s">
        <v>1687</v>
      </c>
      <c r="L3473" s="15"/>
    </row>
    <row r="3474" ht="27.1" customHeight="true" spans="1:12">
      <c r="A3474" s="6"/>
      <c r="B3474" s="6"/>
      <c r="C3474" s="7"/>
      <c r="D3474" s="6"/>
      <c r="E3474" s="6" t="s">
        <v>1670</v>
      </c>
      <c r="F3474" s="6" t="s">
        <v>1750</v>
      </c>
      <c r="G3474" s="6" t="s">
        <v>6651</v>
      </c>
      <c r="H3474" s="9" t="s">
        <v>1666</v>
      </c>
      <c r="I3474" s="9" t="s">
        <v>1667</v>
      </c>
      <c r="J3474" s="9" t="s">
        <v>1668</v>
      </c>
      <c r="K3474" s="9" t="s">
        <v>1674</v>
      </c>
      <c r="L3474" s="15"/>
    </row>
    <row r="3475" ht="40.7" customHeight="true" spans="1:12">
      <c r="A3475" s="6" t="s">
        <v>6652</v>
      </c>
      <c r="B3475" s="6" t="s">
        <v>1712</v>
      </c>
      <c r="C3475" s="20">
        <v>130</v>
      </c>
      <c r="D3475" s="6" t="s">
        <v>6653</v>
      </c>
      <c r="E3475" s="6" t="s">
        <v>1663</v>
      </c>
      <c r="F3475" s="6" t="s">
        <v>1683</v>
      </c>
      <c r="G3475" s="6" t="s">
        <v>6654</v>
      </c>
      <c r="H3475" s="9" t="s">
        <v>1666</v>
      </c>
      <c r="I3475" s="9" t="s">
        <v>1698</v>
      </c>
      <c r="J3475" s="9" t="s">
        <v>1693</v>
      </c>
      <c r="K3475" s="9" t="s">
        <v>1716</v>
      </c>
      <c r="L3475" s="15"/>
    </row>
    <row r="3476" ht="27.1" customHeight="true" spans="1:12">
      <c r="A3476" s="6"/>
      <c r="B3476" s="6"/>
      <c r="C3476" s="7"/>
      <c r="D3476" s="6"/>
      <c r="E3476" s="6" t="s">
        <v>1663</v>
      </c>
      <c r="F3476" s="6" t="s">
        <v>1688</v>
      </c>
      <c r="G3476" s="6" t="s">
        <v>6655</v>
      </c>
      <c r="H3476" s="9" t="s">
        <v>1666</v>
      </c>
      <c r="I3476" s="9" t="s">
        <v>1686</v>
      </c>
      <c r="J3476" s="9" t="s">
        <v>1668</v>
      </c>
      <c r="K3476" s="9" t="s">
        <v>1716</v>
      </c>
      <c r="L3476" s="15"/>
    </row>
    <row r="3477" ht="27.1" customHeight="true" spans="1:12">
      <c r="A3477" s="6"/>
      <c r="B3477" s="6"/>
      <c r="C3477" s="7"/>
      <c r="D3477" s="6"/>
      <c r="E3477" s="6" t="s">
        <v>1670</v>
      </c>
      <c r="F3477" s="6" t="s">
        <v>1671</v>
      </c>
      <c r="G3477" s="6" t="s">
        <v>6656</v>
      </c>
      <c r="H3477" s="9" t="s">
        <v>1666</v>
      </c>
      <c r="I3477" s="9" t="s">
        <v>1686</v>
      </c>
      <c r="J3477" s="9" t="s">
        <v>1668</v>
      </c>
      <c r="K3477" s="9" t="s">
        <v>1708</v>
      </c>
      <c r="L3477" s="15"/>
    </row>
    <row r="3478" ht="40.7" customHeight="true" spans="1:12">
      <c r="A3478" s="6" t="s">
        <v>6657</v>
      </c>
      <c r="B3478" s="6" t="s">
        <v>5808</v>
      </c>
      <c r="C3478" s="20">
        <v>122</v>
      </c>
      <c r="D3478" s="6" t="s">
        <v>6658</v>
      </c>
      <c r="E3478" s="6" t="s">
        <v>1663</v>
      </c>
      <c r="F3478" s="6" t="s">
        <v>1683</v>
      </c>
      <c r="G3478" s="6" t="s">
        <v>6659</v>
      </c>
      <c r="H3478" s="9" t="s">
        <v>1666</v>
      </c>
      <c r="I3478" s="9" t="s">
        <v>6570</v>
      </c>
      <c r="J3478" s="9" t="s">
        <v>3616</v>
      </c>
      <c r="K3478" s="9" t="s">
        <v>1708</v>
      </c>
      <c r="L3478" s="15"/>
    </row>
    <row r="3479" ht="40.7" customHeight="true" spans="1:12">
      <c r="A3479" s="6"/>
      <c r="B3479" s="6"/>
      <c r="C3479" s="7"/>
      <c r="D3479" s="6"/>
      <c r="E3479" s="6" t="s">
        <v>2114</v>
      </c>
      <c r="F3479" s="6" t="s">
        <v>2115</v>
      </c>
      <c r="G3479" s="6" t="s">
        <v>6660</v>
      </c>
      <c r="H3479" s="9" t="s">
        <v>1691</v>
      </c>
      <c r="I3479" s="9" t="s">
        <v>2836</v>
      </c>
      <c r="J3479" s="9" t="s">
        <v>1801</v>
      </c>
      <c r="K3479" s="9" t="s">
        <v>1687</v>
      </c>
      <c r="L3479" s="15"/>
    </row>
    <row r="3480" ht="40.7" customHeight="true" spans="1:12">
      <c r="A3480" s="6"/>
      <c r="B3480" s="6"/>
      <c r="C3480" s="7"/>
      <c r="D3480" s="6"/>
      <c r="E3480" s="6" t="s">
        <v>1670</v>
      </c>
      <c r="F3480" s="6" t="s">
        <v>1671</v>
      </c>
      <c r="G3480" s="6" t="s">
        <v>6661</v>
      </c>
      <c r="H3480" s="9" t="s">
        <v>1726</v>
      </c>
      <c r="I3480" s="9" t="s">
        <v>1727</v>
      </c>
      <c r="J3480" s="9" t="s">
        <v>3003</v>
      </c>
      <c r="K3480" s="9" t="s">
        <v>1674</v>
      </c>
      <c r="L3480" s="15"/>
    </row>
    <row r="3481" ht="19.9" customHeight="true" spans="1:12">
      <c r="A3481" s="6" t="s">
        <v>6662</v>
      </c>
      <c r="B3481" s="6" t="s">
        <v>1887</v>
      </c>
      <c r="C3481" s="20">
        <v>36.63</v>
      </c>
      <c r="D3481" s="6" t="s">
        <v>6663</v>
      </c>
      <c r="E3481" s="6" t="s">
        <v>1663</v>
      </c>
      <c r="F3481" s="6" t="s">
        <v>1683</v>
      </c>
      <c r="G3481" s="6" t="s">
        <v>6664</v>
      </c>
      <c r="H3481" s="9" t="s">
        <v>1666</v>
      </c>
      <c r="I3481" s="9" t="s">
        <v>1687</v>
      </c>
      <c r="J3481" s="9" t="s">
        <v>2003</v>
      </c>
      <c r="K3481" s="9" t="s">
        <v>1708</v>
      </c>
      <c r="L3481" s="15"/>
    </row>
    <row r="3482" ht="19.9" customHeight="true" spans="1:12">
      <c r="A3482" s="6"/>
      <c r="B3482" s="6"/>
      <c r="C3482" s="7"/>
      <c r="D3482" s="6"/>
      <c r="E3482" s="6" t="s">
        <v>1670</v>
      </c>
      <c r="F3482" s="6" t="s">
        <v>1671</v>
      </c>
      <c r="G3482" s="6" t="s">
        <v>6664</v>
      </c>
      <c r="H3482" s="9" t="s">
        <v>1666</v>
      </c>
      <c r="I3482" s="9" t="s">
        <v>6665</v>
      </c>
      <c r="J3482" s="9" t="s">
        <v>6120</v>
      </c>
      <c r="K3482" s="9" t="s">
        <v>1708</v>
      </c>
      <c r="L3482" s="15"/>
    </row>
    <row r="3483" ht="19.9" customHeight="true" spans="1:12">
      <c r="A3483" s="6"/>
      <c r="B3483" s="6"/>
      <c r="C3483" s="7"/>
      <c r="D3483" s="6"/>
      <c r="E3483" s="6" t="s">
        <v>1675</v>
      </c>
      <c r="F3483" s="6" t="s">
        <v>1676</v>
      </c>
      <c r="G3483" s="6" t="s">
        <v>6664</v>
      </c>
      <c r="H3483" s="9" t="s">
        <v>1666</v>
      </c>
      <c r="I3483" s="9" t="s">
        <v>2079</v>
      </c>
      <c r="J3483" s="9" t="s">
        <v>1798</v>
      </c>
      <c r="K3483" s="9" t="s">
        <v>1680</v>
      </c>
      <c r="L3483" s="15"/>
    </row>
    <row r="3484" ht="19.9" customHeight="true" spans="1:12">
      <c r="A3484" s="6" t="s">
        <v>6666</v>
      </c>
      <c r="B3484" s="6" t="s">
        <v>3007</v>
      </c>
      <c r="C3484" s="20">
        <v>400</v>
      </c>
      <c r="D3484" s="6" t="s">
        <v>6667</v>
      </c>
      <c r="E3484" s="6" t="s">
        <v>1663</v>
      </c>
      <c r="F3484" s="6" t="s">
        <v>1683</v>
      </c>
      <c r="G3484" s="6" t="s">
        <v>1698</v>
      </c>
      <c r="H3484" s="9" t="s">
        <v>1666</v>
      </c>
      <c r="I3484" s="9" t="s">
        <v>1698</v>
      </c>
      <c r="J3484" s="9" t="s">
        <v>2949</v>
      </c>
      <c r="K3484" s="9" t="s">
        <v>1708</v>
      </c>
      <c r="L3484" s="15"/>
    </row>
    <row r="3485" ht="19.9" customHeight="true" spans="1:12">
      <c r="A3485" s="6"/>
      <c r="B3485" s="6"/>
      <c r="C3485" s="7"/>
      <c r="D3485" s="6"/>
      <c r="E3485" s="6" t="s">
        <v>1670</v>
      </c>
      <c r="F3485" s="6" t="s">
        <v>1750</v>
      </c>
      <c r="G3485" s="6" t="s">
        <v>1698</v>
      </c>
      <c r="H3485" s="9" t="s">
        <v>1691</v>
      </c>
      <c r="I3485" s="9" t="s">
        <v>1698</v>
      </c>
      <c r="J3485" s="9" t="s">
        <v>2018</v>
      </c>
      <c r="K3485" s="9" t="s">
        <v>1708</v>
      </c>
      <c r="L3485" s="15"/>
    </row>
    <row r="3486" ht="19.9" customHeight="true" spans="1:12">
      <c r="A3486" s="6"/>
      <c r="B3486" s="6"/>
      <c r="C3486" s="7"/>
      <c r="D3486" s="6"/>
      <c r="E3486" s="6" t="s">
        <v>1675</v>
      </c>
      <c r="F3486" s="6" t="s">
        <v>1676</v>
      </c>
      <c r="G3486" s="6" t="s">
        <v>1698</v>
      </c>
      <c r="H3486" s="9" t="s">
        <v>1685</v>
      </c>
      <c r="I3486" s="9" t="s">
        <v>1698</v>
      </c>
      <c r="J3486" s="9" t="s">
        <v>1733</v>
      </c>
      <c r="K3486" s="9" t="s">
        <v>1680</v>
      </c>
      <c r="L3486" s="15"/>
    </row>
    <row r="3487" ht="19.9" customHeight="true" spans="1:12">
      <c r="A3487" s="6" t="s">
        <v>6668</v>
      </c>
      <c r="B3487" s="6" t="s">
        <v>2359</v>
      </c>
      <c r="C3487" s="21">
        <v>2194.69</v>
      </c>
      <c r="D3487" s="6" t="s">
        <v>1191</v>
      </c>
      <c r="E3487" s="6" t="s">
        <v>1663</v>
      </c>
      <c r="F3487" s="6" t="s">
        <v>1683</v>
      </c>
      <c r="G3487" s="6" t="s">
        <v>1698</v>
      </c>
      <c r="H3487" s="9" t="s">
        <v>1666</v>
      </c>
      <c r="I3487" s="9" t="s">
        <v>1698</v>
      </c>
      <c r="J3487" s="9" t="s">
        <v>3616</v>
      </c>
      <c r="K3487" s="9" t="s">
        <v>1708</v>
      </c>
      <c r="L3487" s="15"/>
    </row>
    <row r="3488" ht="19.9" customHeight="true" spans="1:12">
      <c r="A3488" s="6"/>
      <c r="B3488" s="6"/>
      <c r="C3488" s="7"/>
      <c r="D3488" s="6"/>
      <c r="E3488" s="6" t="s">
        <v>1670</v>
      </c>
      <c r="F3488" s="6" t="s">
        <v>1750</v>
      </c>
      <c r="G3488" s="6" t="s">
        <v>1698</v>
      </c>
      <c r="H3488" s="9" t="s">
        <v>1666</v>
      </c>
      <c r="I3488" s="9" t="s">
        <v>1698</v>
      </c>
      <c r="J3488" s="9" t="s">
        <v>6669</v>
      </c>
      <c r="K3488" s="9" t="s">
        <v>1708</v>
      </c>
      <c r="L3488" s="15"/>
    </row>
    <row r="3489" ht="19.9" customHeight="true" spans="1:12">
      <c r="A3489" s="6"/>
      <c r="B3489" s="6"/>
      <c r="C3489" s="7"/>
      <c r="D3489" s="6"/>
      <c r="E3489" s="6" t="s">
        <v>1675</v>
      </c>
      <c r="F3489" s="6" t="s">
        <v>1676</v>
      </c>
      <c r="G3489" s="6" t="s">
        <v>1698</v>
      </c>
      <c r="H3489" s="9" t="s">
        <v>1666</v>
      </c>
      <c r="I3489" s="9" t="s">
        <v>1698</v>
      </c>
      <c r="J3489" s="9" t="s">
        <v>2688</v>
      </c>
      <c r="K3489" s="9" t="s">
        <v>1680</v>
      </c>
      <c r="L3489" s="15"/>
    </row>
    <row r="3490" ht="28.8" customHeight="true" spans="1:12">
      <c r="A3490" s="6" t="s">
        <v>6670</v>
      </c>
      <c r="B3490" s="6" t="s">
        <v>1856</v>
      </c>
      <c r="C3490" s="20">
        <v>860</v>
      </c>
      <c r="D3490" s="6" t="s">
        <v>6671</v>
      </c>
      <c r="E3490" s="6" t="s">
        <v>1663</v>
      </c>
      <c r="F3490" s="6" t="s">
        <v>1664</v>
      </c>
      <c r="G3490" s="6" t="s">
        <v>6672</v>
      </c>
      <c r="H3490" s="9" t="s">
        <v>1685</v>
      </c>
      <c r="I3490" s="9" t="s">
        <v>1763</v>
      </c>
      <c r="J3490" s="9" t="s">
        <v>1719</v>
      </c>
      <c r="K3490" s="9" t="s">
        <v>1680</v>
      </c>
      <c r="L3490" s="15"/>
    </row>
    <row r="3491" ht="28.8" customHeight="true" spans="1:12">
      <c r="A3491" s="6"/>
      <c r="B3491" s="6"/>
      <c r="C3491" s="7"/>
      <c r="D3491" s="6"/>
      <c r="E3491" s="6" t="s">
        <v>1663</v>
      </c>
      <c r="F3491" s="6" t="s">
        <v>1683</v>
      </c>
      <c r="G3491" s="6" t="s">
        <v>6673</v>
      </c>
      <c r="H3491" s="9" t="s">
        <v>1685</v>
      </c>
      <c r="I3491" s="9" t="s">
        <v>1756</v>
      </c>
      <c r="J3491" s="9" t="s">
        <v>1759</v>
      </c>
      <c r="K3491" s="9" t="s">
        <v>1680</v>
      </c>
      <c r="L3491" s="15"/>
    </row>
    <row r="3492" ht="28.8" customHeight="true" spans="1:12">
      <c r="A3492" s="6"/>
      <c r="B3492" s="6"/>
      <c r="C3492" s="7"/>
      <c r="D3492" s="6"/>
      <c r="E3492" s="6" t="s">
        <v>1663</v>
      </c>
      <c r="F3492" s="6" t="s">
        <v>1683</v>
      </c>
      <c r="G3492" s="6" t="s">
        <v>6674</v>
      </c>
      <c r="H3492" s="9" t="s">
        <v>1685</v>
      </c>
      <c r="I3492" s="9" t="s">
        <v>6675</v>
      </c>
      <c r="J3492" s="9" t="s">
        <v>5085</v>
      </c>
      <c r="K3492" s="9" t="s">
        <v>1680</v>
      </c>
      <c r="L3492" s="15"/>
    </row>
    <row r="3493" ht="40.7" customHeight="true" spans="1:12">
      <c r="A3493" s="6"/>
      <c r="B3493" s="6"/>
      <c r="C3493" s="7"/>
      <c r="D3493" s="6"/>
      <c r="E3493" s="6" t="s">
        <v>1663</v>
      </c>
      <c r="F3493" s="6" t="s">
        <v>1683</v>
      </c>
      <c r="G3493" s="6" t="s">
        <v>6676</v>
      </c>
      <c r="H3493" s="9" t="s">
        <v>1685</v>
      </c>
      <c r="I3493" s="9" t="s">
        <v>6677</v>
      </c>
      <c r="J3493" s="9" t="s">
        <v>1759</v>
      </c>
      <c r="K3493" s="9" t="s">
        <v>1680</v>
      </c>
      <c r="L3493" s="15"/>
    </row>
    <row r="3494" ht="81.4" customHeight="true" spans="1:12">
      <c r="A3494" s="6"/>
      <c r="B3494" s="6"/>
      <c r="C3494" s="7"/>
      <c r="D3494" s="6"/>
      <c r="E3494" s="6" t="s">
        <v>1663</v>
      </c>
      <c r="F3494" s="6" t="s">
        <v>1688</v>
      </c>
      <c r="G3494" s="6" t="s">
        <v>6678</v>
      </c>
      <c r="H3494" s="9" t="s">
        <v>1666</v>
      </c>
      <c r="I3494" s="9" t="s">
        <v>1698</v>
      </c>
      <c r="J3494" s="9" t="s">
        <v>1918</v>
      </c>
      <c r="K3494" s="9" t="s">
        <v>1680</v>
      </c>
      <c r="L3494" s="15"/>
    </row>
    <row r="3495" ht="40.7" customHeight="true" spans="1:12">
      <c r="A3495" s="6"/>
      <c r="B3495" s="6"/>
      <c r="C3495" s="7"/>
      <c r="D3495" s="6"/>
      <c r="E3495" s="6" t="s">
        <v>1670</v>
      </c>
      <c r="F3495" s="6" t="s">
        <v>1709</v>
      </c>
      <c r="G3495" s="6" t="s">
        <v>6679</v>
      </c>
      <c r="H3495" s="9" t="s">
        <v>1726</v>
      </c>
      <c r="I3495" s="9" t="s">
        <v>6680</v>
      </c>
      <c r="J3495" s="9"/>
      <c r="K3495" s="9" t="s">
        <v>1680</v>
      </c>
      <c r="L3495" s="15"/>
    </row>
    <row r="3496" ht="135.65" customHeight="true" spans="1:12">
      <c r="A3496" s="6"/>
      <c r="B3496" s="6"/>
      <c r="C3496" s="7"/>
      <c r="D3496" s="6"/>
      <c r="E3496" s="6" t="s">
        <v>1670</v>
      </c>
      <c r="F3496" s="6" t="s">
        <v>1671</v>
      </c>
      <c r="G3496" s="6" t="s">
        <v>6681</v>
      </c>
      <c r="H3496" s="9" t="s">
        <v>1726</v>
      </c>
      <c r="I3496" s="9" t="s">
        <v>6682</v>
      </c>
      <c r="J3496" s="9"/>
      <c r="K3496" s="9" t="s">
        <v>1687</v>
      </c>
      <c r="L3496" s="15"/>
    </row>
    <row r="3497" ht="54.25" customHeight="true" spans="1:12">
      <c r="A3497" s="6"/>
      <c r="B3497" s="6"/>
      <c r="C3497" s="7"/>
      <c r="D3497" s="6"/>
      <c r="E3497" s="6" t="s">
        <v>1670</v>
      </c>
      <c r="F3497" s="6" t="s">
        <v>1924</v>
      </c>
      <c r="G3497" s="6" t="s">
        <v>6683</v>
      </c>
      <c r="H3497" s="9" t="s">
        <v>1726</v>
      </c>
      <c r="I3497" s="9" t="s">
        <v>6680</v>
      </c>
      <c r="J3497" s="9"/>
      <c r="K3497" s="9" t="s">
        <v>1680</v>
      </c>
      <c r="L3497" s="15"/>
    </row>
    <row r="3498" ht="108.5" customHeight="true" spans="1:12">
      <c r="A3498" s="6" t="s">
        <v>6684</v>
      </c>
      <c r="B3498" s="6" t="s">
        <v>3310</v>
      </c>
      <c r="C3498" s="21">
        <v>4063.14</v>
      </c>
      <c r="D3498" s="6" t="s">
        <v>6685</v>
      </c>
      <c r="E3498" s="6" t="s">
        <v>1663</v>
      </c>
      <c r="F3498" s="6" t="s">
        <v>1683</v>
      </c>
      <c r="G3498" s="6" t="s">
        <v>6685</v>
      </c>
      <c r="H3498" s="9" t="s">
        <v>1666</v>
      </c>
      <c r="I3498" s="9" t="s">
        <v>6686</v>
      </c>
      <c r="J3498" s="9" t="s">
        <v>2482</v>
      </c>
      <c r="K3498" s="9" t="s">
        <v>1708</v>
      </c>
      <c r="L3498" s="15"/>
    </row>
    <row r="3499" ht="108.5" customHeight="true" spans="1:12">
      <c r="A3499" s="6"/>
      <c r="B3499" s="6"/>
      <c r="C3499" s="7"/>
      <c r="D3499" s="6"/>
      <c r="E3499" s="6" t="s">
        <v>2114</v>
      </c>
      <c r="F3499" s="6" t="s">
        <v>2115</v>
      </c>
      <c r="G3499" s="6" t="s">
        <v>6685</v>
      </c>
      <c r="H3499" s="9" t="s">
        <v>1691</v>
      </c>
      <c r="I3499" s="9" t="s">
        <v>6686</v>
      </c>
      <c r="J3499" s="9" t="s">
        <v>2482</v>
      </c>
      <c r="K3499" s="9" t="s">
        <v>1687</v>
      </c>
      <c r="L3499" s="15"/>
    </row>
    <row r="3500" ht="94.95" customHeight="true" spans="1:12">
      <c r="A3500" s="6"/>
      <c r="B3500" s="6"/>
      <c r="C3500" s="7"/>
      <c r="D3500" s="6"/>
      <c r="E3500" s="6" t="s">
        <v>1670</v>
      </c>
      <c r="F3500" s="6" t="s">
        <v>1750</v>
      </c>
      <c r="G3500" s="6" t="s">
        <v>6687</v>
      </c>
      <c r="H3500" s="9" t="s">
        <v>1691</v>
      </c>
      <c r="I3500" s="9" t="s">
        <v>6686</v>
      </c>
      <c r="J3500" s="9" t="s">
        <v>2482</v>
      </c>
      <c r="K3500" s="9" t="s">
        <v>1674</v>
      </c>
      <c r="L3500" s="15"/>
    </row>
    <row r="3501" ht="19.9" customHeight="true" spans="1:12">
      <c r="A3501" s="6" t="s">
        <v>6688</v>
      </c>
      <c r="B3501" s="6" t="s">
        <v>1721</v>
      </c>
      <c r="C3501" s="21">
        <v>2308.29</v>
      </c>
      <c r="D3501" s="6" t="s">
        <v>6689</v>
      </c>
      <c r="E3501" s="6" t="s">
        <v>1663</v>
      </c>
      <c r="F3501" s="6" t="s">
        <v>1683</v>
      </c>
      <c r="G3501" s="6" t="s">
        <v>6690</v>
      </c>
      <c r="H3501" s="9" t="s">
        <v>1666</v>
      </c>
      <c r="I3501" s="9" t="s">
        <v>3150</v>
      </c>
      <c r="J3501" s="9" t="s">
        <v>1759</v>
      </c>
      <c r="K3501" s="9" t="s">
        <v>1687</v>
      </c>
      <c r="L3501" s="15"/>
    </row>
    <row r="3502" ht="19.9" customHeight="true" spans="1:12">
      <c r="A3502" s="6"/>
      <c r="B3502" s="6"/>
      <c r="C3502" s="7"/>
      <c r="D3502" s="6"/>
      <c r="E3502" s="6" t="s">
        <v>1663</v>
      </c>
      <c r="F3502" s="6" t="s">
        <v>1683</v>
      </c>
      <c r="G3502" s="6" t="s">
        <v>2574</v>
      </c>
      <c r="H3502" s="9" t="s">
        <v>1666</v>
      </c>
      <c r="I3502" s="9" t="s">
        <v>1724</v>
      </c>
      <c r="J3502" s="9" t="s">
        <v>1699</v>
      </c>
      <c r="K3502" s="9" t="s">
        <v>1687</v>
      </c>
      <c r="L3502" s="15"/>
    </row>
    <row r="3503" ht="19.9" customHeight="true" spans="1:12">
      <c r="A3503" s="6"/>
      <c r="B3503" s="6"/>
      <c r="C3503" s="7"/>
      <c r="D3503" s="6"/>
      <c r="E3503" s="6" t="s">
        <v>1670</v>
      </c>
      <c r="F3503" s="6" t="s">
        <v>1671</v>
      </c>
      <c r="G3503" s="6" t="s">
        <v>2577</v>
      </c>
      <c r="H3503" s="9" t="s">
        <v>1666</v>
      </c>
      <c r="I3503" s="9" t="s">
        <v>2578</v>
      </c>
      <c r="J3503" s="9" t="s">
        <v>1699</v>
      </c>
      <c r="K3503" s="9" t="s">
        <v>1687</v>
      </c>
      <c r="L3503" s="15"/>
    </row>
    <row r="3504" ht="27.1" customHeight="true" spans="1:12">
      <c r="A3504" s="6"/>
      <c r="B3504" s="6"/>
      <c r="C3504" s="7"/>
      <c r="D3504" s="6"/>
      <c r="E3504" s="6" t="s">
        <v>1670</v>
      </c>
      <c r="F3504" s="6" t="s">
        <v>1671</v>
      </c>
      <c r="G3504" s="6" t="s">
        <v>2579</v>
      </c>
      <c r="H3504" s="9" t="s">
        <v>1666</v>
      </c>
      <c r="I3504" s="9" t="s">
        <v>1667</v>
      </c>
      <c r="J3504" s="9" t="s">
        <v>1668</v>
      </c>
      <c r="K3504" s="9" t="s">
        <v>1687</v>
      </c>
      <c r="L3504" s="15"/>
    </row>
    <row r="3505" ht="19.9" customHeight="true" spans="1:12">
      <c r="A3505" s="6"/>
      <c r="B3505" s="6"/>
      <c r="C3505" s="7"/>
      <c r="D3505" s="6"/>
      <c r="E3505" s="6" t="s">
        <v>1675</v>
      </c>
      <c r="F3505" s="6" t="s">
        <v>1676</v>
      </c>
      <c r="G3505" s="6" t="s">
        <v>2580</v>
      </c>
      <c r="H3505" s="9" t="s">
        <v>1666</v>
      </c>
      <c r="I3505" s="9" t="s">
        <v>1667</v>
      </c>
      <c r="J3505" s="9" t="s">
        <v>1668</v>
      </c>
      <c r="K3505" s="9" t="s">
        <v>1680</v>
      </c>
      <c r="L3505" s="15"/>
    </row>
    <row r="3506" ht="19.9" customHeight="true" spans="1:12">
      <c r="A3506" s="6" t="s">
        <v>6691</v>
      </c>
      <c r="B3506" s="6" t="s">
        <v>1803</v>
      </c>
      <c r="C3506" s="20">
        <v>505</v>
      </c>
      <c r="D3506" s="6" t="s">
        <v>6692</v>
      </c>
      <c r="E3506" s="6" t="s">
        <v>1663</v>
      </c>
      <c r="F3506" s="6" t="s">
        <v>1683</v>
      </c>
      <c r="G3506" s="6" t="s">
        <v>6693</v>
      </c>
      <c r="H3506" s="9" t="s">
        <v>1666</v>
      </c>
      <c r="I3506" s="9" t="s">
        <v>2746</v>
      </c>
      <c r="J3506" s="9" t="s">
        <v>3711</v>
      </c>
      <c r="K3506" s="9" t="s">
        <v>1674</v>
      </c>
      <c r="L3506" s="15"/>
    </row>
    <row r="3507" ht="19.9" customHeight="true" spans="1:12">
      <c r="A3507" s="6"/>
      <c r="B3507" s="6"/>
      <c r="C3507" s="7"/>
      <c r="D3507" s="6"/>
      <c r="E3507" s="6" t="s">
        <v>1663</v>
      </c>
      <c r="F3507" s="6" t="s">
        <v>1683</v>
      </c>
      <c r="G3507" s="6" t="s">
        <v>2782</v>
      </c>
      <c r="H3507" s="9" t="s">
        <v>1666</v>
      </c>
      <c r="I3507" s="9" t="s">
        <v>1800</v>
      </c>
      <c r="J3507" s="9" t="s">
        <v>2099</v>
      </c>
      <c r="K3507" s="9" t="s">
        <v>1674</v>
      </c>
      <c r="L3507" s="15"/>
    </row>
    <row r="3508" ht="19.9" customHeight="true" spans="1:12">
      <c r="A3508" s="6"/>
      <c r="B3508" s="6"/>
      <c r="C3508" s="7"/>
      <c r="D3508" s="6"/>
      <c r="E3508" s="6" t="s">
        <v>1670</v>
      </c>
      <c r="F3508" s="6" t="s">
        <v>1709</v>
      </c>
      <c r="G3508" s="6" t="s">
        <v>6694</v>
      </c>
      <c r="H3508" s="9" t="s">
        <v>1666</v>
      </c>
      <c r="I3508" s="9" t="s">
        <v>1800</v>
      </c>
      <c r="J3508" s="9" t="s">
        <v>1693</v>
      </c>
      <c r="K3508" s="9" t="s">
        <v>1674</v>
      </c>
      <c r="L3508" s="15"/>
    </row>
    <row r="3509" ht="36.15" customHeight="true" spans="1:12">
      <c r="A3509" s="6"/>
      <c r="B3509" s="6" t="s">
        <v>2582</v>
      </c>
      <c r="C3509" s="20">
        <v>253</v>
      </c>
      <c r="D3509" s="6" t="s">
        <v>6695</v>
      </c>
      <c r="E3509" s="6" t="s">
        <v>1663</v>
      </c>
      <c r="F3509" s="6" t="s">
        <v>1683</v>
      </c>
      <c r="G3509" s="6" t="s">
        <v>6696</v>
      </c>
      <c r="H3509" s="9" t="s">
        <v>1666</v>
      </c>
      <c r="I3509" s="9" t="s">
        <v>1673</v>
      </c>
      <c r="J3509" s="9" t="s">
        <v>1693</v>
      </c>
      <c r="K3509" s="9" t="s">
        <v>1674</v>
      </c>
      <c r="L3509" s="15"/>
    </row>
    <row r="3510" ht="36.15" customHeight="true" spans="1:12">
      <c r="A3510" s="6"/>
      <c r="B3510" s="6"/>
      <c r="C3510" s="7"/>
      <c r="D3510" s="6"/>
      <c r="E3510" s="6" t="s">
        <v>1663</v>
      </c>
      <c r="F3510" s="6" t="s">
        <v>1683</v>
      </c>
      <c r="G3510" s="6" t="s">
        <v>6697</v>
      </c>
      <c r="H3510" s="9" t="s">
        <v>1666</v>
      </c>
      <c r="I3510" s="9" t="s">
        <v>1698</v>
      </c>
      <c r="J3510" s="9" t="s">
        <v>1693</v>
      </c>
      <c r="K3510" s="9" t="s">
        <v>1674</v>
      </c>
      <c r="L3510" s="15"/>
    </row>
    <row r="3511" ht="40.7" customHeight="true" spans="1:12">
      <c r="A3511" s="6"/>
      <c r="B3511" s="6"/>
      <c r="C3511" s="7"/>
      <c r="D3511" s="6"/>
      <c r="E3511" s="6" t="s">
        <v>1670</v>
      </c>
      <c r="F3511" s="6" t="s">
        <v>1671</v>
      </c>
      <c r="G3511" s="6" t="s">
        <v>6698</v>
      </c>
      <c r="H3511" s="9" t="s">
        <v>1666</v>
      </c>
      <c r="I3511" s="9" t="s">
        <v>1674</v>
      </c>
      <c r="J3511" s="9" t="s">
        <v>2213</v>
      </c>
      <c r="K3511" s="9" t="s">
        <v>1674</v>
      </c>
      <c r="L3511" s="15"/>
    </row>
    <row r="3512" ht="45.2" customHeight="true" spans="1:12">
      <c r="A3512" s="6"/>
      <c r="B3512" s="6" t="s">
        <v>2161</v>
      </c>
      <c r="C3512" s="20">
        <v>400.4</v>
      </c>
      <c r="D3512" s="6" t="s">
        <v>6699</v>
      </c>
      <c r="E3512" s="6" t="s">
        <v>1663</v>
      </c>
      <c r="F3512" s="6" t="s">
        <v>1683</v>
      </c>
      <c r="G3512" s="6" t="s">
        <v>6700</v>
      </c>
      <c r="H3512" s="9" t="s">
        <v>1678</v>
      </c>
      <c r="I3512" s="9" t="s">
        <v>1692</v>
      </c>
      <c r="J3512" s="9" t="s">
        <v>6701</v>
      </c>
      <c r="K3512" s="9" t="s">
        <v>1708</v>
      </c>
      <c r="L3512" s="15"/>
    </row>
    <row r="3513" ht="45.2" customHeight="true" spans="1:12">
      <c r="A3513" s="6"/>
      <c r="B3513" s="6"/>
      <c r="C3513" s="7"/>
      <c r="D3513" s="6"/>
      <c r="E3513" s="6" t="s">
        <v>1670</v>
      </c>
      <c r="F3513" s="6" t="s">
        <v>1671</v>
      </c>
      <c r="G3513" s="6" t="s">
        <v>6702</v>
      </c>
      <c r="H3513" s="9" t="s">
        <v>1678</v>
      </c>
      <c r="I3513" s="9" t="s">
        <v>1679</v>
      </c>
      <c r="J3513" s="9" t="s">
        <v>1668</v>
      </c>
      <c r="K3513" s="9" t="s">
        <v>1708</v>
      </c>
      <c r="L3513" s="15"/>
    </row>
    <row r="3514" ht="45.2" customHeight="true" spans="1:12">
      <c r="A3514" s="6"/>
      <c r="B3514" s="6"/>
      <c r="C3514" s="7"/>
      <c r="D3514" s="6"/>
      <c r="E3514" s="6" t="s">
        <v>1675</v>
      </c>
      <c r="F3514" s="6" t="s">
        <v>1676</v>
      </c>
      <c r="G3514" s="6" t="s">
        <v>4613</v>
      </c>
      <c r="H3514" s="9" t="s">
        <v>1666</v>
      </c>
      <c r="I3514" s="9" t="s">
        <v>1679</v>
      </c>
      <c r="J3514" s="9" t="s">
        <v>1668</v>
      </c>
      <c r="K3514" s="9" t="s">
        <v>1680</v>
      </c>
      <c r="L3514" s="15"/>
    </row>
    <row r="3515" ht="78" customHeight="true" spans="1:12">
      <c r="A3515" s="6"/>
      <c r="B3515" s="6" t="s">
        <v>1661</v>
      </c>
      <c r="C3515" s="20">
        <v>800</v>
      </c>
      <c r="D3515" s="6" t="s">
        <v>6703</v>
      </c>
      <c r="E3515" s="6" t="s">
        <v>1663</v>
      </c>
      <c r="F3515" s="6" t="s">
        <v>1664</v>
      </c>
      <c r="G3515" s="6" t="s">
        <v>6704</v>
      </c>
      <c r="H3515" s="9" t="s">
        <v>1678</v>
      </c>
      <c r="I3515" s="9" t="s">
        <v>1752</v>
      </c>
      <c r="J3515" s="9" t="s">
        <v>1668</v>
      </c>
      <c r="K3515" s="9" t="s">
        <v>1674</v>
      </c>
      <c r="L3515" s="15"/>
    </row>
    <row r="3516" ht="78" customHeight="true" spans="1:12">
      <c r="A3516" s="6"/>
      <c r="B3516" s="6"/>
      <c r="C3516" s="7"/>
      <c r="D3516" s="6"/>
      <c r="E3516" s="6" t="s">
        <v>1663</v>
      </c>
      <c r="F3516" s="6" t="s">
        <v>1688</v>
      </c>
      <c r="G3516" s="6" t="s">
        <v>6705</v>
      </c>
      <c r="H3516" s="9" t="s">
        <v>1678</v>
      </c>
      <c r="I3516" s="9" t="s">
        <v>1679</v>
      </c>
      <c r="J3516" s="9" t="s">
        <v>1668</v>
      </c>
      <c r="K3516" s="9" t="s">
        <v>1687</v>
      </c>
      <c r="L3516" s="15"/>
    </row>
    <row r="3517" ht="78" customHeight="true" spans="1:12">
      <c r="A3517" s="6"/>
      <c r="B3517" s="6"/>
      <c r="C3517" s="7"/>
      <c r="D3517" s="6"/>
      <c r="E3517" s="6" t="s">
        <v>1670</v>
      </c>
      <c r="F3517" s="6" t="s">
        <v>1671</v>
      </c>
      <c r="G3517" s="6" t="s">
        <v>6706</v>
      </c>
      <c r="H3517" s="9" t="s">
        <v>1678</v>
      </c>
      <c r="I3517" s="9" t="s">
        <v>1686</v>
      </c>
      <c r="J3517" s="9" t="s">
        <v>1668</v>
      </c>
      <c r="K3517" s="9" t="s">
        <v>1674</v>
      </c>
      <c r="L3517" s="15"/>
    </row>
    <row r="3518" ht="78" customHeight="true" spans="1:12">
      <c r="A3518" s="6"/>
      <c r="B3518" s="6"/>
      <c r="C3518" s="7"/>
      <c r="D3518" s="6"/>
      <c r="E3518" s="6" t="s">
        <v>1675</v>
      </c>
      <c r="F3518" s="6" t="s">
        <v>1676</v>
      </c>
      <c r="G3518" s="6" t="s">
        <v>6707</v>
      </c>
      <c r="H3518" s="9" t="s">
        <v>1678</v>
      </c>
      <c r="I3518" s="9" t="s">
        <v>1667</v>
      </c>
      <c r="J3518" s="9" t="s">
        <v>1668</v>
      </c>
      <c r="K3518" s="9" t="s">
        <v>1680</v>
      </c>
      <c r="L3518" s="15"/>
    </row>
    <row r="3519" ht="19.9" customHeight="true" spans="1:12">
      <c r="A3519" s="6"/>
      <c r="B3519" s="6" t="s">
        <v>6708</v>
      </c>
      <c r="C3519" s="20">
        <v>16</v>
      </c>
      <c r="D3519" s="6" t="s">
        <v>6709</v>
      </c>
      <c r="E3519" s="6" t="s">
        <v>1663</v>
      </c>
      <c r="F3519" s="6" t="s">
        <v>1683</v>
      </c>
      <c r="G3519" s="6" t="s">
        <v>1690</v>
      </c>
      <c r="H3519" s="9" t="s">
        <v>1691</v>
      </c>
      <c r="I3519" s="9" t="s">
        <v>1680</v>
      </c>
      <c r="J3519" s="9" t="s">
        <v>1668</v>
      </c>
      <c r="K3519" s="9" t="s">
        <v>1669</v>
      </c>
      <c r="L3519" s="15"/>
    </row>
    <row r="3520" ht="40.7" customHeight="true" spans="1:12">
      <c r="A3520" s="6"/>
      <c r="B3520" s="6"/>
      <c r="C3520" s="7"/>
      <c r="D3520" s="6"/>
      <c r="E3520" s="6" t="s">
        <v>1663</v>
      </c>
      <c r="F3520" s="6" t="s">
        <v>1688</v>
      </c>
      <c r="G3520" s="6" t="s">
        <v>6710</v>
      </c>
      <c r="H3520" s="9" t="s">
        <v>1691</v>
      </c>
      <c r="I3520" s="9" t="s">
        <v>1692</v>
      </c>
      <c r="J3520" s="9" t="s">
        <v>1668</v>
      </c>
      <c r="K3520" s="9" t="s">
        <v>1680</v>
      </c>
      <c r="L3520" s="15"/>
    </row>
    <row r="3521" ht="27.1" customHeight="true" spans="1:12">
      <c r="A3521" s="6"/>
      <c r="B3521" s="6"/>
      <c r="C3521" s="7"/>
      <c r="D3521" s="6"/>
      <c r="E3521" s="6" t="s">
        <v>1670</v>
      </c>
      <c r="F3521" s="6" t="s">
        <v>1750</v>
      </c>
      <c r="G3521" s="6" t="s">
        <v>1864</v>
      </c>
      <c r="H3521" s="9" t="s">
        <v>1691</v>
      </c>
      <c r="I3521" s="9" t="s">
        <v>1669</v>
      </c>
      <c r="J3521" s="9" t="s">
        <v>1668</v>
      </c>
      <c r="K3521" s="9" t="s">
        <v>1674</v>
      </c>
      <c r="L3521" s="15"/>
    </row>
    <row r="3522" ht="19.9" customHeight="true" spans="1:12">
      <c r="A3522" s="6"/>
      <c r="B3522" s="6" t="s">
        <v>1984</v>
      </c>
      <c r="C3522" s="20">
        <v>415.6</v>
      </c>
      <c r="D3522" s="6" t="s">
        <v>6711</v>
      </c>
      <c r="E3522" s="6" t="s">
        <v>1663</v>
      </c>
      <c r="F3522" s="6" t="s">
        <v>1683</v>
      </c>
      <c r="G3522" s="6" t="s">
        <v>6712</v>
      </c>
      <c r="H3522" s="9" t="s">
        <v>1666</v>
      </c>
      <c r="I3522" s="9" t="s">
        <v>1686</v>
      </c>
      <c r="J3522" s="9" t="s">
        <v>5485</v>
      </c>
      <c r="K3522" s="9" t="s">
        <v>1708</v>
      </c>
      <c r="L3522" s="15"/>
    </row>
    <row r="3523" ht="19.9" customHeight="true" spans="1:12">
      <c r="A3523" s="6"/>
      <c r="B3523" s="6"/>
      <c r="C3523" s="7"/>
      <c r="D3523" s="6"/>
      <c r="E3523" s="6" t="s">
        <v>1670</v>
      </c>
      <c r="F3523" s="6" t="s">
        <v>1671</v>
      </c>
      <c r="G3523" s="6" t="s">
        <v>6713</v>
      </c>
      <c r="H3523" s="9" t="s">
        <v>1666</v>
      </c>
      <c r="I3523" s="9" t="s">
        <v>1686</v>
      </c>
      <c r="J3523" s="9" t="s">
        <v>1693</v>
      </c>
      <c r="K3523" s="9" t="s">
        <v>1708</v>
      </c>
      <c r="L3523" s="15"/>
    </row>
    <row r="3524" ht="19.9" customHeight="true" spans="1:12">
      <c r="A3524" s="6"/>
      <c r="B3524" s="6"/>
      <c r="C3524" s="7"/>
      <c r="D3524" s="6"/>
      <c r="E3524" s="6" t="s">
        <v>1675</v>
      </c>
      <c r="F3524" s="6" t="s">
        <v>1676</v>
      </c>
      <c r="G3524" s="6" t="s">
        <v>1676</v>
      </c>
      <c r="H3524" s="9" t="s">
        <v>1666</v>
      </c>
      <c r="I3524" s="9" t="s">
        <v>1679</v>
      </c>
      <c r="J3524" s="9" t="s">
        <v>1668</v>
      </c>
      <c r="K3524" s="9" t="s">
        <v>1680</v>
      </c>
      <c r="L3524" s="15"/>
    </row>
    <row r="3525" ht="40.7" customHeight="true" spans="1:12">
      <c r="A3525" s="6"/>
      <c r="B3525" s="6" t="s">
        <v>6714</v>
      </c>
      <c r="C3525" s="20">
        <v>180</v>
      </c>
      <c r="D3525" s="6" t="s">
        <v>6715</v>
      </c>
      <c r="E3525" s="6" t="s">
        <v>1663</v>
      </c>
      <c r="F3525" s="6" t="s">
        <v>1683</v>
      </c>
      <c r="G3525" s="6" t="s">
        <v>6716</v>
      </c>
      <c r="H3525" s="9" t="s">
        <v>1666</v>
      </c>
      <c r="I3525" s="9" t="s">
        <v>1692</v>
      </c>
      <c r="J3525" s="9" t="s">
        <v>2922</v>
      </c>
      <c r="K3525" s="9" t="s">
        <v>1716</v>
      </c>
      <c r="L3525" s="15"/>
    </row>
    <row r="3526" ht="40.7" customHeight="true" spans="1:12">
      <c r="A3526" s="6"/>
      <c r="B3526" s="6"/>
      <c r="C3526" s="7"/>
      <c r="D3526" s="6"/>
      <c r="E3526" s="6" t="s">
        <v>1663</v>
      </c>
      <c r="F3526" s="6" t="s">
        <v>1688</v>
      </c>
      <c r="G3526" s="6" t="s">
        <v>6717</v>
      </c>
      <c r="H3526" s="9" t="s">
        <v>1666</v>
      </c>
      <c r="I3526" s="9" t="s">
        <v>1740</v>
      </c>
      <c r="J3526" s="9" t="s">
        <v>1918</v>
      </c>
      <c r="K3526" s="9" t="s">
        <v>1716</v>
      </c>
      <c r="L3526" s="15"/>
    </row>
    <row r="3527" ht="67.8" customHeight="true" spans="1:12">
      <c r="A3527" s="6"/>
      <c r="B3527" s="6"/>
      <c r="C3527" s="7"/>
      <c r="D3527" s="6"/>
      <c r="E3527" s="6" t="s">
        <v>1670</v>
      </c>
      <c r="F3527" s="6" t="s">
        <v>1671</v>
      </c>
      <c r="G3527" s="6" t="s">
        <v>6718</v>
      </c>
      <c r="H3527" s="9" t="s">
        <v>1666</v>
      </c>
      <c r="I3527" s="9" t="s">
        <v>1756</v>
      </c>
      <c r="J3527" s="9" t="s">
        <v>1668</v>
      </c>
      <c r="K3527" s="9" t="s">
        <v>1708</v>
      </c>
      <c r="L3527" s="15"/>
    </row>
    <row r="3528" ht="20.35" customHeight="true" spans="1:12">
      <c r="A3528" s="6"/>
      <c r="B3528" s="6" t="s">
        <v>6719</v>
      </c>
      <c r="C3528" s="20">
        <v>6.6</v>
      </c>
      <c r="D3528" s="6" t="s">
        <v>6720</v>
      </c>
      <c r="E3528" s="6" t="s">
        <v>1663</v>
      </c>
      <c r="F3528" s="6" t="s">
        <v>1683</v>
      </c>
      <c r="G3528" s="6" t="s">
        <v>6721</v>
      </c>
      <c r="H3528" s="9" t="s">
        <v>1666</v>
      </c>
      <c r="I3528" s="9" t="s">
        <v>1686</v>
      </c>
      <c r="J3528" s="9" t="s">
        <v>2703</v>
      </c>
      <c r="K3528" s="9" t="s">
        <v>1669</v>
      </c>
      <c r="L3528" s="15"/>
    </row>
    <row r="3529" ht="54.25" customHeight="true" spans="1:12">
      <c r="A3529" s="6"/>
      <c r="B3529" s="6"/>
      <c r="C3529" s="7"/>
      <c r="D3529" s="6"/>
      <c r="E3529" s="6" t="s">
        <v>1670</v>
      </c>
      <c r="F3529" s="6" t="s">
        <v>1671</v>
      </c>
      <c r="G3529" s="6" t="s">
        <v>6722</v>
      </c>
      <c r="H3529" s="9" t="s">
        <v>1666</v>
      </c>
      <c r="I3529" s="9" t="s">
        <v>1756</v>
      </c>
      <c r="J3529" s="9" t="s">
        <v>1668</v>
      </c>
      <c r="K3529" s="9" t="s">
        <v>1708</v>
      </c>
      <c r="L3529" s="15"/>
    </row>
    <row r="3530" ht="27.1" customHeight="true" spans="1:12">
      <c r="A3530" s="6"/>
      <c r="B3530" s="6" t="s">
        <v>3274</v>
      </c>
      <c r="C3530" s="20">
        <v>94</v>
      </c>
      <c r="D3530" s="6" t="s">
        <v>6723</v>
      </c>
      <c r="E3530" s="6" t="s">
        <v>1663</v>
      </c>
      <c r="F3530" s="6" t="s">
        <v>1683</v>
      </c>
      <c r="G3530" s="6" t="s">
        <v>1955</v>
      </c>
      <c r="H3530" s="9" t="s">
        <v>1666</v>
      </c>
      <c r="I3530" s="9" t="s">
        <v>1698</v>
      </c>
      <c r="J3530" s="9" t="s">
        <v>1956</v>
      </c>
      <c r="K3530" s="9" t="s">
        <v>1674</v>
      </c>
      <c r="L3530" s="15"/>
    </row>
    <row r="3531" ht="27.1" customHeight="true" spans="1:12">
      <c r="A3531" s="6"/>
      <c r="B3531" s="6"/>
      <c r="C3531" s="7"/>
      <c r="D3531" s="6"/>
      <c r="E3531" s="6" t="s">
        <v>1663</v>
      </c>
      <c r="F3531" s="6" t="s">
        <v>1688</v>
      </c>
      <c r="G3531" s="6" t="s">
        <v>5493</v>
      </c>
      <c r="H3531" s="9" t="s">
        <v>1666</v>
      </c>
      <c r="I3531" s="9" t="s">
        <v>1669</v>
      </c>
      <c r="J3531" s="9" t="s">
        <v>1973</v>
      </c>
      <c r="K3531" s="9" t="s">
        <v>1674</v>
      </c>
      <c r="L3531" s="15"/>
    </row>
    <row r="3532" ht="27.1" customHeight="true" spans="1:12">
      <c r="A3532" s="6"/>
      <c r="B3532" s="6"/>
      <c r="C3532" s="7"/>
      <c r="D3532" s="6"/>
      <c r="E3532" s="6" t="s">
        <v>1670</v>
      </c>
      <c r="F3532" s="6" t="s">
        <v>1671</v>
      </c>
      <c r="G3532" s="6" t="s">
        <v>6724</v>
      </c>
      <c r="H3532" s="9" t="s">
        <v>1666</v>
      </c>
      <c r="I3532" s="9" t="s">
        <v>1708</v>
      </c>
      <c r="J3532" s="9" t="s">
        <v>1973</v>
      </c>
      <c r="K3532" s="9" t="s">
        <v>1674</v>
      </c>
      <c r="L3532" s="15"/>
    </row>
    <row r="3533" ht="27.1" customHeight="true" spans="1:12">
      <c r="A3533" s="6"/>
      <c r="B3533" s="6" t="s">
        <v>1681</v>
      </c>
      <c r="C3533" s="20">
        <v>511</v>
      </c>
      <c r="D3533" s="6" t="s">
        <v>6725</v>
      </c>
      <c r="E3533" s="6" t="s">
        <v>1663</v>
      </c>
      <c r="F3533" s="6" t="s">
        <v>1664</v>
      </c>
      <c r="G3533" s="6" t="s">
        <v>6726</v>
      </c>
      <c r="H3533" s="9" t="s">
        <v>1666</v>
      </c>
      <c r="I3533" s="9" t="s">
        <v>1667</v>
      </c>
      <c r="J3533" s="9" t="s">
        <v>1668</v>
      </c>
      <c r="K3533" s="9" t="s">
        <v>1680</v>
      </c>
      <c r="L3533" s="15"/>
    </row>
    <row r="3534" ht="20.35" customHeight="true" spans="1:12">
      <c r="A3534" s="6"/>
      <c r="B3534" s="6"/>
      <c r="C3534" s="7"/>
      <c r="D3534" s="6"/>
      <c r="E3534" s="6" t="s">
        <v>1663</v>
      </c>
      <c r="F3534" s="6" t="s">
        <v>1683</v>
      </c>
      <c r="G3534" s="6" t="s">
        <v>6727</v>
      </c>
      <c r="H3534" s="9" t="s">
        <v>1666</v>
      </c>
      <c r="I3534" s="9" t="s">
        <v>3389</v>
      </c>
      <c r="J3534" s="9" t="s">
        <v>3031</v>
      </c>
      <c r="K3534" s="9" t="s">
        <v>1674</v>
      </c>
      <c r="L3534" s="15"/>
    </row>
    <row r="3535" ht="27.1" customHeight="true" spans="1:12">
      <c r="A3535" s="6"/>
      <c r="B3535" s="6"/>
      <c r="C3535" s="7"/>
      <c r="D3535" s="6"/>
      <c r="E3535" s="6" t="s">
        <v>1663</v>
      </c>
      <c r="F3535" s="6" t="s">
        <v>1683</v>
      </c>
      <c r="G3535" s="6" t="s">
        <v>6728</v>
      </c>
      <c r="H3535" s="9" t="s">
        <v>1666</v>
      </c>
      <c r="I3535" s="9" t="s">
        <v>1708</v>
      </c>
      <c r="J3535" s="9" t="s">
        <v>1693</v>
      </c>
      <c r="K3535" s="9" t="s">
        <v>1687</v>
      </c>
      <c r="L3535" s="15"/>
    </row>
    <row r="3536" ht="27.1" customHeight="true" spans="1:12">
      <c r="A3536" s="6"/>
      <c r="B3536" s="6"/>
      <c r="C3536" s="7"/>
      <c r="D3536" s="6"/>
      <c r="E3536" s="6" t="s">
        <v>1670</v>
      </c>
      <c r="F3536" s="6" t="s">
        <v>1709</v>
      </c>
      <c r="G3536" s="6" t="s">
        <v>6729</v>
      </c>
      <c r="H3536" s="9" t="s">
        <v>1666</v>
      </c>
      <c r="I3536" s="9" t="s">
        <v>6730</v>
      </c>
      <c r="J3536" s="9" t="s">
        <v>1932</v>
      </c>
      <c r="K3536" s="9" t="s">
        <v>1674</v>
      </c>
      <c r="L3536" s="15"/>
    </row>
    <row r="3537" ht="30.5" customHeight="true" spans="1:12">
      <c r="A3537" s="6"/>
      <c r="B3537" s="6" t="s">
        <v>2411</v>
      </c>
      <c r="C3537" s="20">
        <v>400</v>
      </c>
      <c r="D3537" s="6" t="s">
        <v>6731</v>
      </c>
      <c r="E3537" s="6" t="s">
        <v>1663</v>
      </c>
      <c r="F3537" s="6" t="s">
        <v>1683</v>
      </c>
      <c r="G3537" s="6" t="s">
        <v>6732</v>
      </c>
      <c r="H3537" s="9" t="s">
        <v>1666</v>
      </c>
      <c r="I3537" s="9" t="s">
        <v>6733</v>
      </c>
      <c r="J3537" s="9" t="s">
        <v>3122</v>
      </c>
      <c r="K3537" s="9" t="s">
        <v>1674</v>
      </c>
      <c r="L3537" s="15"/>
    </row>
    <row r="3538" ht="30.5" customHeight="true" spans="1:12">
      <c r="A3538" s="6"/>
      <c r="B3538" s="6"/>
      <c r="C3538" s="7"/>
      <c r="D3538" s="6"/>
      <c r="E3538" s="6" t="s">
        <v>1663</v>
      </c>
      <c r="F3538" s="6" t="s">
        <v>1683</v>
      </c>
      <c r="G3538" s="6" t="s">
        <v>6734</v>
      </c>
      <c r="H3538" s="9" t="s">
        <v>1666</v>
      </c>
      <c r="I3538" s="9" t="s">
        <v>2590</v>
      </c>
      <c r="J3538" s="9" t="s">
        <v>2003</v>
      </c>
      <c r="K3538" s="9" t="s">
        <v>1687</v>
      </c>
      <c r="L3538" s="15"/>
    </row>
    <row r="3539" ht="40.7" customHeight="true" spans="1:12">
      <c r="A3539" s="6"/>
      <c r="B3539" s="6"/>
      <c r="C3539" s="7"/>
      <c r="D3539" s="6"/>
      <c r="E3539" s="6" t="s">
        <v>1670</v>
      </c>
      <c r="F3539" s="6" t="s">
        <v>1671</v>
      </c>
      <c r="G3539" s="6" t="s">
        <v>6735</v>
      </c>
      <c r="H3539" s="9" t="s">
        <v>1666</v>
      </c>
      <c r="I3539" s="9" t="s">
        <v>2590</v>
      </c>
      <c r="J3539" s="9" t="s">
        <v>2003</v>
      </c>
      <c r="K3539" s="9" t="s">
        <v>1674</v>
      </c>
      <c r="L3539" s="15"/>
    </row>
    <row r="3540" ht="30.5" customHeight="true" spans="1:12">
      <c r="A3540" s="6"/>
      <c r="B3540" s="6"/>
      <c r="C3540" s="7"/>
      <c r="D3540" s="6"/>
      <c r="E3540" s="6" t="s">
        <v>1675</v>
      </c>
      <c r="F3540" s="6" t="s">
        <v>1676</v>
      </c>
      <c r="G3540" s="6" t="s">
        <v>6736</v>
      </c>
      <c r="H3540" s="9" t="s">
        <v>1666</v>
      </c>
      <c r="I3540" s="9" t="s">
        <v>1667</v>
      </c>
      <c r="J3540" s="9" t="s">
        <v>1668</v>
      </c>
      <c r="K3540" s="9" t="s">
        <v>1680</v>
      </c>
      <c r="L3540" s="15"/>
    </row>
    <row r="3541" ht="27.1" customHeight="true" spans="1:12">
      <c r="A3541" s="6"/>
      <c r="B3541" s="6" t="s">
        <v>3632</v>
      </c>
      <c r="C3541" s="20">
        <v>35</v>
      </c>
      <c r="D3541" s="6" t="s">
        <v>6737</v>
      </c>
      <c r="E3541" s="6" t="s">
        <v>1663</v>
      </c>
      <c r="F3541" s="6" t="s">
        <v>1683</v>
      </c>
      <c r="G3541" s="6" t="s">
        <v>6738</v>
      </c>
      <c r="H3541" s="9" t="s">
        <v>1678</v>
      </c>
      <c r="I3541" s="9" t="s">
        <v>1698</v>
      </c>
      <c r="J3541" s="9" t="s">
        <v>1693</v>
      </c>
      <c r="K3541" s="9" t="s">
        <v>1708</v>
      </c>
      <c r="L3541" s="15"/>
    </row>
    <row r="3542" ht="40.7" customHeight="true" spans="1:12">
      <c r="A3542" s="6"/>
      <c r="B3542" s="6"/>
      <c r="C3542" s="7"/>
      <c r="D3542" s="6"/>
      <c r="E3542" s="6" t="s">
        <v>1670</v>
      </c>
      <c r="F3542" s="6" t="s">
        <v>1709</v>
      </c>
      <c r="G3542" s="6" t="s">
        <v>6739</v>
      </c>
      <c r="H3542" s="9" t="s">
        <v>1726</v>
      </c>
      <c r="I3542" s="9" t="s">
        <v>3140</v>
      </c>
      <c r="J3542" s="9"/>
      <c r="K3542" s="9" t="s">
        <v>1687</v>
      </c>
      <c r="L3542" s="15"/>
    </row>
    <row r="3543" ht="27.1" customHeight="true" spans="1:12">
      <c r="A3543" s="6"/>
      <c r="B3543" s="6"/>
      <c r="C3543" s="7"/>
      <c r="D3543" s="6"/>
      <c r="E3543" s="6" t="s">
        <v>1670</v>
      </c>
      <c r="F3543" s="6" t="s">
        <v>1671</v>
      </c>
      <c r="G3543" s="6" t="s">
        <v>6740</v>
      </c>
      <c r="H3543" s="9" t="s">
        <v>1726</v>
      </c>
      <c r="I3543" s="9" t="s">
        <v>3140</v>
      </c>
      <c r="J3543" s="9"/>
      <c r="K3543" s="9" t="s">
        <v>1687</v>
      </c>
      <c r="L3543" s="15"/>
    </row>
    <row r="3544" ht="19.9" customHeight="true" spans="1:12">
      <c r="A3544" s="6"/>
      <c r="B3544" s="6"/>
      <c r="C3544" s="7"/>
      <c r="D3544" s="6"/>
      <c r="E3544" s="6" t="s">
        <v>1675</v>
      </c>
      <c r="F3544" s="6" t="s">
        <v>1676</v>
      </c>
      <c r="G3544" s="6" t="s">
        <v>6736</v>
      </c>
      <c r="H3544" s="9" t="s">
        <v>1666</v>
      </c>
      <c r="I3544" s="9" t="s">
        <v>1667</v>
      </c>
      <c r="J3544" s="9" t="s">
        <v>1668</v>
      </c>
      <c r="K3544" s="9" t="s">
        <v>1680</v>
      </c>
      <c r="L3544" s="15"/>
    </row>
    <row r="3545" ht="67.8" customHeight="true" spans="1:12">
      <c r="A3545" s="6"/>
      <c r="B3545" s="6" t="s">
        <v>2644</v>
      </c>
      <c r="C3545" s="20">
        <v>80</v>
      </c>
      <c r="D3545" s="6" t="s">
        <v>6741</v>
      </c>
      <c r="E3545" s="6" t="s">
        <v>1663</v>
      </c>
      <c r="F3545" s="6" t="s">
        <v>1683</v>
      </c>
      <c r="G3545" s="6" t="s">
        <v>6742</v>
      </c>
      <c r="H3545" s="9" t="s">
        <v>1685</v>
      </c>
      <c r="I3545" s="9" t="s">
        <v>1698</v>
      </c>
      <c r="J3545" s="9" t="s">
        <v>1699</v>
      </c>
      <c r="K3545" s="9" t="s">
        <v>1674</v>
      </c>
      <c r="L3545" s="15"/>
    </row>
    <row r="3546" ht="67.8" customHeight="true" spans="1:12">
      <c r="A3546" s="6"/>
      <c r="B3546" s="6"/>
      <c r="C3546" s="7"/>
      <c r="D3546" s="6"/>
      <c r="E3546" s="6" t="s">
        <v>1663</v>
      </c>
      <c r="F3546" s="6" t="s">
        <v>1683</v>
      </c>
      <c r="G3546" s="6" t="s">
        <v>6743</v>
      </c>
      <c r="H3546" s="9" t="s">
        <v>1685</v>
      </c>
      <c r="I3546" s="9" t="s">
        <v>1698</v>
      </c>
      <c r="J3546" s="9" t="s">
        <v>1693</v>
      </c>
      <c r="K3546" s="9" t="s">
        <v>1674</v>
      </c>
      <c r="L3546" s="15"/>
    </row>
    <row r="3547" ht="67.8" customHeight="true" spans="1:12">
      <c r="A3547" s="6"/>
      <c r="B3547" s="6"/>
      <c r="C3547" s="7"/>
      <c r="D3547" s="6"/>
      <c r="E3547" s="6" t="s">
        <v>1670</v>
      </c>
      <c r="F3547" s="6" t="s">
        <v>1671</v>
      </c>
      <c r="G3547" s="6" t="s">
        <v>6744</v>
      </c>
      <c r="H3547" s="9" t="s">
        <v>1666</v>
      </c>
      <c r="I3547" s="9" t="s">
        <v>1800</v>
      </c>
      <c r="J3547" s="9" t="s">
        <v>1693</v>
      </c>
      <c r="K3547" s="9" t="s">
        <v>1674</v>
      </c>
      <c r="L3547" s="15"/>
    </row>
    <row r="3548" ht="27.1" customHeight="true" spans="1:12">
      <c r="A3548" s="6"/>
      <c r="B3548" s="6" t="s">
        <v>3800</v>
      </c>
      <c r="C3548" s="20">
        <v>324.8</v>
      </c>
      <c r="D3548" s="6" t="s">
        <v>6745</v>
      </c>
      <c r="E3548" s="6" t="s">
        <v>1663</v>
      </c>
      <c r="F3548" s="6" t="s">
        <v>1683</v>
      </c>
      <c r="G3548" s="6" t="s">
        <v>6746</v>
      </c>
      <c r="H3548" s="9" t="s">
        <v>1666</v>
      </c>
      <c r="I3548" s="9" t="s">
        <v>1788</v>
      </c>
      <c r="J3548" s="9" t="s">
        <v>2929</v>
      </c>
      <c r="K3548" s="9" t="s">
        <v>1708</v>
      </c>
      <c r="L3548" s="15"/>
    </row>
    <row r="3549" ht="19.9" customHeight="true" spans="1:12">
      <c r="A3549" s="6"/>
      <c r="B3549" s="6"/>
      <c r="C3549" s="7"/>
      <c r="D3549" s="6"/>
      <c r="E3549" s="6" t="s">
        <v>1670</v>
      </c>
      <c r="F3549" s="6" t="s">
        <v>1671</v>
      </c>
      <c r="G3549" s="6" t="s">
        <v>6747</v>
      </c>
      <c r="H3549" s="9" t="s">
        <v>1666</v>
      </c>
      <c r="I3549" s="9" t="s">
        <v>1667</v>
      </c>
      <c r="J3549" s="9" t="s">
        <v>1668</v>
      </c>
      <c r="K3549" s="9" t="s">
        <v>1708</v>
      </c>
      <c r="L3549" s="15"/>
    </row>
    <row r="3550" ht="27.1" customHeight="true" spans="1:12">
      <c r="A3550" s="6"/>
      <c r="B3550" s="6"/>
      <c r="C3550" s="7"/>
      <c r="D3550" s="6"/>
      <c r="E3550" s="6" t="s">
        <v>1675</v>
      </c>
      <c r="F3550" s="6" t="s">
        <v>1676</v>
      </c>
      <c r="G3550" s="6" t="s">
        <v>6748</v>
      </c>
      <c r="H3550" s="9" t="s">
        <v>1666</v>
      </c>
      <c r="I3550" s="9" t="s">
        <v>1752</v>
      </c>
      <c r="J3550" s="9" t="s">
        <v>1668</v>
      </c>
      <c r="K3550" s="9" t="s">
        <v>1680</v>
      </c>
      <c r="L3550" s="15"/>
    </row>
    <row r="3551" ht="27.1" customHeight="true" spans="1:12">
      <c r="A3551" s="6"/>
      <c r="B3551" s="6" t="s">
        <v>2540</v>
      </c>
      <c r="C3551" s="20">
        <v>25</v>
      </c>
      <c r="D3551" s="6" t="s">
        <v>6749</v>
      </c>
      <c r="E3551" s="6" t="s">
        <v>1663</v>
      </c>
      <c r="F3551" s="6" t="s">
        <v>1683</v>
      </c>
      <c r="G3551" s="6" t="s">
        <v>6750</v>
      </c>
      <c r="H3551" s="9" t="s">
        <v>1666</v>
      </c>
      <c r="I3551" s="9" t="s">
        <v>1680</v>
      </c>
      <c r="J3551" s="9" t="s">
        <v>1693</v>
      </c>
      <c r="K3551" s="9" t="s">
        <v>1703</v>
      </c>
      <c r="L3551" s="15"/>
    </row>
    <row r="3552" ht="27.1" customHeight="true" spans="1:12">
      <c r="A3552" s="6"/>
      <c r="B3552" s="6"/>
      <c r="C3552" s="7"/>
      <c r="D3552" s="6"/>
      <c r="E3552" s="6" t="s">
        <v>1663</v>
      </c>
      <c r="F3552" s="6" t="s">
        <v>1688</v>
      </c>
      <c r="G3552" s="6" t="s">
        <v>6751</v>
      </c>
      <c r="H3552" s="9" t="s">
        <v>1666</v>
      </c>
      <c r="I3552" s="9" t="s">
        <v>1686</v>
      </c>
      <c r="J3552" s="9" t="s">
        <v>1668</v>
      </c>
      <c r="K3552" s="9" t="s">
        <v>1687</v>
      </c>
      <c r="L3552" s="15"/>
    </row>
    <row r="3553" ht="40.7" customHeight="true" spans="1:12">
      <c r="A3553" s="6"/>
      <c r="B3553" s="6"/>
      <c r="C3553" s="7"/>
      <c r="D3553" s="6"/>
      <c r="E3553" s="6" t="s">
        <v>1670</v>
      </c>
      <c r="F3553" s="6" t="s">
        <v>1671</v>
      </c>
      <c r="G3553" s="6" t="s">
        <v>6752</v>
      </c>
      <c r="H3553" s="9" t="s">
        <v>1666</v>
      </c>
      <c r="I3553" s="9" t="s">
        <v>1680</v>
      </c>
      <c r="J3553" s="9" t="s">
        <v>1693</v>
      </c>
      <c r="K3553" s="9" t="s">
        <v>1703</v>
      </c>
      <c r="L3553" s="15"/>
    </row>
    <row r="3554" ht="19.9" customHeight="true" spans="1:12">
      <c r="A3554" s="6"/>
      <c r="B3554" s="6" t="s">
        <v>2733</v>
      </c>
      <c r="C3554" s="21">
        <v>2200</v>
      </c>
      <c r="D3554" s="6" t="s">
        <v>6753</v>
      </c>
      <c r="E3554" s="6" t="s">
        <v>1663</v>
      </c>
      <c r="F3554" s="6" t="s">
        <v>1683</v>
      </c>
      <c r="G3554" s="6" t="s">
        <v>6126</v>
      </c>
      <c r="H3554" s="9" t="s">
        <v>1666</v>
      </c>
      <c r="I3554" s="9" t="s">
        <v>2086</v>
      </c>
      <c r="J3554" s="9" t="s">
        <v>1869</v>
      </c>
      <c r="K3554" s="9" t="s">
        <v>1674</v>
      </c>
      <c r="L3554" s="15"/>
    </row>
    <row r="3555" ht="27.1" customHeight="true" spans="1:12">
      <c r="A3555" s="6"/>
      <c r="B3555" s="6"/>
      <c r="C3555" s="7"/>
      <c r="D3555" s="6"/>
      <c r="E3555" s="6" t="s">
        <v>1663</v>
      </c>
      <c r="F3555" s="6" t="s">
        <v>1683</v>
      </c>
      <c r="G3555" s="6" t="s">
        <v>6754</v>
      </c>
      <c r="H3555" s="9" t="s">
        <v>1666</v>
      </c>
      <c r="I3555" s="9" t="s">
        <v>1673</v>
      </c>
      <c r="J3555" s="9" t="s">
        <v>1668</v>
      </c>
      <c r="K3555" s="9" t="s">
        <v>1674</v>
      </c>
      <c r="L3555" s="15"/>
    </row>
    <row r="3556" ht="19.9" customHeight="true" spans="1:12">
      <c r="A3556" s="6"/>
      <c r="B3556" s="6"/>
      <c r="C3556" s="7"/>
      <c r="D3556" s="6"/>
      <c r="E3556" s="6" t="s">
        <v>1670</v>
      </c>
      <c r="F3556" s="6" t="s">
        <v>1750</v>
      </c>
      <c r="G3556" s="6" t="s">
        <v>4256</v>
      </c>
      <c r="H3556" s="9" t="s">
        <v>1691</v>
      </c>
      <c r="I3556" s="9" t="s">
        <v>1680</v>
      </c>
      <c r="J3556" s="9" t="s">
        <v>1668</v>
      </c>
      <c r="K3556" s="9" t="s">
        <v>1687</v>
      </c>
      <c r="L3556" s="15"/>
    </row>
    <row r="3557" ht="40.7" customHeight="true" spans="1:12">
      <c r="A3557" s="6"/>
      <c r="B3557" s="6"/>
      <c r="C3557" s="7"/>
      <c r="D3557" s="6"/>
      <c r="E3557" s="6" t="s">
        <v>1675</v>
      </c>
      <c r="F3557" s="6" t="s">
        <v>1676</v>
      </c>
      <c r="G3557" s="6" t="s">
        <v>6755</v>
      </c>
      <c r="H3557" s="9" t="s">
        <v>1666</v>
      </c>
      <c r="I3557" s="9" t="s">
        <v>1679</v>
      </c>
      <c r="J3557" s="9" t="s">
        <v>1668</v>
      </c>
      <c r="K3557" s="9" t="s">
        <v>1680</v>
      </c>
      <c r="L3557" s="15"/>
    </row>
    <row r="3558" ht="409.5" customHeight="true" spans="1:12">
      <c r="A3558" s="6"/>
      <c r="B3558" s="6" t="s">
        <v>3178</v>
      </c>
      <c r="C3558" s="20">
        <v>400</v>
      </c>
      <c r="D3558" s="6" t="s">
        <v>6756</v>
      </c>
      <c r="E3558" s="6" t="s">
        <v>1663</v>
      </c>
      <c r="F3558" s="6" t="s">
        <v>1683</v>
      </c>
      <c r="G3558" s="6" t="s">
        <v>6757</v>
      </c>
      <c r="H3558" s="9" t="s">
        <v>1666</v>
      </c>
      <c r="I3558" s="9" t="s">
        <v>1686</v>
      </c>
      <c r="J3558" s="9" t="s">
        <v>3711</v>
      </c>
      <c r="K3558" s="9" t="s">
        <v>1674</v>
      </c>
      <c r="L3558" s="15"/>
    </row>
    <row r="3559" ht="409.5" customHeight="true" spans="1:12">
      <c r="A3559" s="6"/>
      <c r="B3559" s="6"/>
      <c r="C3559" s="7"/>
      <c r="D3559" s="6"/>
      <c r="E3559" s="6" t="s">
        <v>1663</v>
      </c>
      <c r="F3559" s="6" t="s">
        <v>1683</v>
      </c>
      <c r="G3559" s="6" t="s">
        <v>6758</v>
      </c>
      <c r="H3559" s="9" t="s">
        <v>1666</v>
      </c>
      <c r="I3559" s="9" t="s">
        <v>1674</v>
      </c>
      <c r="J3559" s="9" t="s">
        <v>3711</v>
      </c>
      <c r="K3559" s="9" t="s">
        <v>1687</v>
      </c>
      <c r="L3559" s="15"/>
    </row>
    <row r="3560" ht="409.5" customHeight="true" spans="1:12">
      <c r="A3560" s="6"/>
      <c r="B3560" s="6"/>
      <c r="C3560" s="7"/>
      <c r="D3560" s="6"/>
      <c r="E3560" s="6" t="s">
        <v>1670</v>
      </c>
      <c r="F3560" s="6" t="s">
        <v>1671</v>
      </c>
      <c r="G3560" s="6" t="s">
        <v>6759</v>
      </c>
      <c r="H3560" s="9" t="s">
        <v>1666</v>
      </c>
      <c r="I3560" s="9" t="s">
        <v>1742</v>
      </c>
      <c r="J3560" s="9" t="s">
        <v>1798</v>
      </c>
      <c r="K3560" s="9" t="s">
        <v>1674</v>
      </c>
      <c r="L3560" s="15"/>
    </row>
    <row r="3561" ht="409.5" customHeight="true" spans="1:12">
      <c r="A3561" s="6"/>
      <c r="B3561" s="6"/>
      <c r="C3561" s="7"/>
      <c r="D3561" s="6"/>
      <c r="E3561" s="6" t="s">
        <v>1675</v>
      </c>
      <c r="F3561" s="6" t="s">
        <v>1676</v>
      </c>
      <c r="G3561" s="6" t="s">
        <v>6760</v>
      </c>
      <c r="H3561" s="9" t="s">
        <v>1666</v>
      </c>
      <c r="I3561" s="9" t="s">
        <v>1667</v>
      </c>
      <c r="J3561" s="9" t="s">
        <v>1668</v>
      </c>
      <c r="K3561" s="9" t="s">
        <v>1680</v>
      </c>
      <c r="L3561" s="15"/>
    </row>
    <row r="3562" ht="19.9" customHeight="true" spans="1:12">
      <c r="A3562" s="6"/>
      <c r="B3562" s="6" t="s">
        <v>2516</v>
      </c>
      <c r="C3562" s="20">
        <v>16</v>
      </c>
      <c r="D3562" s="6" t="s">
        <v>6761</v>
      </c>
      <c r="E3562" s="6" t="s">
        <v>1663</v>
      </c>
      <c r="F3562" s="6" t="s">
        <v>1683</v>
      </c>
      <c r="G3562" s="6" t="s">
        <v>6762</v>
      </c>
      <c r="H3562" s="9" t="s">
        <v>1666</v>
      </c>
      <c r="I3562" s="9" t="s">
        <v>1667</v>
      </c>
      <c r="J3562" s="9" t="s">
        <v>1668</v>
      </c>
      <c r="K3562" s="9" t="s">
        <v>1674</v>
      </c>
      <c r="L3562" s="15"/>
    </row>
    <row r="3563" ht="27.1" customHeight="true" spans="1:12">
      <c r="A3563" s="6"/>
      <c r="B3563" s="6"/>
      <c r="C3563" s="7"/>
      <c r="D3563" s="6"/>
      <c r="E3563" s="6" t="s">
        <v>1663</v>
      </c>
      <c r="F3563" s="6" t="s">
        <v>1683</v>
      </c>
      <c r="G3563" s="6" t="s">
        <v>6763</v>
      </c>
      <c r="H3563" s="9" t="s">
        <v>1666</v>
      </c>
      <c r="I3563" s="9" t="s">
        <v>1715</v>
      </c>
      <c r="J3563" s="9" t="s">
        <v>2003</v>
      </c>
      <c r="K3563" s="9" t="s">
        <v>1674</v>
      </c>
      <c r="L3563" s="15"/>
    </row>
    <row r="3564" ht="27.1" customHeight="true" spans="1:12">
      <c r="A3564" s="6"/>
      <c r="B3564" s="6"/>
      <c r="C3564" s="7"/>
      <c r="D3564" s="6"/>
      <c r="E3564" s="6" t="s">
        <v>1670</v>
      </c>
      <c r="F3564" s="6" t="s">
        <v>1671</v>
      </c>
      <c r="G3564" s="6" t="s">
        <v>6764</v>
      </c>
      <c r="H3564" s="9" t="s">
        <v>1666</v>
      </c>
      <c r="I3564" s="9" t="s">
        <v>1669</v>
      </c>
      <c r="J3564" s="9" t="s">
        <v>1798</v>
      </c>
      <c r="K3564" s="9" t="s">
        <v>1687</v>
      </c>
      <c r="L3564" s="15"/>
    </row>
    <row r="3565" ht="27.1" customHeight="true" spans="1:12">
      <c r="A3565" s="6"/>
      <c r="B3565" s="6"/>
      <c r="C3565" s="7"/>
      <c r="D3565" s="6"/>
      <c r="E3565" s="6" t="s">
        <v>1675</v>
      </c>
      <c r="F3565" s="6" t="s">
        <v>1676</v>
      </c>
      <c r="G3565" s="6" t="s">
        <v>6765</v>
      </c>
      <c r="H3565" s="9" t="s">
        <v>1691</v>
      </c>
      <c r="I3565" s="9" t="s">
        <v>1698</v>
      </c>
      <c r="J3565" s="9" t="s">
        <v>1757</v>
      </c>
      <c r="K3565" s="9" t="s">
        <v>1692</v>
      </c>
      <c r="L3565" s="15"/>
    </row>
    <row r="3566" ht="40.7" customHeight="true" spans="1:12">
      <c r="A3566" s="6"/>
      <c r="B3566" s="6"/>
      <c r="C3566" s="7"/>
      <c r="D3566" s="6"/>
      <c r="E3566" s="6" t="s">
        <v>1675</v>
      </c>
      <c r="F3566" s="6" t="s">
        <v>1676</v>
      </c>
      <c r="G3566" s="6" t="s">
        <v>6766</v>
      </c>
      <c r="H3566" s="9" t="s">
        <v>1666</v>
      </c>
      <c r="I3566" s="9" t="s">
        <v>1686</v>
      </c>
      <c r="J3566" s="9" t="s">
        <v>1668</v>
      </c>
      <c r="K3566" s="9" t="s">
        <v>1692</v>
      </c>
      <c r="L3566" s="15"/>
    </row>
    <row r="3567" ht="19.9" customHeight="true" spans="1:12">
      <c r="A3567" s="6"/>
      <c r="B3567" s="6" t="s">
        <v>1952</v>
      </c>
      <c r="C3567" s="20">
        <v>48</v>
      </c>
      <c r="D3567" s="6" t="s">
        <v>6767</v>
      </c>
      <c r="E3567" s="6" t="s">
        <v>1663</v>
      </c>
      <c r="F3567" s="6" t="s">
        <v>1683</v>
      </c>
      <c r="G3567" s="6" t="s">
        <v>1968</v>
      </c>
      <c r="H3567" s="9" t="s">
        <v>1666</v>
      </c>
      <c r="I3567" s="9" t="s">
        <v>1669</v>
      </c>
      <c r="J3567" s="9" t="s">
        <v>1699</v>
      </c>
      <c r="K3567" s="9" t="s">
        <v>1674</v>
      </c>
      <c r="L3567" s="15"/>
    </row>
    <row r="3568" ht="19.9" customHeight="true" spans="1:12">
      <c r="A3568" s="6"/>
      <c r="B3568" s="6"/>
      <c r="C3568" s="7"/>
      <c r="D3568" s="6"/>
      <c r="E3568" s="6" t="s">
        <v>1663</v>
      </c>
      <c r="F3568" s="6" t="s">
        <v>1683</v>
      </c>
      <c r="G3568" s="6" t="s">
        <v>6768</v>
      </c>
      <c r="H3568" s="9" t="s">
        <v>1666</v>
      </c>
      <c r="I3568" s="9" t="s">
        <v>1669</v>
      </c>
      <c r="J3568" s="9" t="s">
        <v>1869</v>
      </c>
      <c r="K3568" s="9" t="s">
        <v>1674</v>
      </c>
      <c r="L3568" s="15"/>
    </row>
    <row r="3569" ht="40.7" customHeight="true" spans="1:12">
      <c r="A3569" s="6"/>
      <c r="B3569" s="6"/>
      <c r="C3569" s="7"/>
      <c r="D3569" s="6"/>
      <c r="E3569" s="6" t="s">
        <v>1670</v>
      </c>
      <c r="F3569" s="6" t="s">
        <v>1671</v>
      </c>
      <c r="G3569" s="6" t="s">
        <v>6769</v>
      </c>
      <c r="H3569" s="9" t="s">
        <v>1666</v>
      </c>
      <c r="I3569" s="9" t="s">
        <v>1831</v>
      </c>
      <c r="J3569" s="9" t="s">
        <v>1668</v>
      </c>
      <c r="K3569" s="9" t="s">
        <v>1674</v>
      </c>
      <c r="L3569" s="15"/>
    </row>
    <row r="3570" ht="23.7" customHeight="true" spans="1:12">
      <c r="A3570" s="6"/>
      <c r="B3570" s="6" t="s">
        <v>1958</v>
      </c>
      <c r="C3570" s="20">
        <v>41</v>
      </c>
      <c r="D3570" s="6" t="s">
        <v>6770</v>
      </c>
      <c r="E3570" s="6" t="s">
        <v>1663</v>
      </c>
      <c r="F3570" s="6" t="s">
        <v>1683</v>
      </c>
      <c r="G3570" s="6" t="s">
        <v>6771</v>
      </c>
      <c r="H3570" s="9" t="s">
        <v>1666</v>
      </c>
      <c r="I3570" s="9" t="s">
        <v>1800</v>
      </c>
      <c r="J3570" s="9" t="s">
        <v>1693</v>
      </c>
      <c r="K3570" s="9" t="s">
        <v>1687</v>
      </c>
      <c r="L3570" s="15"/>
    </row>
    <row r="3571" ht="23.7" customHeight="true" spans="1:12">
      <c r="A3571" s="6"/>
      <c r="B3571" s="6"/>
      <c r="C3571" s="7"/>
      <c r="D3571" s="6"/>
      <c r="E3571" s="6" t="s">
        <v>1663</v>
      </c>
      <c r="F3571" s="6" t="s">
        <v>1683</v>
      </c>
      <c r="G3571" s="6" t="s">
        <v>6772</v>
      </c>
      <c r="H3571" s="9" t="s">
        <v>1666</v>
      </c>
      <c r="I3571" s="9" t="s">
        <v>1698</v>
      </c>
      <c r="J3571" s="9" t="s">
        <v>1693</v>
      </c>
      <c r="K3571" s="9" t="s">
        <v>1687</v>
      </c>
      <c r="L3571" s="15"/>
    </row>
    <row r="3572" ht="27.1" customHeight="true" spans="1:12">
      <c r="A3572" s="6"/>
      <c r="B3572" s="6"/>
      <c r="C3572" s="7"/>
      <c r="D3572" s="6"/>
      <c r="E3572" s="6" t="s">
        <v>1663</v>
      </c>
      <c r="F3572" s="6" t="s">
        <v>1683</v>
      </c>
      <c r="G3572" s="6" t="s">
        <v>6773</v>
      </c>
      <c r="H3572" s="9" t="s">
        <v>1666</v>
      </c>
      <c r="I3572" s="9" t="s">
        <v>1669</v>
      </c>
      <c r="J3572" s="9" t="s">
        <v>3711</v>
      </c>
      <c r="K3572" s="9" t="s">
        <v>1687</v>
      </c>
      <c r="L3572" s="15"/>
    </row>
    <row r="3573" ht="27.1" customHeight="true" spans="1:12">
      <c r="A3573" s="6"/>
      <c r="B3573" s="6"/>
      <c r="C3573" s="7"/>
      <c r="D3573" s="6"/>
      <c r="E3573" s="6" t="s">
        <v>1670</v>
      </c>
      <c r="F3573" s="6" t="s">
        <v>1671</v>
      </c>
      <c r="G3573" s="6" t="s">
        <v>6774</v>
      </c>
      <c r="H3573" s="9" t="s">
        <v>1726</v>
      </c>
      <c r="I3573" s="9" t="s">
        <v>1949</v>
      </c>
      <c r="J3573" s="9"/>
      <c r="K3573" s="9" t="s">
        <v>1674</v>
      </c>
      <c r="L3573" s="15"/>
    </row>
    <row r="3574" ht="19.9" customHeight="true" spans="1:12">
      <c r="A3574" s="6"/>
      <c r="B3574" s="6" t="s">
        <v>1964</v>
      </c>
      <c r="C3574" s="20">
        <v>41.3</v>
      </c>
      <c r="D3574" s="6" t="s">
        <v>6767</v>
      </c>
      <c r="E3574" s="6" t="s">
        <v>1663</v>
      </c>
      <c r="F3574" s="6" t="s">
        <v>1683</v>
      </c>
      <c r="G3574" s="6" t="s">
        <v>6775</v>
      </c>
      <c r="H3574" s="9" t="s">
        <v>1666</v>
      </c>
      <c r="I3574" s="9" t="s">
        <v>1800</v>
      </c>
      <c r="J3574" s="9" t="s">
        <v>1693</v>
      </c>
      <c r="K3574" s="9" t="s">
        <v>1708</v>
      </c>
      <c r="L3574" s="15"/>
    </row>
    <row r="3575" ht="40.7" customHeight="true" spans="1:12">
      <c r="A3575" s="6"/>
      <c r="B3575" s="6"/>
      <c r="C3575" s="7"/>
      <c r="D3575" s="6"/>
      <c r="E3575" s="6" t="s">
        <v>1670</v>
      </c>
      <c r="F3575" s="6" t="s">
        <v>1671</v>
      </c>
      <c r="G3575" s="6" t="s">
        <v>6776</v>
      </c>
      <c r="H3575" s="9" t="s">
        <v>1666</v>
      </c>
      <c r="I3575" s="9" t="s">
        <v>1698</v>
      </c>
      <c r="J3575" s="9" t="s">
        <v>1693</v>
      </c>
      <c r="K3575" s="9" t="s">
        <v>1708</v>
      </c>
      <c r="L3575" s="15"/>
    </row>
    <row r="3576" ht="19.9" customHeight="true" spans="1:12">
      <c r="A3576" s="6"/>
      <c r="B3576" s="6"/>
      <c r="C3576" s="7"/>
      <c r="D3576" s="6"/>
      <c r="E3576" s="6" t="s">
        <v>1675</v>
      </c>
      <c r="F3576" s="6" t="s">
        <v>1676</v>
      </c>
      <c r="G3576" s="6" t="s">
        <v>6777</v>
      </c>
      <c r="H3576" s="9" t="s">
        <v>1666</v>
      </c>
      <c r="I3576" s="9" t="s">
        <v>1673</v>
      </c>
      <c r="J3576" s="9" t="s">
        <v>1668</v>
      </c>
      <c r="K3576" s="9" t="s">
        <v>1680</v>
      </c>
      <c r="L3576" s="15"/>
    </row>
    <row r="3577" ht="19.9" customHeight="true" spans="1:12">
      <c r="A3577" s="6"/>
      <c r="B3577" s="6" t="s">
        <v>1807</v>
      </c>
      <c r="C3577" s="20">
        <v>56</v>
      </c>
      <c r="D3577" s="6" t="s">
        <v>6778</v>
      </c>
      <c r="E3577" s="6" t="s">
        <v>1663</v>
      </c>
      <c r="F3577" s="6" t="s">
        <v>1683</v>
      </c>
      <c r="G3577" s="6" t="s">
        <v>6779</v>
      </c>
      <c r="H3577" s="9" t="s">
        <v>1666</v>
      </c>
      <c r="I3577" s="9" t="s">
        <v>1715</v>
      </c>
      <c r="J3577" s="9" t="s">
        <v>1956</v>
      </c>
      <c r="K3577" s="9" t="s">
        <v>1708</v>
      </c>
      <c r="L3577" s="15"/>
    </row>
    <row r="3578" ht="19.9" customHeight="true" spans="1:12">
      <c r="A3578" s="6"/>
      <c r="B3578" s="6"/>
      <c r="C3578" s="7"/>
      <c r="D3578" s="6"/>
      <c r="E3578" s="6" t="s">
        <v>1670</v>
      </c>
      <c r="F3578" s="6" t="s">
        <v>1671</v>
      </c>
      <c r="G3578" s="6" t="s">
        <v>6780</v>
      </c>
      <c r="H3578" s="9" t="s">
        <v>1666</v>
      </c>
      <c r="I3578" s="9" t="s">
        <v>1800</v>
      </c>
      <c r="J3578" s="9" t="s">
        <v>1693</v>
      </c>
      <c r="K3578" s="9" t="s">
        <v>1708</v>
      </c>
      <c r="L3578" s="15"/>
    </row>
    <row r="3579" ht="19.9" customHeight="true" spans="1:12">
      <c r="A3579" s="6"/>
      <c r="B3579" s="6"/>
      <c r="C3579" s="7"/>
      <c r="D3579" s="6"/>
      <c r="E3579" s="6" t="s">
        <v>1675</v>
      </c>
      <c r="F3579" s="6" t="s">
        <v>1676</v>
      </c>
      <c r="G3579" s="6" t="s">
        <v>6777</v>
      </c>
      <c r="H3579" s="9" t="s">
        <v>1666</v>
      </c>
      <c r="I3579" s="9" t="s">
        <v>1673</v>
      </c>
      <c r="J3579" s="9" t="s">
        <v>1668</v>
      </c>
      <c r="K3579" s="9" t="s">
        <v>1680</v>
      </c>
      <c r="L3579" s="15"/>
    </row>
    <row r="3580" ht="19.9" customHeight="true" spans="1:12">
      <c r="A3580" s="6"/>
      <c r="B3580" s="6" t="s">
        <v>1970</v>
      </c>
      <c r="C3580" s="20">
        <v>68</v>
      </c>
      <c r="D3580" s="6" t="s">
        <v>6781</v>
      </c>
      <c r="E3580" s="6" t="s">
        <v>1663</v>
      </c>
      <c r="F3580" s="6" t="s">
        <v>1683</v>
      </c>
      <c r="G3580" s="6" t="s">
        <v>6782</v>
      </c>
      <c r="H3580" s="9" t="s">
        <v>1666</v>
      </c>
      <c r="I3580" s="9" t="s">
        <v>1800</v>
      </c>
      <c r="J3580" s="9" t="s">
        <v>1693</v>
      </c>
      <c r="K3580" s="9" t="s">
        <v>1687</v>
      </c>
      <c r="L3580" s="15"/>
    </row>
    <row r="3581" ht="19.9" customHeight="true" spans="1:12">
      <c r="A3581" s="6"/>
      <c r="B3581" s="6"/>
      <c r="C3581" s="7"/>
      <c r="D3581" s="6"/>
      <c r="E3581" s="6" t="s">
        <v>1663</v>
      </c>
      <c r="F3581" s="6" t="s">
        <v>1683</v>
      </c>
      <c r="G3581" s="6" t="s">
        <v>6783</v>
      </c>
      <c r="H3581" s="9" t="s">
        <v>1666</v>
      </c>
      <c r="I3581" s="9" t="s">
        <v>1800</v>
      </c>
      <c r="J3581" s="9" t="s">
        <v>1693</v>
      </c>
      <c r="K3581" s="9" t="s">
        <v>1687</v>
      </c>
      <c r="L3581" s="15"/>
    </row>
    <row r="3582" ht="19.9" customHeight="true" spans="1:12">
      <c r="A3582" s="6"/>
      <c r="B3582" s="6"/>
      <c r="C3582" s="7"/>
      <c r="D3582" s="6"/>
      <c r="E3582" s="6" t="s">
        <v>1663</v>
      </c>
      <c r="F3582" s="6" t="s">
        <v>1683</v>
      </c>
      <c r="G3582" s="6" t="s">
        <v>6784</v>
      </c>
      <c r="H3582" s="9" t="s">
        <v>1666</v>
      </c>
      <c r="I3582" s="9" t="s">
        <v>1800</v>
      </c>
      <c r="J3582" s="9" t="s">
        <v>1693</v>
      </c>
      <c r="K3582" s="9" t="s">
        <v>1687</v>
      </c>
      <c r="L3582" s="15"/>
    </row>
    <row r="3583" ht="27.1" customHeight="true" spans="1:12">
      <c r="A3583" s="6"/>
      <c r="B3583" s="6"/>
      <c r="C3583" s="7"/>
      <c r="D3583" s="6"/>
      <c r="E3583" s="6" t="s">
        <v>1670</v>
      </c>
      <c r="F3583" s="6" t="s">
        <v>1671</v>
      </c>
      <c r="G3583" s="6" t="s">
        <v>6785</v>
      </c>
      <c r="H3583" s="9" t="s">
        <v>1666</v>
      </c>
      <c r="I3583" s="9" t="s">
        <v>1667</v>
      </c>
      <c r="J3583" s="9" t="s">
        <v>1668</v>
      </c>
      <c r="K3583" s="9" t="s">
        <v>1674</v>
      </c>
      <c r="L3583" s="15"/>
    </row>
    <row r="3584" ht="22.6" customHeight="true" spans="1:12">
      <c r="A3584" s="6"/>
      <c r="B3584" s="6" t="s">
        <v>1974</v>
      </c>
      <c r="C3584" s="20">
        <v>59.2</v>
      </c>
      <c r="D3584" s="6" t="s">
        <v>6786</v>
      </c>
      <c r="E3584" s="6" t="s">
        <v>1663</v>
      </c>
      <c r="F3584" s="6" t="s">
        <v>1683</v>
      </c>
      <c r="G3584" s="6" t="s">
        <v>6787</v>
      </c>
      <c r="H3584" s="9" t="s">
        <v>1666</v>
      </c>
      <c r="I3584" s="9" t="s">
        <v>1800</v>
      </c>
      <c r="J3584" s="9" t="s">
        <v>1693</v>
      </c>
      <c r="K3584" s="9" t="s">
        <v>1669</v>
      </c>
      <c r="L3584" s="15"/>
    </row>
    <row r="3585" ht="22.6" customHeight="true" spans="1:12">
      <c r="A3585" s="6"/>
      <c r="B3585" s="6"/>
      <c r="C3585" s="7"/>
      <c r="D3585" s="6"/>
      <c r="E3585" s="6" t="s">
        <v>1670</v>
      </c>
      <c r="F3585" s="6" t="s">
        <v>1671</v>
      </c>
      <c r="G3585" s="6" t="s">
        <v>6788</v>
      </c>
      <c r="H3585" s="9" t="s">
        <v>1666</v>
      </c>
      <c r="I3585" s="9" t="s">
        <v>1698</v>
      </c>
      <c r="J3585" s="9" t="s">
        <v>1693</v>
      </c>
      <c r="K3585" s="9" t="s">
        <v>1687</v>
      </c>
      <c r="L3585" s="15"/>
    </row>
    <row r="3586" ht="27.1" customHeight="true" spans="1:12">
      <c r="A3586" s="6"/>
      <c r="B3586" s="6"/>
      <c r="C3586" s="7"/>
      <c r="D3586" s="6"/>
      <c r="E3586" s="6" t="s">
        <v>1670</v>
      </c>
      <c r="F3586" s="6" t="s">
        <v>1671</v>
      </c>
      <c r="G3586" s="6" t="s">
        <v>6789</v>
      </c>
      <c r="H3586" s="9" t="s">
        <v>1666</v>
      </c>
      <c r="I3586" s="9" t="s">
        <v>1715</v>
      </c>
      <c r="J3586" s="9" t="s">
        <v>1743</v>
      </c>
      <c r="K3586" s="9" t="s">
        <v>1687</v>
      </c>
      <c r="L3586" s="15"/>
    </row>
    <row r="3587" ht="27.1" customHeight="true" spans="1:12">
      <c r="A3587" s="6"/>
      <c r="B3587" s="6" t="s">
        <v>1977</v>
      </c>
      <c r="C3587" s="20">
        <v>56</v>
      </c>
      <c r="D3587" s="6" t="s">
        <v>6790</v>
      </c>
      <c r="E3587" s="6" t="s">
        <v>1663</v>
      </c>
      <c r="F3587" s="6" t="s">
        <v>1683</v>
      </c>
      <c r="G3587" s="6" t="s">
        <v>5018</v>
      </c>
      <c r="H3587" s="9" t="s">
        <v>1666</v>
      </c>
      <c r="I3587" s="9" t="s">
        <v>1800</v>
      </c>
      <c r="J3587" s="9" t="s">
        <v>1693</v>
      </c>
      <c r="K3587" s="9" t="s">
        <v>1674</v>
      </c>
      <c r="L3587" s="15"/>
    </row>
    <row r="3588" ht="27.1" customHeight="true" spans="1:12">
      <c r="A3588" s="6"/>
      <c r="B3588" s="6"/>
      <c r="C3588" s="7"/>
      <c r="D3588" s="6"/>
      <c r="E3588" s="6" t="s">
        <v>1663</v>
      </c>
      <c r="F3588" s="6" t="s">
        <v>1683</v>
      </c>
      <c r="G3588" s="6" t="s">
        <v>6791</v>
      </c>
      <c r="H3588" s="9" t="s">
        <v>1666</v>
      </c>
      <c r="I3588" s="9" t="s">
        <v>1715</v>
      </c>
      <c r="J3588" s="9" t="s">
        <v>1693</v>
      </c>
      <c r="K3588" s="9" t="s">
        <v>1674</v>
      </c>
      <c r="L3588" s="15"/>
    </row>
    <row r="3589" ht="27.1" customHeight="true" spans="1:12">
      <c r="A3589" s="6"/>
      <c r="B3589" s="6"/>
      <c r="C3589" s="7"/>
      <c r="D3589" s="6"/>
      <c r="E3589" s="6" t="s">
        <v>1670</v>
      </c>
      <c r="F3589" s="6" t="s">
        <v>1671</v>
      </c>
      <c r="G3589" s="6" t="s">
        <v>1968</v>
      </c>
      <c r="H3589" s="9" t="s">
        <v>1666</v>
      </c>
      <c r="I3589" s="9" t="s">
        <v>1687</v>
      </c>
      <c r="J3589" s="9" t="s">
        <v>1699</v>
      </c>
      <c r="K3589" s="9" t="s">
        <v>1674</v>
      </c>
      <c r="L3589" s="15"/>
    </row>
    <row r="3590" ht="19.9" customHeight="true" spans="1:12">
      <c r="A3590" s="6"/>
      <c r="B3590" s="6" t="s">
        <v>1980</v>
      </c>
      <c r="C3590" s="20">
        <v>30.1</v>
      </c>
      <c r="D3590" s="6" t="s">
        <v>6792</v>
      </c>
      <c r="E3590" s="6" t="s">
        <v>1663</v>
      </c>
      <c r="F3590" s="6" t="s">
        <v>1683</v>
      </c>
      <c r="G3590" s="6" t="s">
        <v>5018</v>
      </c>
      <c r="H3590" s="9" t="s">
        <v>1666</v>
      </c>
      <c r="I3590" s="9" t="s">
        <v>1800</v>
      </c>
      <c r="J3590" s="9" t="s">
        <v>1693</v>
      </c>
      <c r="K3590" s="9" t="s">
        <v>1674</v>
      </c>
      <c r="L3590" s="15"/>
    </row>
    <row r="3591" ht="19.9" customHeight="true" spans="1:12">
      <c r="A3591" s="6"/>
      <c r="B3591" s="6"/>
      <c r="C3591" s="7"/>
      <c r="D3591" s="6"/>
      <c r="E3591" s="6" t="s">
        <v>1663</v>
      </c>
      <c r="F3591" s="6" t="s">
        <v>1683</v>
      </c>
      <c r="G3591" s="6" t="s">
        <v>1968</v>
      </c>
      <c r="H3591" s="9" t="s">
        <v>1666</v>
      </c>
      <c r="I3591" s="9" t="s">
        <v>1687</v>
      </c>
      <c r="J3591" s="9" t="s">
        <v>1699</v>
      </c>
      <c r="K3591" s="9" t="s">
        <v>1674</v>
      </c>
      <c r="L3591" s="15"/>
    </row>
    <row r="3592" ht="19.9" customHeight="true" spans="1:12">
      <c r="A3592" s="6"/>
      <c r="B3592" s="6"/>
      <c r="C3592" s="7"/>
      <c r="D3592" s="6"/>
      <c r="E3592" s="6" t="s">
        <v>1670</v>
      </c>
      <c r="F3592" s="6" t="s">
        <v>1671</v>
      </c>
      <c r="G3592" s="6" t="s">
        <v>6793</v>
      </c>
      <c r="H3592" s="9" t="s">
        <v>1666</v>
      </c>
      <c r="I3592" s="9" t="s">
        <v>1687</v>
      </c>
      <c r="J3592" s="9" t="s">
        <v>1668</v>
      </c>
      <c r="K3592" s="9" t="s">
        <v>1674</v>
      </c>
      <c r="L3592" s="15"/>
    </row>
    <row r="3593" ht="19.9" customHeight="true" spans="1:12">
      <c r="A3593" s="6"/>
      <c r="B3593" s="6" t="s">
        <v>2882</v>
      </c>
      <c r="C3593" s="20">
        <v>30.1</v>
      </c>
      <c r="D3593" s="6" t="s">
        <v>6786</v>
      </c>
      <c r="E3593" s="6" t="s">
        <v>1663</v>
      </c>
      <c r="F3593" s="6" t="s">
        <v>1683</v>
      </c>
      <c r="G3593" s="6" t="s">
        <v>6794</v>
      </c>
      <c r="H3593" s="9" t="s">
        <v>1666</v>
      </c>
      <c r="I3593" s="9" t="s">
        <v>1674</v>
      </c>
      <c r="J3593" s="9" t="s">
        <v>1699</v>
      </c>
      <c r="K3593" s="9" t="s">
        <v>1687</v>
      </c>
      <c r="L3593" s="15"/>
    </row>
    <row r="3594" ht="19.9" customHeight="true" spans="1:12">
      <c r="A3594" s="6"/>
      <c r="B3594" s="6"/>
      <c r="C3594" s="7"/>
      <c r="D3594" s="6"/>
      <c r="E3594" s="6" t="s">
        <v>1663</v>
      </c>
      <c r="F3594" s="6" t="s">
        <v>1683</v>
      </c>
      <c r="G3594" s="6" t="s">
        <v>6787</v>
      </c>
      <c r="H3594" s="9" t="s">
        <v>1666</v>
      </c>
      <c r="I3594" s="9" t="s">
        <v>1800</v>
      </c>
      <c r="J3594" s="9" t="s">
        <v>1693</v>
      </c>
      <c r="K3594" s="9" t="s">
        <v>1687</v>
      </c>
      <c r="L3594" s="15"/>
    </row>
    <row r="3595" ht="19.9" customHeight="true" spans="1:12">
      <c r="A3595" s="6"/>
      <c r="B3595" s="6"/>
      <c r="C3595" s="7"/>
      <c r="D3595" s="6"/>
      <c r="E3595" s="6" t="s">
        <v>1663</v>
      </c>
      <c r="F3595" s="6" t="s">
        <v>1683</v>
      </c>
      <c r="G3595" s="6" t="s">
        <v>6795</v>
      </c>
      <c r="H3595" s="9" t="s">
        <v>1666</v>
      </c>
      <c r="I3595" s="9" t="s">
        <v>1674</v>
      </c>
      <c r="J3595" s="9" t="s">
        <v>1699</v>
      </c>
      <c r="K3595" s="9" t="s">
        <v>1687</v>
      </c>
      <c r="L3595" s="15"/>
    </row>
    <row r="3596" ht="27.1" customHeight="true" spans="1:12">
      <c r="A3596" s="6"/>
      <c r="B3596" s="6"/>
      <c r="C3596" s="7"/>
      <c r="D3596" s="6"/>
      <c r="E3596" s="6" t="s">
        <v>1670</v>
      </c>
      <c r="F3596" s="6" t="s">
        <v>1671</v>
      </c>
      <c r="G3596" s="6" t="s">
        <v>6796</v>
      </c>
      <c r="H3596" s="9" t="s">
        <v>1666</v>
      </c>
      <c r="I3596" s="9" t="s">
        <v>1673</v>
      </c>
      <c r="J3596" s="9" t="s">
        <v>1668</v>
      </c>
      <c r="K3596" s="9" t="s">
        <v>1674</v>
      </c>
      <c r="L3596" s="15"/>
    </row>
    <row r="3597" ht="27.1" customHeight="true" spans="1:12">
      <c r="A3597" s="6"/>
      <c r="B3597" s="6" t="s">
        <v>2301</v>
      </c>
      <c r="C3597" s="20">
        <v>280</v>
      </c>
      <c r="D3597" s="6" t="s">
        <v>6797</v>
      </c>
      <c r="E3597" s="6" t="s">
        <v>1663</v>
      </c>
      <c r="F3597" s="6" t="s">
        <v>1683</v>
      </c>
      <c r="G3597" s="6" t="s">
        <v>6798</v>
      </c>
      <c r="H3597" s="9" t="s">
        <v>1666</v>
      </c>
      <c r="I3597" s="9" t="s">
        <v>6799</v>
      </c>
      <c r="J3597" s="9" t="s">
        <v>1801</v>
      </c>
      <c r="K3597" s="9" t="s">
        <v>1669</v>
      </c>
      <c r="L3597" s="15"/>
    </row>
    <row r="3598" ht="27.1" customHeight="true" spans="1:12">
      <c r="A3598" s="6"/>
      <c r="B3598" s="6"/>
      <c r="C3598" s="7"/>
      <c r="D3598" s="6"/>
      <c r="E3598" s="6" t="s">
        <v>1670</v>
      </c>
      <c r="F3598" s="6" t="s">
        <v>1709</v>
      </c>
      <c r="G3598" s="6" t="s">
        <v>6800</v>
      </c>
      <c r="H3598" s="9" t="s">
        <v>1666</v>
      </c>
      <c r="I3598" s="9" t="s">
        <v>2189</v>
      </c>
      <c r="J3598" s="9" t="s">
        <v>1801</v>
      </c>
      <c r="K3598" s="9" t="s">
        <v>1708</v>
      </c>
      <c r="L3598" s="15"/>
    </row>
    <row r="3599" ht="33.9" customHeight="true" spans="1:12">
      <c r="A3599" s="6"/>
      <c r="B3599" s="6" t="s">
        <v>1695</v>
      </c>
      <c r="C3599" s="21">
        <v>2100</v>
      </c>
      <c r="D3599" s="6" t="s">
        <v>6801</v>
      </c>
      <c r="E3599" s="6" t="s">
        <v>1663</v>
      </c>
      <c r="F3599" s="6" t="s">
        <v>1683</v>
      </c>
      <c r="G3599" s="6" t="s">
        <v>6802</v>
      </c>
      <c r="H3599" s="9" t="s">
        <v>1666</v>
      </c>
      <c r="I3599" s="9" t="s">
        <v>1715</v>
      </c>
      <c r="J3599" s="9" t="s">
        <v>1759</v>
      </c>
      <c r="K3599" s="9" t="s">
        <v>1716</v>
      </c>
      <c r="L3599" s="15"/>
    </row>
    <row r="3600" ht="33.9" customHeight="true" spans="1:12">
      <c r="A3600" s="6"/>
      <c r="B3600" s="6"/>
      <c r="C3600" s="7"/>
      <c r="D3600" s="6"/>
      <c r="E3600" s="6" t="s">
        <v>1663</v>
      </c>
      <c r="F3600" s="6" t="s">
        <v>1683</v>
      </c>
      <c r="G3600" s="6" t="s">
        <v>6803</v>
      </c>
      <c r="H3600" s="9" t="s">
        <v>1666</v>
      </c>
      <c r="I3600" s="9" t="s">
        <v>1702</v>
      </c>
      <c r="J3600" s="9" t="s">
        <v>1719</v>
      </c>
      <c r="K3600" s="9" t="s">
        <v>1716</v>
      </c>
      <c r="L3600" s="15"/>
    </row>
    <row r="3601" ht="33.9" customHeight="true" spans="1:12">
      <c r="A3601" s="6"/>
      <c r="B3601" s="6"/>
      <c r="C3601" s="7"/>
      <c r="D3601" s="6"/>
      <c r="E3601" s="6" t="s">
        <v>1670</v>
      </c>
      <c r="F3601" s="6" t="s">
        <v>1671</v>
      </c>
      <c r="G3601" s="6" t="s">
        <v>6804</v>
      </c>
      <c r="H3601" s="9" t="s">
        <v>1666</v>
      </c>
      <c r="I3601" s="9" t="s">
        <v>2590</v>
      </c>
      <c r="J3601" s="9" t="s">
        <v>1693</v>
      </c>
      <c r="K3601" s="9" t="s">
        <v>1674</v>
      </c>
      <c r="L3601" s="15"/>
    </row>
    <row r="3602" ht="33.9" customHeight="true" spans="1:12">
      <c r="A3602" s="6"/>
      <c r="B3602" s="6"/>
      <c r="C3602" s="7"/>
      <c r="D3602" s="6"/>
      <c r="E3602" s="6" t="s">
        <v>1675</v>
      </c>
      <c r="F3602" s="6" t="s">
        <v>1676</v>
      </c>
      <c r="G3602" s="6" t="s">
        <v>6805</v>
      </c>
      <c r="H3602" s="9" t="s">
        <v>1666</v>
      </c>
      <c r="I3602" s="9" t="s">
        <v>1673</v>
      </c>
      <c r="J3602" s="9" t="s">
        <v>1668</v>
      </c>
      <c r="K3602" s="9" t="s">
        <v>1680</v>
      </c>
      <c r="L3602" s="15"/>
    </row>
    <row r="3603" ht="162.8" customHeight="true" spans="1:12">
      <c r="A3603" s="6"/>
      <c r="B3603" s="6" t="s">
        <v>2637</v>
      </c>
      <c r="C3603" s="20">
        <v>280</v>
      </c>
      <c r="D3603" s="6" t="s">
        <v>6806</v>
      </c>
      <c r="E3603" s="6" t="s">
        <v>1663</v>
      </c>
      <c r="F3603" s="6" t="s">
        <v>1664</v>
      </c>
      <c r="G3603" s="6" t="s">
        <v>6807</v>
      </c>
      <c r="H3603" s="9" t="s">
        <v>1726</v>
      </c>
      <c r="I3603" s="9" t="s">
        <v>2279</v>
      </c>
      <c r="J3603" s="9" t="s">
        <v>1988</v>
      </c>
      <c r="K3603" s="9" t="s">
        <v>1669</v>
      </c>
      <c r="L3603" s="15"/>
    </row>
    <row r="3604" ht="101.75" customHeight="true" spans="1:12">
      <c r="A3604" s="6"/>
      <c r="B3604" s="6"/>
      <c r="C3604" s="7"/>
      <c r="D3604" s="6"/>
      <c r="E3604" s="6" t="s">
        <v>1670</v>
      </c>
      <c r="F3604" s="6" t="s">
        <v>1671</v>
      </c>
      <c r="G3604" s="6" t="s">
        <v>6808</v>
      </c>
      <c r="H3604" s="9" t="s">
        <v>1666</v>
      </c>
      <c r="I3604" s="9" t="s">
        <v>2079</v>
      </c>
      <c r="J3604" s="9" t="s">
        <v>1869</v>
      </c>
      <c r="K3604" s="9" t="s">
        <v>1708</v>
      </c>
      <c r="L3604" s="15"/>
    </row>
    <row r="3605" ht="27.1" customHeight="true" spans="1:12">
      <c r="A3605" s="6"/>
      <c r="B3605" s="6" t="s">
        <v>4056</v>
      </c>
      <c r="C3605" s="20">
        <v>150</v>
      </c>
      <c r="D3605" s="6" t="s">
        <v>6809</v>
      </c>
      <c r="E3605" s="6" t="s">
        <v>1663</v>
      </c>
      <c r="F3605" s="6" t="s">
        <v>1683</v>
      </c>
      <c r="G3605" s="6" t="s">
        <v>6810</v>
      </c>
      <c r="H3605" s="9" t="s">
        <v>1666</v>
      </c>
      <c r="I3605" s="9" t="s">
        <v>1687</v>
      </c>
      <c r="J3605" s="9" t="s">
        <v>2213</v>
      </c>
      <c r="K3605" s="9" t="s">
        <v>1708</v>
      </c>
      <c r="L3605" s="15"/>
    </row>
    <row r="3606" ht="19.9" customHeight="true" spans="1:12">
      <c r="A3606" s="6"/>
      <c r="B3606" s="6"/>
      <c r="C3606" s="7"/>
      <c r="D3606" s="6"/>
      <c r="E3606" s="6" t="s">
        <v>1670</v>
      </c>
      <c r="F3606" s="6" t="s">
        <v>1671</v>
      </c>
      <c r="G3606" s="6" t="s">
        <v>6811</v>
      </c>
      <c r="H3606" s="9" t="s">
        <v>1666</v>
      </c>
      <c r="I3606" s="9" t="s">
        <v>2590</v>
      </c>
      <c r="J3606" s="9" t="s">
        <v>2018</v>
      </c>
      <c r="K3606" s="9" t="s">
        <v>1708</v>
      </c>
      <c r="L3606" s="15"/>
    </row>
    <row r="3607" ht="19.9" customHeight="true" spans="1:12">
      <c r="A3607" s="6"/>
      <c r="B3607" s="6"/>
      <c r="C3607" s="7"/>
      <c r="D3607" s="6"/>
      <c r="E3607" s="6" t="s">
        <v>1675</v>
      </c>
      <c r="F3607" s="6" t="s">
        <v>1676</v>
      </c>
      <c r="G3607" s="6" t="s">
        <v>6812</v>
      </c>
      <c r="H3607" s="9" t="s">
        <v>1666</v>
      </c>
      <c r="I3607" s="9" t="s">
        <v>1680</v>
      </c>
      <c r="J3607" s="9" t="s">
        <v>2018</v>
      </c>
      <c r="K3607" s="9" t="s">
        <v>1680</v>
      </c>
      <c r="L3607" s="15"/>
    </row>
    <row r="3608" ht="54.25" customHeight="true" spans="1:12">
      <c r="A3608" s="6"/>
      <c r="B3608" s="6" t="s">
        <v>2709</v>
      </c>
      <c r="C3608" s="20">
        <v>100</v>
      </c>
      <c r="D3608" s="6" t="s">
        <v>6813</v>
      </c>
      <c r="E3608" s="6" t="s">
        <v>1663</v>
      </c>
      <c r="F3608" s="6" t="s">
        <v>1683</v>
      </c>
      <c r="G3608" s="6" t="s">
        <v>6814</v>
      </c>
      <c r="H3608" s="9" t="s">
        <v>1666</v>
      </c>
      <c r="I3608" s="9" t="s">
        <v>6399</v>
      </c>
      <c r="J3608" s="9" t="s">
        <v>2342</v>
      </c>
      <c r="K3608" s="9" t="s">
        <v>1674</v>
      </c>
      <c r="L3608" s="15"/>
    </row>
    <row r="3609" ht="108.5" customHeight="true" spans="1:12">
      <c r="A3609" s="6"/>
      <c r="B3609" s="6"/>
      <c r="C3609" s="7"/>
      <c r="D3609" s="6"/>
      <c r="E3609" s="6" t="s">
        <v>1663</v>
      </c>
      <c r="F3609" s="6" t="s">
        <v>1688</v>
      </c>
      <c r="G3609" s="6" t="s">
        <v>6815</v>
      </c>
      <c r="H3609" s="9" t="s">
        <v>1726</v>
      </c>
      <c r="I3609" s="9" t="s">
        <v>1745</v>
      </c>
      <c r="J3609" s="9" t="s">
        <v>1918</v>
      </c>
      <c r="K3609" s="9" t="s">
        <v>1674</v>
      </c>
      <c r="L3609" s="15"/>
    </row>
    <row r="3610" ht="40.7" customHeight="true" spans="1:12">
      <c r="A3610" s="6"/>
      <c r="B3610" s="6"/>
      <c r="C3610" s="7"/>
      <c r="D3610" s="6"/>
      <c r="E3610" s="6" t="s">
        <v>1670</v>
      </c>
      <c r="F3610" s="6" t="s">
        <v>1671</v>
      </c>
      <c r="G3610" s="6" t="s">
        <v>6816</v>
      </c>
      <c r="H3610" s="9" t="s">
        <v>1666</v>
      </c>
      <c r="I3610" s="9" t="s">
        <v>3041</v>
      </c>
      <c r="J3610" s="9" t="s">
        <v>1668</v>
      </c>
      <c r="K3610" s="9" t="s">
        <v>1674</v>
      </c>
      <c r="L3610" s="15"/>
    </row>
    <row r="3611" ht="153.75" customHeight="true" spans="1:12">
      <c r="A3611" s="6"/>
      <c r="B3611" s="6" t="s">
        <v>1811</v>
      </c>
      <c r="C3611" s="20">
        <v>500</v>
      </c>
      <c r="D3611" s="6" t="s">
        <v>6817</v>
      </c>
      <c r="E3611" s="6" t="s">
        <v>1663</v>
      </c>
      <c r="F3611" s="6" t="s">
        <v>1683</v>
      </c>
      <c r="G3611" s="6" t="s">
        <v>6818</v>
      </c>
      <c r="H3611" s="9" t="s">
        <v>1685</v>
      </c>
      <c r="I3611" s="9" t="s">
        <v>1698</v>
      </c>
      <c r="J3611" s="9" t="s">
        <v>1918</v>
      </c>
      <c r="K3611" s="9" t="s">
        <v>1674</v>
      </c>
      <c r="L3611" s="15"/>
    </row>
    <row r="3612" ht="153.75" customHeight="true" spans="1:12">
      <c r="A3612" s="6"/>
      <c r="B3612" s="6"/>
      <c r="C3612" s="7"/>
      <c r="D3612" s="6"/>
      <c r="E3612" s="6" t="s">
        <v>1663</v>
      </c>
      <c r="F3612" s="6" t="s">
        <v>1688</v>
      </c>
      <c r="G3612" s="6" t="s">
        <v>6819</v>
      </c>
      <c r="H3612" s="9" t="s">
        <v>1666</v>
      </c>
      <c r="I3612" s="9" t="s">
        <v>1667</v>
      </c>
      <c r="J3612" s="9" t="s">
        <v>1668</v>
      </c>
      <c r="K3612" s="9" t="s">
        <v>1674</v>
      </c>
      <c r="L3612" s="15"/>
    </row>
    <row r="3613" ht="153.75" customHeight="true" spans="1:12">
      <c r="A3613" s="6"/>
      <c r="B3613" s="6"/>
      <c r="C3613" s="7"/>
      <c r="D3613" s="6"/>
      <c r="E3613" s="6" t="s">
        <v>1670</v>
      </c>
      <c r="F3613" s="6" t="s">
        <v>1671</v>
      </c>
      <c r="G3613" s="6" t="s">
        <v>6820</v>
      </c>
      <c r="H3613" s="9" t="s">
        <v>1666</v>
      </c>
      <c r="I3613" s="9" t="s">
        <v>1674</v>
      </c>
      <c r="J3613" s="9" t="s">
        <v>1668</v>
      </c>
      <c r="K3613" s="9" t="s">
        <v>1674</v>
      </c>
      <c r="L3613" s="15"/>
    </row>
    <row r="3614" ht="37.3" customHeight="true" spans="1:12">
      <c r="A3614" s="6"/>
      <c r="B3614" s="6" t="s">
        <v>4208</v>
      </c>
      <c r="C3614" s="20">
        <v>70</v>
      </c>
      <c r="D3614" s="6" t="s">
        <v>6821</v>
      </c>
      <c r="E3614" s="6" t="s">
        <v>1663</v>
      </c>
      <c r="F3614" s="6" t="s">
        <v>1664</v>
      </c>
      <c r="G3614" s="6" t="s">
        <v>6822</v>
      </c>
      <c r="H3614" s="9" t="s">
        <v>1685</v>
      </c>
      <c r="I3614" s="9" t="s">
        <v>1698</v>
      </c>
      <c r="J3614" s="9" t="s">
        <v>1693</v>
      </c>
      <c r="K3614" s="9" t="s">
        <v>1687</v>
      </c>
      <c r="L3614" s="15"/>
    </row>
    <row r="3615" ht="37.3" customHeight="true" spans="1:12">
      <c r="A3615" s="6"/>
      <c r="B3615" s="6"/>
      <c r="C3615" s="7"/>
      <c r="D3615" s="6"/>
      <c r="E3615" s="6" t="s">
        <v>1663</v>
      </c>
      <c r="F3615" s="6" t="s">
        <v>1683</v>
      </c>
      <c r="G3615" s="6" t="s">
        <v>6823</v>
      </c>
      <c r="H3615" s="9" t="s">
        <v>1685</v>
      </c>
      <c r="I3615" s="9" t="s">
        <v>1692</v>
      </c>
      <c r="J3615" s="9" t="s">
        <v>2703</v>
      </c>
      <c r="K3615" s="9" t="s">
        <v>1687</v>
      </c>
      <c r="L3615" s="15"/>
    </row>
    <row r="3616" ht="37.3" customHeight="true" spans="1:12">
      <c r="A3616" s="6"/>
      <c r="B3616" s="6"/>
      <c r="C3616" s="7"/>
      <c r="D3616" s="6"/>
      <c r="E3616" s="6" t="s">
        <v>1663</v>
      </c>
      <c r="F3616" s="6" t="s">
        <v>1683</v>
      </c>
      <c r="G3616" s="6" t="s">
        <v>6824</v>
      </c>
      <c r="H3616" s="9" t="s">
        <v>1685</v>
      </c>
      <c r="I3616" s="9" t="s">
        <v>1715</v>
      </c>
      <c r="J3616" s="9" t="s">
        <v>1693</v>
      </c>
      <c r="K3616" s="9" t="s">
        <v>1687</v>
      </c>
      <c r="L3616" s="15"/>
    </row>
    <row r="3617" ht="37.3" customHeight="true" spans="1:12">
      <c r="A3617" s="6"/>
      <c r="B3617" s="6"/>
      <c r="C3617" s="7"/>
      <c r="D3617" s="6"/>
      <c r="E3617" s="6" t="s">
        <v>1670</v>
      </c>
      <c r="F3617" s="6" t="s">
        <v>1671</v>
      </c>
      <c r="G3617" s="6" t="s">
        <v>6825</v>
      </c>
      <c r="H3617" s="9" t="s">
        <v>1666</v>
      </c>
      <c r="I3617" s="9" t="s">
        <v>1667</v>
      </c>
      <c r="J3617" s="9" t="s">
        <v>1668</v>
      </c>
      <c r="K3617" s="9" t="s">
        <v>1674</v>
      </c>
      <c r="L3617" s="15"/>
    </row>
    <row r="3618" ht="40.7" customHeight="true" spans="1:12">
      <c r="A3618" s="6"/>
      <c r="B3618" s="6" t="s">
        <v>4222</v>
      </c>
      <c r="C3618" s="20">
        <v>16.15</v>
      </c>
      <c r="D3618" s="6" t="s">
        <v>6826</v>
      </c>
      <c r="E3618" s="6" t="s">
        <v>1663</v>
      </c>
      <c r="F3618" s="6" t="s">
        <v>1683</v>
      </c>
      <c r="G3618" s="6" t="s">
        <v>6827</v>
      </c>
      <c r="H3618" s="9" t="s">
        <v>1691</v>
      </c>
      <c r="I3618" s="9" t="s">
        <v>1715</v>
      </c>
      <c r="J3618" s="9" t="s">
        <v>2922</v>
      </c>
      <c r="K3618" s="9" t="s">
        <v>1669</v>
      </c>
      <c r="L3618" s="15"/>
    </row>
    <row r="3619" ht="40.7" customHeight="true" spans="1:12">
      <c r="A3619" s="6"/>
      <c r="B3619" s="6"/>
      <c r="C3619" s="7"/>
      <c r="D3619" s="6"/>
      <c r="E3619" s="6" t="s">
        <v>1670</v>
      </c>
      <c r="F3619" s="6" t="s">
        <v>1671</v>
      </c>
      <c r="G3619" s="6" t="s">
        <v>6828</v>
      </c>
      <c r="H3619" s="9" t="s">
        <v>1685</v>
      </c>
      <c r="I3619" s="9" t="s">
        <v>6829</v>
      </c>
      <c r="J3619" s="9" t="s">
        <v>6120</v>
      </c>
      <c r="K3619" s="9" t="s">
        <v>1708</v>
      </c>
      <c r="L3619" s="15"/>
    </row>
    <row r="3620" ht="30.5" customHeight="true" spans="1:12">
      <c r="A3620" s="6"/>
      <c r="B3620" s="6" t="s">
        <v>4215</v>
      </c>
      <c r="C3620" s="20">
        <v>40</v>
      </c>
      <c r="D3620" s="6" t="s">
        <v>6830</v>
      </c>
      <c r="E3620" s="6" t="s">
        <v>1663</v>
      </c>
      <c r="F3620" s="6" t="s">
        <v>1683</v>
      </c>
      <c r="G3620" s="6" t="s">
        <v>6831</v>
      </c>
      <c r="H3620" s="9" t="s">
        <v>1685</v>
      </c>
      <c r="I3620" s="9" t="s">
        <v>1800</v>
      </c>
      <c r="J3620" s="9" t="s">
        <v>2070</v>
      </c>
      <c r="K3620" s="9" t="s">
        <v>1708</v>
      </c>
      <c r="L3620" s="15"/>
    </row>
    <row r="3621" ht="54.25" customHeight="true" spans="1:12">
      <c r="A3621" s="6"/>
      <c r="B3621" s="6"/>
      <c r="C3621" s="7"/>
      <c r="D3621" s="6"/>
      <c r="E3621" s="6" t="s">
        <v>1663</v>
      </c>
      <c r="F3621" s="6" t="s">
        <v>1683</v>
      </c>
      <c r="G3621" s="6" t="s">
        <v>6832</v>
      </c>
      <c r="H3621" s="9" t="s">
        <v>1666</v>
      </c>
      <c r="I3621" s="9" t="s">
        <v>1752</v>
      </c>
      <c r="J3621" s="9" t="s">
        <v>1668</v>
      </c>
      <c r="K3621" s="9" t="s">
        <v>1687</v>
      </c>
      <c r="L3621" s="15"/>
    </row>
    <row r="3622" ht="30.5" customHeight="true" spans="1:12">
      <c r="A3622" s="6"/>
      <c r="B3622" s="6"/>
      <c r="C3622" s="7"/>
      <c r="D3622" s="6"/>
      <c r="E3622" s="6" t="s">
        <v>1670</v>
      </c>
      <c r="F3622" s="6" t="s">
        <v>1671</v>
      </c>
      <c r="G3622" s="6" t="s">
        <v>4065</v>
      </c>
      <c r="H3622" s="9" t="s">
        <v>1666</v>
      </c>
      <c r="I3622" s="9" t="s">
        <v>1674</v>
      </c>
      <c r="J3622" s="9" t="s">
        <v>1668</v>
      </c>
      <c r="K3622" s="9" t="s">
        <v>1687</v>
      </c>
      <c r="L3622" s="15"/>
    </row>
    <row r="3623" ht="30.5" customHeight="true" spans="1:12">
      <c r="A3623" s="6"/>
      <c r="B3623" s="6"/>
      <c r="C3623" s="7"/>
      <c r="D3623" s="6"/>
      <c r="E3623" s="6" t="s">
        <v>1675</v>
      </c>
      <c r="F3623" s="6" t="s">
        <v>1676</v>
      </c>
      <c r="G3623" s="6" t="s">
        <v>1891</v>
      </c>
      <c r="H3623" s="9" t="s">
        <v>1666</v>
      </c>
      <c r="I3623" s="9" t="s">
        <v>1752</v>
      </c>
      <c r="J3623" s="9" t="s">
        <v>1668</v>
      </c>
      <c r="K3623" s="9" t="s">
        <v>1680</v>
      </c>
      <c r="L3623" s="15"/>
    </row>
    <row r="3624" ht="27.1" customHeight="true" spans="1:12">
      <c r="A3624" s="6"/>
      <c r="B3624" s="6" t="s">
        <v>4368</v>
      </c>
      <c r="C3624" s="20">
        <v>18</v>
      </c>
      <c r="D3624" s="6" t="s">
        <v>6833</v>
      </c>
      <c r="E3624" s="6" t="s">
        <v>1663</v>
      </c>
      <c r="F3624" s="6" t="s">
        <v>1683</v>
      </c>
      <c r="G3624" s="6" t="s">
        <v>6834</v>
      </c>
      <c r="H3624" s="9" t="s">
        <v>1685</v>
      </c>
      <c r="I3624" s="9" t="s">
        <v>1667</v>
      </c>
      <c r="J3624" s="9" t="s">
        <v>2703</v>
      </c>
      <c r="K3624" s="9" t="s">
        <v>1669</v>
      </c>
      <c r="L3624" s="15"/>
    </row>
    <row r="3625" ht="27.1" customHeight="true" spans="1:12">
      <c r="A3625" s="6"/>
      <c r="B3625" s="6"/>
      <c r="C3625" s="7"/>
      <c r="D3625" s="6"/>
      <c r="E3625" s="6" t="s">
        <v>1670</v>
      </c>
      <c r="F3625" s="6" t="s">
        <v>1750</v>
      </c>
      <c r="G3625" s="6" t="s">
        <v>6835</v>
      </c>
      <c r="H3625" s="9" t="s">
        <v>1691</v>
      </c>
      <c r="I3625" s="9" t="s">
        <v>1687</v>
      </c>
      <c r="J3625" s="9" t="s">
        <v>1668</v>
      </c>
      <c r="K3625" s="9" t="s">
        <v>1708</v>
      </c>
      <c r="L3625" s="15"/>
    </row>
    <row r="3626" ht="27.1" customHeight="true" spans="1:12">
      <c r="A3626" s="6"/>
      <c r="B3626" s="6" t="s">
        <v>6836</v>
      </c>
      <c r="C3626" s="20">
        <v>6.65</v>
      </c>
      <c r="D3626" s="6" t="s">
        <v>6837</v>
      </c>
      <c r="E3626" s="6" t="s">
        <v>1663</v>
      </c>
      <c r="F3626" s="6" t="s">
        <v>1683</v>
      </c>
      <c r="G3626" s="6" t="s">
        <v>6838</v>
      </c>
      <c r="H3626" s="9" t="s">
        <v>1666</v>
      </c>
      <c r="I3626" s="9" t="s">
        <v>1752</v>
      </c>
      <c r="J3626" s="9" t="s">
        <v>1668</v>
      </c>
      <c r="K3626" s="9" t="s">
        <v>1756</v>
      </c>
      <c r="L3626" s="15"/>
    </row>
    <row r="3627" ht="27.1" customHeight="true" spans="1:12">
      <c r="A3627" s="6"/>
      <c r="B3627" s="6"/>
      <c r="C3627" s="7"/>
      <c r="D3627" s="6"/>
      <c r="E3627" s="6" t="s">
        <v>1670</v>
      </c>
      <c r="F3627" s="6" t="s">
        <v>1671</v>
      </c>
      <c r="G3627" s="6" t="s">
        <v>6839</v>
      </c>
      <c r="H3627" s="9" t="s">
        <v>1666</v>
      </c>
      <c r="I3627" s="9" t="s">
        <v>1752</v>
      </c>
      <c r="J3627" s="9" t="s">
        <v>1668</v>
      </c>
      <c r="K3627" s="9" t="s">
        <v>1674</v>
      </c>
      <c r="L3627" s="15"/>
    </row>
    <row r="3628" ht="135.65" customHeight="true" spans="1:12">
      <c r="A3628" s="6"/>
      <c r="B3628" s="6" t="s">
        <v>4644</v>
      </c>
      <c r="C3628" s="20">
        <v>77.4</v>
      </c>
      <c r="D3628" s="6" t="s">
        <v>6840</v>
      </c>
      <c r="E3628" s="6" t="s">
        <v>1663</v>
      </c>
      <c r="F3628" s="6" t="s">
        <v>1683</v>
      </c>
      <c r="G3628" s="6" t="s">
        <v>6841</v>
      </c>
      <c r="H3628" s="9" t="s">
        <v>1685</v>
      </c>
      <c r="I3628" s="9" t="s">
        <v>1698</v>
      </c>
      <c r="J3628" s="9" t="s">
        <v>1918</v>
      </c>
      <c r="K3628" s="9" t="s">
        <v>1674</v>
      </c>
      <c r="L3628" s="15"/>
    </row>
    <row r="3629" ht="135.65" customHeight="true" spans="1:12">
      <c r="A3629" s="6"/>
      <c r="B3629" s="6"/>
      <c r="C3629" s="7"/>
      <c r="D3629" s="6"/>
      <c r="E3629" s="6" t="s">
        <v>1663</v>
      </c>
      <c r="F3629" s="6" t="s">
        <v>1688</v>
      </c>
      <c r="G3629" s="6" t="s">
        <v>6842</v>
      </c>
      <c r="H3629" s="9" t="s">
        <v>1666</v>
      </c>
      <c r="I3629" s="9" t="s">
        <v>1667</v>
      </c>
      <c r="J3629" s="9" t="s">
        <v>1668</v>
      </c>
      <c r="K3629" s="9" t="s">
        <v>1674</v>
      </c>
      <c r="L3629" s="15"/>
    </row>
    <row r="3630" ht="135.65" customHeight="true" spans="1:12">
      <c r="A3630" s="6"/>
      <c r="B3630" s="6"/>
      <c r="C3630" s="7"/>
      <c r="D3630" s="6"/>
      <c r="E3630" s="6" t="s">
        <v>1670</v>
      </c>
      <c r="F3630" s="6" t="s">
        <v>1671</v>
      </c>
      <c r="G3630" s="6" t="s">
        <v>6839</v>
      </c>
      <c r="H3630" s="9" t="s">
        <v>1666</v>
      </c>
      <c r="I3630" s="9" t="s">
        <v>1667</v>
      </c>
      <c r="J3630" s="9" t="s">
        <v>1668</v>
      </c>
      <c r="K3630" s="9" t="s">
        <v>1674</v>
      </c>
      <c r="L3630" s="15"/>
    </row>
    <row r="3631" ht="19.9" customHeight="true" spans="1:12">
      <c r="A3631" s="6"/>
      <c r="B3631" s="6" t="s">
        <v>2138</v>
      </c>
      <c r="C3631" s="20">
        <v>450</v>
      </c>
      <c r="D3631" s="6" t="s">
        <v>6843</v>
      </c>
      <c r="E3631" s="6" t="s">
        <v>1663</v>
      </c>
      <c r="F3631" s="6" t="s">
        <v>1683</v>
      </c>
      <c r="G3631" s="6" t="s">
        <v>6844</v>
      </c>
      <c r="H3631" s="9" t="s">
        <v>1666</v>
      </c>
      <c r="I3631" s="9" t="s">
        <v>1698</v>
      </c>
      <c r="J3631" s="9" t="s">
        <v>1973</v>
      </c>
      <c r="K3631" s="9" t="s">
        <v>1674</v>
      </c>
      <c r="L3631" s="15"/>
    </row>
    <row r="3632" ht="27.1" customHeight="true" spans="1:12">
      <c r="A3632" s="6"/>
      <c r="B3632" s="6"/>
      <c r="C3632" s="7"/>
      <c r="D3632" s="6"/>
      <c r="E3632" s="6" t="s">
        <v>1663</v>
      </c>
      <c r="F3632" s="6" t="s">
        <v>1683</v>
      </c>
      <c r="G3632" s="6" t="s">
        <v>6845</v>
      </c>
      <c r="H3632" s="9" t="s">
        <v>1666</v>
      </c>
      <c r="I3632" s="9" t="s">
        <v>1715</v>
      </c>
      <c r="J3632" s="9" t="s">
        <v>1918</v>
      </c>
      <c r="K3632" s="9" t="s">
        <v>1674</v>
      </c>
      <c r="L3632" s="15"/>
    </row>
    <row r="3633" ht="27.1" customHeight="true" spans="1:12">
      <c r="A3633" s="6"/>
      <c r="B3633" s="6"/>
      <c r="C3633" s="7"/>
      <c r="D3633" s="6"/>
      <c r="E3633" s="6" t="s">
        <v>1670</v>
      </c>
      <c r="F3633" s="6" t="s">
        <v>1671</v>
      </c>
      <c r="G3633" s="6" t="s">
        <v>6846</v>
      </c>
      <c r="H3633" s="9" t="s">
        <v>1666</v>
      </c>
      <c r="I3633" s="9" t="s">
        <v>1680</v>
      </c>
      <c r="J3633" s="9" t="s">
        <v>1668</v>
      </c>
      <c r="K3633" s="9" t="s">
        <v>1674</v>
      </c>
      <c r="L3633" s="15"/>
    </row>
    <row r="3634" ht="19.9" customHeight="true" spans="1:12">
      <c r="A3634" s="6"/>
      <c r="B3634" s="6" t="s">
        <v>4655</v>
      </c>
      <c r="C3634" s="20">
        <v>40</v>
      </c>
      <c r="D3634" s="6" t="s">
        <v>6847</v>
      </c>
      <c r="E3634" s="6" t="s">
        <v>1663</v>
      </c>
      <c r="F3634" s="6" t="s">
        <v>1683</v>
      </c>
      <c r="G3634" s="6" t="s">
        <v>6848</v>
      </c>
      <c r="H3634" s="9" t="s">
        <v>1666</v>
      </c>
      <c r="I3634" s="9" t="s">
        <v>1692</v>
      </c>
      <c r="J3634" s="9" t="s">
        <v>1973</v>
      </c>
      <c r="K3634" s="9" t="s">
        <v>1674</v>
      </c>
      <c r="L3634" s="15"/>
    </row>
    <row r="3635" ht="19.9" customHeight="true" spans="1:12">
      <c r="A3635" s="6"/>
      <c r="B3635" s="6"/>
      <c r="C3635" s="7"/>
      <c r="D3635" s="6"/>
      <c r="E3635" s="6" t="s">
        <v>1663</v>
      </c>
      <c r="F3635" s="6" t="s">
        <v>1683</v>
      </c>
      <c r="G3635" s="6" t="s">
        <v>6849</v>
      </c>
      <c r="H3635" s="9" t="s">
        <v>1666</v>
      </c>
      <c r="I3635" s="9" t="s">
        <v>1715</v>
      </c>
      <c r="J3635" s="9" t="s">
        <v>1973</v>
      </c>
      <c r="K3635" s="9" t="s">
        <v>1674</v>
      </c>
      <c r="L3635" s="15"/>
    </row>
    <row r="3636" ht="19.9" customHeight="true" spans="1:12">
      <c r="A3636" s="6"/>
      <c r="B3636" s="6"/>
      <c r="C3636" s="7"/>
      <c r="D3636" s="6"/>
      <c r="E3636" s="6" t="s">
        <v>1670</v>
      </c>
      <c r="F3636" s="6" t="s">
        <v>1671</v>
      </c>
      <c r="G3636" s="6" t="s">
        <v>6850</v>
      </c>
      <c r="H3636" s="9" t="s">
        <v>1685</v>
      </c>
      <c r="I3636" s="9" t="s">
        <v>1686</v>
      </c>
      <c r="J3636" s="9" t="s">
        <v>1668</v>
      </c>
      <c r="K3636" s="9" t="s">
        <v>1674</v>
      </c>
      <c r="L3636" s="15"/>
    </row>
    <row r="3637" ht="27.1" customHeight="true" spans="1:12">
      <c r="A3637" s="6"/>
      <c r="B3637" s="6" t="s">
        <v>1815</v>
      </c>
      <c r="C3637" s="21">
        <v>2000</v>
      </c>
      <c r="D3637" s="6" t="s">
        <v>6851</v>
      </c>
      <c r="E3637" s="6" t="s">
        <v>1663</v>
      </c>
      <c r="F3637" s="6" t="s">
        <v>1664</v>
      </c>
      <c r="G3637" s="6" t="s">
        <v>6852</v>
      </c>
      <c r="H3637" s="9" t="s">
        <v>1666</v>
      </c>
      <c r="I3637" s="9" t="s">
        <v>1679</v>
      </c>
      <c r="J3637" s="9" t="s">
        <v>1668</v>
      </c>
      <c r="K3637" s="9" t="s">
        <v>1687</v>
      </c>
      <c r="L3637" s="15"/>
    </row>
    <row r="3638" ht="27.1" customHeight="true" spans="1:12">
      <c r="A3638" s="6"/>
      <c r="B3638" s="6"/>
      <c r="C3638" s="7"/>
      <c r="D3638" s="6"/>
      <c r="E3638" s="6" t="s">
        <v>1663</v>
      </c>
      <c r="F3638" s="6" t="s">
        <v>1683</v>
      </c>
      <c r="G3638" s="6" t="s">
        <v>6853</v>
      </c>
      <c r="H3638" s="9" t="s">
        <v>1666</v>
      </c>
      <c r="I3638" s="9" t="s">
        <v>1752</v>
      </c>
      <c r="J3638" s="9" t="s">
        <v>1668</v>
      </c>
      <c r="K3638" s="9" t="s">
        <v>1687</v>
      </c>
      <c r="L3638" s="15"/>
    </row>
    <row r="3639" ht="27.1" customHeight="true" spans="1:12">
      <c r="A3639" s="6"/>
      <c r="B3639" s="6"/>
      <c r="C3639" s="7"/>
      <c r="D3639" s="6"/>
      <c r="E3639" s="6" t="s">
        <v>1663</v>
      </c>
      <c r="F3639" s="6" t="s">
        <v>1688</v>
      </c>
      <c r="G3639" s="6" t="s">
        <v>6854</v>
      </c>
      <c r="H3639" s="9" t="s">
        <v>1685</v>
      </c>
      <c r="I3639" s="9" t="s">
        <v>1686</v>
      </c>
      <c r="J3639" s="9" t="s">
        <v>1668</v>
      </c>
      <c r="K3639" s="9" t="s">
        <v>1687</v>
      </c>
      <c r="L3639" s="15"/>
    </row>
    <row r="3640" ht="40.7" customHeight="true" spans="1:12">
      <c r="A3640" s="6"/>
      <c r="B3640" s="6"/>
      <c r="C3640" s="7"/>
      <c r="D3640" s="6"/>
      <c r="E3640" s="6" t="s">
        <v>1670</v>
      </c>
      <c r="F3640" s="6" t="s">
        <v>1671</v>
      </c>
      <c r="G3640" s="6" t="s">
        <v>6855</v>
      </c>
      <c r="H3640" s="9" t="s">
        <v>1726</v>
      </c>
      <c r="I3640" s="9" t="s">
        <v>5541</v>
      </c>
      <c r="J3640" s="9"/>
      <c r="K3640" s="9" t="s">
        <v>1687</v>
      </c>
      <c r="L3640" s="15"/>
    </row>
    <row r="3641" ht="19.9" customHeight="true" spans="1:12">
      <c r="A3641" s="6"/>
      <c r="B3641" s="6"/>
      <c r="C3641" s="7"/>
      <c r="D3641" s="6"/>
      <c r="E3641" s="6" t="s">
        <v>1675</v>
      </c>
      <c r="F3641" s="6" t="s">
        <v>1676</v>
      </c>
      <c r="G3641" s="6" t="s">
        <v>6856</v>
      </c>
      <c r="H3641" s="9" t="s">
        <v>1666</v>
      </c>
      <c r="I3641" s="9" t="s">
        <v>1679</v>
      </c>
      <c r="J3641" s="9" t="s">
        <v>1668</v>
      </c>
      <c r="K3641" s="9" t="s">
        <v>1680</v>
      </c>
      <c r="L3641" s="15"/>
    </row>
    <row r="3642" ht="27.1" customHeight="true" spans="1:12">
      <c r="A3642" s="6"/>
      <c r="B3642" s="6" t="s">
        <v>2196</v>
      </c>
      <c r="C3642" s="21">
        <v>2300</v>
      </c>
      <c r="D3642" s="6" t="s">
        <v>6857</v>
      </c>
      <c r="E3642" s="6" t="s">
        <v>1663</v>
      </c>
      <c r="F3642" s="6" t="s">
        <v>1664</v>
      </c>
      <c r="G3642" s="6" t="s">
        <v>2895</v>
      </c>
      <c r="H3642" s="9" t="s">
        <v>1685</v>
      </c>
      <c r="I3642" s="9" t="s">
        <v>1686</v>
      </c>
      <c r="J3642" s="9" t="s">
        <v>1668</v>
      </c>
      <c r="K3642" s="9" t="s">
        <v>1687</v>
      </c>
      <c r="L3642" s="15"/>
    </row>
    <row r="3643" ht="27.1" customHeight="true" spans="1:12">
      <c r="A3643" s="6"/>
      <c r="B3643" s="6"/>
      <c r="C3643" s="7"/>
      <c r="D3643" s="6"/>
      <c r="E3643" s="6" t="s">
        <v>1663</v>
      </c>
      <c r="F3643" s="6" t="s">
        <v>1683</v>
      </c>
      <c r="G3643" s="6" t="s">
        <v>6853</v>
      </c>
      <c r="H3643" s="9" t="s">
        <v>1666</v>
      </c>
      <c r="I3643" s="9" t="s">
        <v>1752</v>
      </c>
      <c r="J3643" s="9" t="s">
        <v>1668</v>
      </c>
      <c r="K3643" s="9" t="s">
        <v>1674</v>
      </c>
      <c r="L3643" s="15"/>
    </row>
    <row r="3644" ht="27.1" customHeight="true" spans="1:12">
      <c r="A3644" s="6"/>
      <c r="B3644" s="6"/>
      <c r="C3644" s="7"/>
      <c r="D3644" s="6"/>
      <c r="E3644" s="6" t="s">
        <v>1663</v>
      </c>
      <c r="F3644" s="6" t="s">
        <v>1688</v>
      </c>
      <c r="G3644" s="6" t="s">
        <v>2897</v>
      </c>
      <c r="H3644" s="9" t="s">
        <v>1685</v>
      </c>
      <c r="I3644" s="9" t="s">
        <v>1686</v>
      </c>
      <c r="J3644" s="9" t="s">
        <v>1668</v>
      </c>
      <c r="K3644" s="9" t="s">
        <v>1692</v>
      </c>
      <c r="L3644" s="15"/>
    </row>
    <row r="3645" ht="27.1" customHeight="true" spans="1:12">
      <c r="A3645" s="6"/>
      <c r="B3645" s="6"/>
      <c r="C3645" s="7"/>
      <c r="D3645" s="6"/>
      <c r="E3645" s="6" t="s">
        <v>1663</v>
      </c>
      <c r="F3645" s="6" t="s">
        <v>1688</v>
      </c>
      <c r="G3645" s="6" t="s">
        <v>6858</v>
      </c>
      <c r="H3645" s="9" t="s">
        <v>1685</v>
      </c>
      <c r="I3645" s="9" t="s">
        <v>1686</v>
      </c>
      <c r="J3645" s="9" t="s">
        <v>1668</v>
      </c>
      <c r="K3645" s="9" t="s">
        <v>1692</v>
      </c>
      <c r="L3645" s="15"/>
    </row>
    <row r="3646" ht="27.1" customHeight="true" spans="1:12">
      <c r="A3646" s="6"/>
      <c r="B3646" s="6"/>
      <c r="C3646" s="7"/>
      <c r="D3646" s="6"/>
      <c r="E3646" s="6" t="s">
        <v>1670</v>
      </c>
      <c r="F3646" s="6" t="s">
        <v>1671</v>
      </c>
      <c r="G3646" s="6" t="s">
        <v>6859</v>
      </c>
      <c r="H3646" s="9" t="s">
        <v>1726</v>
      </c>
      <c r="I3646" s="9" t="s">
        <v>5541</v>
      </c>
      <c r="J3646" s="9" t="s">
        <v>1668</v>
      </c>
      <c r="K3646" s="9" t="s">
        <v>1687</v>
      </c>
      <c r="L3646" s="15"/>
    </row>
    <row r="3647" ht="27.1" customHeight="true" spans="1:12">
      <c r="A3647" s="6"/>
      <c r="B3647" s="6"/>
      <c r="C3647" s="7"/>
      <c r="D3647" s="6"/>
      <c r="E3647" s="6" t="s">
        <v>1675</v>
      </c>
      <c r="F3647" s="6" t="s">
        <v>1676</v>
      </c>
      <c r="G3647" s="6" t="s">
        <v>6860</v>
      </c>
      <c r="H3647" s="9" t="s">
        <v>1666</v>
      </c>
      <c r="I3647" s="9" t="s">
        <v>1667</v>
      </c>
      <c r="J3647" s="9" t="s">
        <v>1668</v>
      </c>
      <c r="K3647" s="9" t="s">
        <v>1680</v>
      </c>
      <c r="L3647" s="15"/>
    </row>
    <row r="3648" ht="27.1" customHeight="true" spans="1:12">
      <c r="A3648" s="6"/>
      <c r="B3648" s="6" t="s">
        <v>1824</v>
      </c>
      <c r="C3648" s="21">
        <v>1175</v>
      </c>
      <c r="D3648" s="6" t="s">
        <v>6861</v>
      </c>
      <c r="E3648" s="6" t="s">
        <v>1663</v>
      </c>
      <c r="F3648" s="6" t="s">
        <v>1664</v>
      </c>
      <c r="G3648" s="6" t="s">
        <v>6862</v>
      </c>
      <c r="H3648" s="9" t="s">
        <v>1666</v>
      </c>
      <c r="I3648" s="9" t="s">
        <v>1752</v>
      </c>
      <c r="J3648" s="9" t="s">
        <v>1668</v>
      </c>
      <c r="K3648" s="9" t="s">
        <v>1687</v>
      </c>
      <c r="L3648" s="15"/>
    </row>
    <row r="3649" ht="19.9" customHeight="true" spans="1:12">
      <c r="A3649" s="6"/>
      <c r="B3649" s="6"/>
      <c r="C3649" s="7"/>
      <c r="D3649" s="6"/>
      <c r="E3649" s="6" t="s">
        <v>1663</v>
      </c>
      <c r="F3649" s="6" t="s">
        <v>1683</v>
      </c>
      <c r="G3649" s="6" t="s">
        <v>2965</v>
      </c>
      <c r="H3649" s="9" t="s">
        <v>1685</v>
      </c>
      <c r="I3649" s="9" t="s">
        <v>1686</v>
      </c>
      <c r="J3649" s="9" t="s">
        <v>1668</v>
      </c>
      <c r="K3649" s="9" t="s">
        <v>1687</v>
      </c>
      <c r="L3649" s="15"/>
    </row>
    <row r="3650" ht="40.7" customHeight="true" spans="1:12">
      <c r="A3650" s="6"/>
      <c r="B3650" s="6"/>
      <c r="C3650" s="7"/>
      <c r="D3650" s="6"/>
      <c r="E3650" s="6" t="s">
        <v>1663</v>
      </c>
      <c r="F3650" s="6" t="s">
        <v>1688</v>
      </c>
      <c r="G3650" s="6" t="s">
        <v>6863</v>
      </c>
      <c r="H3650" s="9" t="s">
        <v>1685</v>
      </c>
      <c r="I3650" s="9" t="s">
        <v>1686</v>
      </c>
      <c r="J3650" s="9" t="s">
        <v>1668</v>
      </c>
      <c r="K3650" s="9" t="s">
        <v>1687</v>
      </c>
      <c r="L3650" s="15"/>
    </row>
    <row r="3651" ht="19.9" customHeight="true" spans="1:12">
      <c r="A3651" s="6"/>
      <c r="B3651" s="6"/>
      <c r="C3651" s="7"/>
      <c r="D3651" s="6"/>
      <c r="E3651" s="6" t="s">
        <v>1670</v>
      </c>
      <c r="F3651" s="6" t="s">
        <v>1671</v>
      </c>
      <c r="G3651" s="6" t="s">
        <v>6864</v>
      </c>
      <c r="H3651" s="9" t="s">
        <v>1666</v>
      </c>
      <c r="I3651" s="9" t="s">
        <v>1752</v>
      </c>
      <c r="J3651" s="9" t="s">
        <v>1668</v>
      </c>
      <c r="K3651" s="9" t="s">
        <v>1687</v>
      </c>
      <c r="L3651" s="15"/>
    </row>
    <row r="3652" ht="19.9" customHeight="true" spans="1:12">
      <c r="A3652" s="6"/>
      <c r="B3652" s="6"/>
      <c r="C3652" s="7"/>
      <c r="D3652" s="6"/>
      <c r="E3652" s="6" t="s">
        <v>1675</v>
      </c>
      <c r="F3652" s="6" t="s">
        <v>1676</v>
      </c>
      <c r="G3652" s="6" t="s">
        <v>6865</v>
      </c>
      <c r="H3652" s="9" t="s">
        <v>1666</v>
      </c>
      <c r="I3652" s="9" t="s">
        <v>1752</v>
      </c>
      <c r="J3652" s="9" t="s">
        <v>1668</v>
      </c>
      <c r="K3652" s="9" t="s">
        <v>1680</v>
      </c>
      <c r="L3652" s="15"/>
    </row>
    <row r="3653" ht="19.9" customHeight="true" spans="1:12">
      <c r="A3653" s="6"/>
      <c r="B3653" s="6" t="s">
        <v>1833</v>
      </c>
      <c r="C3653" s="20">
        <v>595</v>
      </c>
      <c r="D3653" s="6" t="s">
        <v>6866</v>
      </c>
      <c r="E3653" s="6" t="s">
        <v>1663</v>
      </c>
      <c r="F3653" s="6" t="s">
        <v>1683</v>
      </c>
      <c r="G3653" s="6" t="s">
        <v>6867</v>
      </c>
      <c r="H3653" s="9" t="s">
        <v>1666</v>
      </c>
      <c r="I3653" s="9" t="s">
        <v>1740</v>
      </c>
      <c r="J3653" s="9" t="s">
        <v>3616</v>
      </c>
      <c r="K3653" s="9" t="s">
        <v>1674</v>
      </c>
      <c r="L3653" s="15"/>
    </row>
    <row r="3654" ht="27.1" customHeight="true" spans="1:12">
      <c r="A3654" s="6"/>
      <c r="B3654" s="6"/>
      <c r="C3654" s="7"/>
      <c r="D3654" s="6"/>
      <c r="E3654" s="6" t="s">
        <v>1663</v>
      </c>
      <c r="F3654" s="6" t="s">
        <v>1688</v>
      </c>
      <c r="G3654" s="6" t="s">
        <v>6868</v>
      </c>
      <c r="H3654" s="9" t="s">
        <v>1666</v>
      </c>
      <c r="I3654" s="9" t="s">
        <v>1686</v>
      </c>
      <c r="J3654" s="9" t="s">
        <v>1668</v>
      </c>
      <c r="K3654" s="9" t="s">
        <v>1674</v>
      </c>
      <c r="L3654" s="15"/>
    </row>
    <row r="3655" ht="19.9" customHeight="true" spans="1:12">
      <c r="A3655" s="6"/>
      <c r="B3655" s="6"/>
      <c r="C3655" s="7"/>
      <c r="D3655" s="6"/>
      <c r="E3655" s="6" t="s">
        <v>1670</v>
      </c>
      <c r="F3655" s="6" t="s">
        <v>1671</v>
      </c>
      <c r="G3655" s="6" t="s">
        <v>6869</v>
      </c>
      <c r="H3655" s="9" t="s">
        <v>1666</v>
      </c>
      <c r="I3655" s="9" t="s">
        <v>2058</v>
      </c>
      <c r="J3655" s="9" t="s">
        <v>1668</v>
      </c>
      <c r="K3655" s="9" t="s">
        <v>1687</v>
      </c>
      <c r="L3655" s="15"/>
    </row>
    <row r="3656" ht="19.9" customHeight="true" spans="1:12">
      <c r="A3656" s="6"/>
      <c r="B3656" s="6"/>
      <c r="C3656" s="7"/>
      <c r="D3656" s="6"/>
      <c r="E3656" s="6" t="s">
        <v>1675</v>
      </c>
      <c r="F3656" s="6" t="s">
        <v>1676</v>
      </c>
      <c r="G3656" s="6" t="s">
        <v>6856</v>
      </c>
      <c r="H3656" s="9" t="s">
        <v>1666</v>
      </c>
      <c r="I3656" s="9" t="s">
        <v>1752</v>
      </c>
      <c r="J3656" s="9" t="s">
        <v>1668</v>
      </c>
      <c r="K3656" s="9" t="s">
        <v>1680</v>
      </c>
      <c r="L3656" s="15"/>
    </row>
    <row r="3657" ht="88.15" customHeight="true" spans="1:12">
      <c r="A3657" s="6"/>
      <c r="B3657" s="6" t="s">
        <v>2215</v>
      </c>
      <c r="C3657" s="20">
        <v>430</v>
      </c>
      <c r="D3657" s="6" t="s">
        <v>6870</v>
      </c>
      <c r="E3657" s="6" t="s">
        <v>1663</v>
      </c>
      <c r="F3657" s="6" t="s">
        <v>1683</v>
      </c>
      <c r="G3657" s="6" t="s">
        <v>6871</v>
      </c>
      <c r="H3657" s="9" t="s">
        <v>1666</v>
      </c>
      <c r="I3657" s="9" t="s">
        <v>1708</v>
      </c>
      <c r="J3657" s="9" t="s">
        <v>1798</v>
      </c>
      <c r="K3657" s="9" t="s">
        <v>1687</v>
      </c>
      <c r="L3657" s="15"/>
    </row>
    <row r="3658" ht="88.15" customHeight="true" spans="1:12">
      <c r="A3658" s="6"/>
      <c r="B3658" s="6"/>
      <c r="C3658" s="7"/>
      <c r="D3658" s="6"/>
      <c r="E3658" s="6" t="s">
        <v>1663</v>
      </c>
      <c r="F3658" s="6" t="s">
        <v>1688</v>
      </c>
      <c r="G3658" s="6" t="s">
        <v>6872</v>
      </c>
      <c r="H3658" s="9" t="s">
        <v>1666</v>
      </c>
      <c r="I3658" s="9" t="s">
        <v>1686</v>
      </c>
      <c r="J3658" s="9" t="s">
        <v>1668</v>
      </c>
      <c r="K3658" s="9" t="s">
        <v>1674</v>
      </c>
      <c r="L3658" s="15"/>
    </row>
    <row r="3659" ht="88.15" customHeight="true" spans="1:12">
      <c r="A3659" s="6"/>
      <c r="B3659" s="6"/>
      <c r="C3659" s="7"/>
      <c r="D3659" s="6"/>
      <c r="E3659" s="6" t="s">
        <v>1670</v>
      </c>
      <c r="F3659" s="6" t="s">
        <v>1671</v>
      </c>
      <c r="G3659" s="6" t="s">
        <v>6873</v>
      </c>
      <c r="H3659" s="9" t="s">
        <v>1666</v>
      </c>
      <c r="I3659" s="9" t="s">
        <v>2405</v>
      </c>
      <c r="J3659" s="9" t="s">
        <v>1668</v>
      </c>
      <c r="K3659" s="9" t="s">
        <v>1674</v>
      </c>
      <c r="L3659" s="15"/>
    </row>
    <row r="3660" ht="88.15" customHeight="true" spans="1:12">
      <c r="A3660" s="6"/>
      <c r="B3660" s="6"/>
      <c r="C3660" s="7"/>
      <c r="D3660" s="6"/>
      <c r="E3660" s="6" t="s">
        <v>1675</v>
      </c>
      <c r="F3660" s="6" t="s">
        <v>1676</v>
      </c>
      <c r="G3660" s="6" t="s">
        <v>6874</v>
      </c>
      <c r="H3660" s="9" t="s">
        <v>1666</v>
      </c>
      <c r="I3660" s="9" t="s">
        <v>2058</v>
      </c>
      <c r="J3660" s="9" t="s">
        <v>1668</v>
      </c>
      <c r="K3660" s="9" t="s">
        <v>1680</v>
      </c>
      <c r="L3660" s="15"/>
    </row>
    <row r="3661" ht="27.1" customHeight="true" spans="1:12">
      <c r="A3661" s="6"/>
      <c r="B3661" s="6" t="s">
        <v>1838</v>
      </c>
      <c r="C3661" s="21">
        <v>2483</v>
      </c>
      <c r="D3661" s="6" t="s">
        <v>6875</v>
      </c>
      <c r="E3661" s="6" t="s">
        <v>1663</v>
      </c>
      <c r="F3661" s="6" t="s">
        <v>1664</v>
      </c>
      <c r="G3661" s="6" t="s">
        <v>6876</v>
      </c>
      <c r="H3661" s="9" t="s">
        <v>1666</v>
      </c>
      <c r="I3661" s="9" t="s">
        <v>6665</v>
      </c>
      <c r="J3661" s="9" t="s">
        <v>1693</v>
      </c>
      <c r="K3661" s="9" t="s">
        <v>1674</v>
      </c>
      <c r="L3661" s="15"/>
    </row>
    <row r="3662" ht="27.1" customHeight="true" spans="1:12">
      <c r="A3662" s="6"/>
      <c r="B3662" s="6"/>
      <c r="C3662" s="7"/>
      <c r="D3662" s="6"/>
      <c r="E3662" s="6" t="s">
        <v>1663</v>
      </c>
      <c r="F3662" s="6" t="s">
        <v>1683</v>
      </c>
      <c r="G3662" s="6" t="s">
        <v>6877</v>
      </c>
      <c r="H3662" s="9" t="s">
        <v>1666</v>
      </c>
      <c r="I3662" s="9" t="s">
        <v>1674</v>
      </c>
      <c r="J3662" s="9" t="s">
        <v>3122</v>
      </c>
      <c r="K3662" s="9" t="s">
        <v>1674</v>
      </c>
      <c r="L3662" s="15"/>
    </row>
    <row r="3663" ht="27.1" customHeight="true" spans="1:12">
      <c r="A3663" s="6"/>
      <c r="B3663" s="6"/>
      <c r="C3663" s="7"/>
      <c r="D3663" s="6"/>
      <c r="E3663" s="6" t="s">
        <v>1670</v>
      </c>
      <c r="F3663" s="6" t="s">
        <v>1671</v>
      </c>
      <c r="G3663" s="6" t="s">
        <v>6878</v>
      </c>
      <c r="H3663" s="9" t="s">
        <v>1666</v>
      </c>
      <c r="I3663" s="9" t="s">
        <v>1793</v>
      </c>
      <c r="J3663" s="9" t="s">
        <v>1668</v>
      </c>
      <c r="K3663" s="9" t="s">
        <v>1687</v>
      </c>
      <c r="L3663" s="15"/>
    </row>
    <row r="3664" ht="27.1" customHeight="true" spans="1:12">
      <c r="A3664" s="6"/>
      <c r="B3664" s="6"/>
      <c r="C3664" s="7"/>
      <c r="D3664" s="6"/>
      <c r="E3664" s="6" t="s">
        <v>1675</v>
      </c>
      <c r="F3664" s="6" t="s">
        <v>1676</v>
      </c>
      <c r="G3664" s="6" t="s">
        <v>6879</v>
      </c>
      <c r="H3664" s="9" t="s">
        <v>1666</v>
      </c>
      <c r="I3664" s="9" t="s">
        <v>1752</v>
      </c>
      <c r="J3664" s="9" t="s">
        <v>1668</v>
      </c>
      <c r="K3664" s="9" t="s">
        <v>1680</v>
      </c>
      <c r="L3664" s="15"/>
    </row>
    <row r="3665" ht="19.9" customHeight="true" spans="1:12">
      <c r="A3665" s="6"/>
      <c r="B3665" s="6" t="s">
        <v>2229</v>
      </c>
      <c r="C3665" s="20">
        <v>565</v>
      </c>
      <c r="D3665" s="6" t="s">
        <v>6880</v>
      </c>
      <c r="E3665" s="6" t="s">
        <v>1663</v>
      </c>
      <c r="F3665" s="6" t="s">
        <v>1683</v>
      </c>
      <c r="G3665" s="6" t="s">
        <v>6881</v>
      </c>
      <c r="H3665" s="9" t="s">
        <v>1666</v>
      </c>
      <c r="I3665" s="9" t="s">
        <v>1687</v>
      </c>
      <c r="J3665" s="9" t="s">
        <v>1693</v>
      </c>
      <c r="K3665" s="9" t="s">
        <v>1687</v>
      </c>
      <c r="L3665" s="15"/>
    </row>
    <row r="3666" ht="27.1" customHeight="true" spans="1:12">
      <c r="A3666" s="6"/>
      <c r="B3666" s="6"/>
      <c r="C3666" s="7"/>
      <c r="D3666" s="6"/>
      <c r="E3666" s="6" t="s">
        <v>1663</v>
      </c>
      <c r="F3666" s="6" t="s">
        <v>1683</v>
      </c>
      <c r="G3666" s="6" t="s">
        <v>6882</v>
      </c>
      <c r="H3666" s="9" t="s">
        <v>1666</v>
      </c>
      <c r="I3666" s="9" t="s">
        <v>1724</v>
      </c>
      <c r="J3666" s="9" t="s">
        <v>1699</v>
      </c>
      <c r="K3666" s="9" t="s">
        <v>1716</v>
      </c>
      <c r="L3666" s="15"/>
    </row>
    <row r="3667" ht="27.1" customHeight="true" spans="1:12">
      <c r="A3667" s="6"/>
      <c r="B3667" s="6"/>
      <c r="C3667" s="7"/>
      <c r="D3667" s="6"/>
      <c r="E3667" s="6" t="s">
        <v>1663</v>
      </c>
      <c r="F3667" s="6" t="s">
        <v>1688</v>
      </c>
      <c r="G3667" s="6" t="s">
        <v>6883</v>
      </c>
      <c r="H3667" s="9" t="s">
        <v>1666</v>
      </c>
      <c r="I3667" s="9" t="s">
        <v>1667</v>
      </c>
      <c r="J3667" s="9" t="s">
        <v>1668</v>
      </c>
      <c r="K3667" s="9" t="s">
        <v>1680</v>
      </c>
      <c r="L3667" s="15"/>
    </row>
    <row r="3668" ht="27.1" customHeight="true" spans="1:12">
      <c r="A3668" s="6"/>
      <c r="B3668" s="6"/>
      <c r="C3668" s="7"/>
      <c r="D3668" s="6"/>
      <c r="E3668" s="6" t="s">
        <v>1670</v>
      </c>
      <c r="F3668" s="6" t="s">
        <v>1671</v>
      </c>
      <c r="G3668" s="6" t="s">
        <v>6878</v>
      </c>
      <c r="H3668" s="9" t="s">
        <v>1666</v>
      </c>
      <c r="I3668" s="9" t="s">
        <v>1793</v>
      </c>
      <c r="J3668" s="9" t="s">
        <v>1668</v>
      </c>
      <c r="K3668" s="9" t="s">
        <v>1716</v>
      </c>
      <c r="L3668" s="15"/>
    </row>
    <row r="3669" ht="19.9" customHeight="true" spans="1:12">
      <c r="A3669" s="6"/>
      <c r="B3669" s="6"/>
      <c r="C3669" s="7"/>
      <c r="D3669" s="6"/>
      <c r="E3669" s="6" t="s">
        <v>1675</v>
      </c>
      <c r="F3669" s="6" t="s">
        <v>1676</v>
      </c>
      <c r="G3669" s="6" t="s">
        <v>6865</v>
      </c>
      <c r="H3669" s="9" t="s">
        <v>1666</v>
      </c>
      <c r="I3669" s="9" t="s">
        <v>1667</v>
      </c>
      <c r="J3669" s="9" t="s">
        <v>1668</v>
      </c>
      <c r="K3669" s="9" t="s">
        <v>1680</v>
      </c>
      <c r="L3669" s="15"/>
    </row>
    <row r="3670" ht="27.1" customHeight="true" spans="1:12">
      <c r="A3670" s="6"/>
      <c r="B3670" s="6" t="s">
        <v>2240</v>
      </c>
      <c r="C3670" s="20">
        <v>150</v>
      </c>
      <c r="D3670" s="6" t="s">
        <v>6884</v>
      </c>
      <c r="E3670" s="6" t="s">
        <v>1663</v>
      </c>
      <c r="F3670" s="6" t="s">
        <v>1683</v>
      </c>
      <c r="G3670" s="6" t="s">
        <v>6885</v>
      </c>
      <c r="H3670" s="9" t="s">
        <v>1666</v>
      </c>
      <c r="I3670" s="9" t="s">
        <v>1687</v>
      </c>
      <c r="J3670" s="9" t="s">
        <v>1699</v>
      </c>
      <c r="K3670" s="9" t="s">
        <v>1756</v>
      </c>
      <c r="L3670" s="15"/>
    </row>
    <row r="3671" ht="27.1" customHeight="true" spans="1:12">
      <c r="A3671" s="6"/>
      <c r="B3671" s="6"/>
      <c r="C3671" s="7"/>
      <c r="D3671" s="6"/>
      <c r="E3671" s="6" t="s">
        <v>1670</v>
      </c>
      <c r="F3671" s="6" t="s">
        <v>1671</v>
      </c>
      <c r="G3671" s="6" t="s">
        <v>6886</v>
      </c>
      <c r="H3671" s="9" t="s">
        <v>1691</v>
      </c>
      <c r="I3671" s="9" t="s">
        <v>1800</v>
      </c>
      <c r="J3671" s="9" t="s">
        <v>2219</v>
      </c>
      <c r="K3671" s="9" t="s">
        <v>1687</v>
      </c>
      <c r="L3671" s="15"/>
    </row>
    <row r="3672" ht="19.9" customHeight="true" spans="1:12">
      <c r="A3672" s="6"/>
      <c r="B3672" s="6"/>
      <c r="C3672" s="7"/>
      <c r="D3672" s="6"/>
      <c r="E3672" s="6" t="s">
        <v>1675</v>
      </c>
      <c r="F3672" s="6" t="s">
        <v>1676</v>
      </c>
      <c r="G3672" s="6" t="s">
        <v>6736</v>
      </c>
      <c r="H3672" s="9" t="s">
        <v>1666</v>
      </c>
      <c r="I3672" s="9" t="s">
        <v>1752</v>
      </c>
      <c r="J3672" s="9" t="s">
        <v>1668</v>
      </c>
      <c r="K3672" s="9" t="s">
        <v>1680</v>
      </c>
      <c r="L3672" s="15"/>
    </row>
    <row r="3673" ht="40.7" customHeight="true" spans="1:12">
      <c r="A3673" s="6"/>
      <c r="B3673" s="6" t="s">
        <v>2244</v>
      </c>
      <c r="C3673" s="20">
        <v>220</v>
      </c>
      <c r="D3673" s="6" t="s">
        <v>6887</v>
      </c>
      <c r="E3673" s="6" t="s">
        <v>1663</v>
      </c>
      <c r="F3673" s="6" t="s">
        <v>1688</v>
      </c>
      <c r="G3673" s="6" t="s">
        <v>6888</v>
      </c>
      <c r="H3673" s="9" t="s">
        <v>1666</v>
      </c>
      <c r="I3673" s="9" t="s">
        <v>1686</v>
      </c>
      <c r="J3673" s="9" t="s">
        <v>1668</v>
      </c>
      <c r="K3673" s="9" t="s">
        <v>1669</v>
      </c>
      <c r="L3673" s="15"/>
    </row>
    <row r="3674" ht="33.9" customHeight="true" spans="1:12">
      <c r="A3674" s="6"/>
      <c r="B3674" s="6"/>
      <c r="C3674" s="7"/>
      <c r="D3674" s="6"/>
      <c r="E3674" s="6" t="s">
        <v>1670</v>
      </c>
      <c r="F3674" s="6" t="s">
        <v>1671</v>
      </c>
      <c r="G3674" s="6" t="s">
        <v>6889</v>
      </c>
      <c r="H3674" s="9" t="s">
        <v>1666</v>
      </c>
      <c r="I3674" s="9" t="s">
        <v>1686</v>
      </c>
      <c r="J3674" s="9" t="s">
        <v>1668</v>
      </c>
      <c r="K3674" s="9" t="s">
        <v>1708</v>
      </c>
      <c r="L3674" s="15"/>
    </row>
    <row r="3675" ht="61.05" customHeight="true" spans="1:12">
      <c r="A3675" s="6"/>
      <c r="B3675" s="6" t="s">
        <v>2249</v>
      </c>
      <c r="C3675" s="20">
        <v>250</v>
      </c>
      <c r="D3675" s="6" t="s">
        <v>6890</v>
      </c>
      <c r="E3675" s="6" t="s">
        <v>1663</v>
      </c>
      <c r="F3675" s="6" t="s">
        <v>1683</v>
      </c>
      <c r="G3675" s="6" t="s">
        <v>6891</v>
      </c>
      <c r="H3675" s="9" t="s">
        <v>1666</v>
      </c>
      <c r="I3675" s="9" t="s">
        <v>6665</v>
      </c>
      <c r="J3675" s="9" t="s">
        <v>1757</v>
      </c>
      <c r="K3675" s="9" t="s">
        <v>1669</v>
      </c>
      <c r="L3675" s="15"/>
    </row>
    <row r="3676" ht="61.05" customHeight="true" spans="1:12">
      <c r="A3676" s="6"/>
      <c r="B3676" s="6"/>
      <c r="C3676" s="7"/>
      <c r="D3676" s="6"/>
      <c r="E3676" s="6" t="s">
        <v>1670</v>
      </c>
      <c r="F3676" s="6" t="s">
        <v>1671</v>
      </c>
      <c r="G3676" s="6" t="s">
        <v>6892</v>
      </c>
      <c r="H3676" s="9" t="s">
        <v>1666</v>
      </c>
      <c r="I3676" s="9" t="s">
        <v>6665</v>
      </c>
      <c r="J3676" s="9" t="s">
        <v>1757</v>
      </c>
      <c r="K3676" s="9" t="s">
        <v>1708</v>
      </c>
      <c r="L3676" s="15"/>
    </row>
    <row r="3677" ht="27.1" customHeight="true" spans="1:12">
      <c r="A3677" s="6"/>
      <c r="B3677" s="6" t="s">
        <v>2253</v>
      </c>
      <c r="C3677" s="20">
        <v>175</v>
      </c>
      <c r="D3677" s="6" t="s">
        <v>6893</v>
      </c>
      <c r="E3677" s="6" t="s">
        <v>1663</v>
      </c>
      <c r="F3677" s="6" t="s">
        <v>1664</v>
      </c>
      <c r="G3677" s="6" t="s">
        <v>6852</v>
      </c>
      <c r="H3677" s="9" t="s">
        <v>1666</v>
      </c>
      <c r="I3677" s="9" t="s">
        <v>1673</v>
      </c>
      <c r="J3677" s="9" t="s">
        <v>1668</v>
      </c>
      <c r="K3677" s="9" t="s">
        <v>1708</v>
      </c>
      <c r="L3677" s="15"/>
    </row>
    <row r="3678" ht="27.1" customHeight="true" spans="1:12">
      <c r="A3678" s="6"/>
      <c r="B3678" s="6"/>
      <c r="C3678" s="7"/>
      <c r="D3678" s="6"/>
      <c r="E3678" s="6" t="s">
        <v>1670</v>
      </c>
      <c r="F3678" s="6" t="s">
        <v>1671</v>
      </c>
      <c r="G3678" s="6" t="s">
        <v>6894</v>
      </c>
      <c r="H3678" s="9" t="s">
        <v>1685</v>
      </c>
      <c r="I3678" s="9" t="s">
        <v>1686</v>
      </c>
      <c r="J3678" s="9" t="s">
        <v>1668</v>
      </c>
      <c r="K3678" s="9" t="s">
        <v>1708</v>
      </c>
      <c r="L3678" s="15"/>
    </row>
    <row r="3679" ht="19.9" customHeight="true" spans="1:12">
      <c r="A3679" s="6"/>
      <c r="B3679" s="6"/>
      <c r="C3679" s="7"/>
      <c r="D3679" s="6"/>
      <c r="E3679" s="6" t="s">
        <v>1675</v>
      </c>
      <c r="F3679" s="6" t="s">
        <v>1676</v>
      </c>
      <c r="G3679" s="6" t="s">
        <v>6736</v>
      </c>
      <c r="H3679" s="9" t="s">
        <v>1666</v>
      </c>
      <c r="I3679" s="9" t="s">
        <v>1680</v>
      </c>
      <c r="J3679" s="9" t="s">
        <v>1668</v>
      </c>
      <c r="K3679" s="9" t="s">
        <v>1680</v>
      </c>
      <c r="L3679" s="15"/>
    </row>
    <row r="3680" ht="27.1" customHeight="true" spans="1:12">
      <c r="A3680" s="6"/>
      <c r="B3680" s="6" t="s">
        <v>2260</v>
      </c>
      <c r="C3680" s="20">
        <v>270</v>
      </c>
      <c r="D3680" s="6" t="s">
        <v>6895</v>
      </c>
      <c r="E3680" s="6" t="s">
        <v>1663</v>
      </c>
      <c r="F3680" s="6" t="s">
        <v>1664</v>
      </c>
      <c r="G3680" s="6" t="s">
        <v>6896</v>
      </c>
      <c r="H3680" s="9" t="s">
        <v>1666</v>
      </c>
      <c r="I3680" s="9" t="s">
        <v>1831</v>
      </c>
      <c r="J3680" s="9" t="s">
        <v>1668</v>
      </c>
      <c r="K3680" s="9" t="s">
        <v>1674</v>
      </c>
      <c r="L3680" s="15"/>
    </row>
    <row r="3681" ht="27.1" customHeight="true" spans="1:12">
      <c r="A3681" s="6"/>
      <c r="B3681" s="6"/>
      <c r="C3681" s="7"/>
      <c r="D3681" s="6"/>
      <c r="E3681" s="6" t="s">
        <v>1663</v>
      </c>
      <c r="F3681" s="6" t="s">
        <v>1688</v>
      </c>
      <c r="G3681" s="6" t="s">
        <v>6897</v>
      </c>
      <c r="H3681" s="9" t="s">
        <v>1691</v>
      </c>
      <c r="I3681" s="9" t="s">
        <v>1698</v>
      </c>
      <c r="J3681" s="9" t="s">
        <v>1668</v>
      </c>
      <c r="K3681" s="9" t="s">
        <v>1674</v>
      </c>
      <c r="L3681" s="15"/>
    </row>
    <row r="3682" ht="27.1" customHeight="true" spans="1:12">
      <c r="A3682" s="6"/>
      <c r="B3682" s="6"/>
      <c r="C3682" s="7"/>
      <c r="D3682" s="6"/>
      <c r="E3682" s="6" t="s">
        <v>1670</v>
      </c>
      <c r="F3682" s="6" t="s">
        <v>1671</v>
      </c>
      <c r="G3682" s="6" t="s">
        <v>6898</v>
      </c>
      <c r="H3682" s="9" t="s">
        <v>1666</v>
      </c>
      <c r="I3682" s="9" t="s">
        <v>1667</v>
      </c>
      <c r="J3682" s="9" t="s">
        <v>1668</v>
      </c>
      <c r="K3682" s="9" t="s">
        <v>1687</v>
      </c>
      <c r="L3682" s="15"/>
    </row>
    <row r="3683" ht="27.1" customHeight="true" spans="1:12">
      <c r="A3683" s="6"/>
      <c r="B3683" s="6"/>
      <c r="C3683" s="7"/>
      <c r="D3683" s="6"/>
      <c r="E3683" s="6" t="s">
        <v>1675</v>
      </c>
      <c r="F3683" s="6" t="s">
        <v>1676</v>
      </c>
      <c r="G3683" s="6" t="s">
        <v>6899</v>
      </c>
      <c r="H3683" s="9" t="s">
        <v>1666</v>
      </c>
      <c r="I3683" s="9" t="s">
        <v>1667</v>
      </c>
      <c r="J3683" s="9" t="s">
        <v>1668</v>
      </c>
      <c r="K3683" s="9" t="s">
        <v>1680</v>
      </c>
      <c r="L3683" s="15"/>
    </row>
    <row r="3684" ht="27.1" customHeight="true" spans="1:12">
      <c r="A3684" s="6"/>
      <c r="B3684" s="6" t="s">
        <v>2262</v>
      </c>
      <c r="C3684" s="20">
        <v>47</v>
      </c>
      <c r="D3684" s="6" t="s">
        <v>6900</v>
      </c>
      <c r="E3684" s="6" t="s">
        <v>1663</v>
      </c>
      <c r="F3684" s="6" t="s">
        <v>1664</v>
      </c>
      <c r="G3684" s="6" t="s">
        <v>6901</v>
      </c>
      <c r="H3684" s="9" t="s">
        <v>1666</v>
      </c>
      <c r="I3684" s="9" t="s">
        <v>1752</v>
      </c>
      <c r="J3684" s="9" t="s">
        <v>1668</v>
      </c>
      <c r="K3684" s="9" t="s">
        <v>1687</v>
      </c>
      <c r="L3684" s="15"/>
    </row>
    <row r="3685" ht="27.1" customHeight="true" spans="1:12">
      <c r="A3685" s="6"/>
      <c r="B3685" s="6"/>
      <c r="C3685" s="7"/>
      <c r="D3685" s="6"/>
      <c r="E3685" s="6" t="s">
        <v>1663</v>
      </c>
      <c r="F3685" s="6" t="s">
        <v>1683</v>
      </c>
      <c r="G3685" s="6" t="s">
        <v>6902</v>
      </c>
      <c r="H3685" s="9" t="s">
        <v>1666</v>
      </c>
      <c r="I3685" s="9" t="s">
        <v>1752</v>
      </c>
      <c r="J3685" s="9" t="s">
        <v>1668</v>
      </c>
      <c r="K3685" s="9" t="s">
        <v>1687</v>
      </c>
      <c r="L3685" s="15"/>
    </row>
    <row r="3686" ht="27.1" customHeight="true" spans="1:12">
      <c r="A3686" s="6"/>
      <c r="B3686" s="6"/>
      <c r="C3686" s="7"/>
      <c r="D3686" s="6"/>
      <c r="E3686" s="6" t="s">
        <v>1663</v>
      </c>
      <c r="F3686" s="6" t="s">
        <v>1688</v>
      </c>
      <c r="G3686" s="6" t="s">
        <v>6854</v>
      </c>
      <c r="H3686" s="9" t="s">
        <v>1666</v>
      </c>
      <c r="I3686" s="9" t="s">
        <v>1752</v>
      </c>
      <c r="J3686" s="9" t="s">
        <v>1668</v>
      </c>
      <c r="K3686" s="9" t="s">
        <v>1687</v>
      </c>
      <c r="L3686" s="15"/>
    </row>
    <row r="3687" ht="40.7" customHeight="true" spans="1:12">
      <c r="A3687" s="6"/>
      <c r="B3687" s="6"/>
      <c r="C3687" s="7"/>
      <c r="D3687" s="6"/>
      <c r="E3687" s="6" t="s">
        <v>1670</v>
      </c>
      <c r="F3687" s="6" t="s">
        <v>1671</v>
      </c>
      <c r="G3687" s="6" t="s">
        <v>6903</v>
      </c>
      <c r="H3687" s="9" t="s">
        <v>1666</v>
      </c>
      <c r="I3687" s="9" t="s">
        <v>1752</v>
      </c>
      <c r="J3687" s="9" t="s">
        <v>1668</v>
      </c>
      <c r="K3687" s="9" t="s">
        <v>1687</v>
      </c>
      <c r="L3687" s="15"/>
    </row>
    <row r="3688" ht="19.9" customHeight="true" spans="1:12">
      <c r="A3688" s="6"/>
      <c r="B3688" s="6"/>
      <c r="C3688" s="7"/>
      <c r="D3688" s="6"/>
      <c r="E3688" s="6" t="s">
        <v>1675</v>
      </c>
      <c r="F3688" s="6" t="s">
        <v>1676</v>
      </c>
      <c r="G3688" s="6" t="s">
        <v>6856</v>
      </c>
      <c r="H3688" s="9" t="s">
        <v>1666</v>
      </c>
      <c r="I3688" s="9" t="s">
        <v>1752</v>
      </c>
      <c r="J3688" s="9" t="s">
        <v>1668</v>
      </c>
      <c r="K3688" s="9" t="s">
        <v>1680</v>
      </c>
      <c r="L3688" s="15"/>
    </row>
    <row r="3689" ht="27.1" customHeight="true" spans="1:12">
      <c r="A3689" s="6"/>
      <c r="B3689" s="6" t="s">
        <v>6904</v>
      </c>
      <c r="C3689" s="20">
        <v>100</v>
      </c>
      <c r="D3689" s="6" t="s">
        <v>6905</v>
      </c>
      <c r="E3689" s="6" t="s">
        <v>1663</v>
      </c>
      <c r="F3689" s="6" t="s">
        <v>1683</v>
      </c>
      <c r="G3689" s="6" t="s">
        <v>6906</v>
      </c>
      <c r="H3689" s="9" t="s">
        <v>1666</v>
      </c>
      <c r="I3689" s="9" t="s">
        <v>2526</v>
      </c>
      <c r="J3689" s="9" t="s">
        <v>1699</v>
      </c>
      <c r="K3689" s="9" t="s">
        <v>1708</v>
      </c>
      <c r="L3689" s="15"/>
    </row>
    <row r="3690" ht="27.1" customHeight="true" spans="1:12">
      <c r="A3690" s="6"/>
      <c r="B3690" s="6"/>
      <c r="C3690" s="7"/>
      <c r="D3690" s="6"/>
      <c r="E3690" s="6" t="s">
        <v>1670</v>
      </c>
      <c r="F3690" s="6" t="s">
        <v>1750</v>
      </c>
      <c r="G3690" s="6" t="s">
        <v>6907</v>
      </c>
      <c r="H3690" s="9" t="s">
        <v>1666</v>
      </c>
      <c r="I3690" s="9" t="s">
        <v>1667</v>
      </c>
      <c r="J3690" s="9" t="s">
        <v>1668</v>
      </c>
      <c r="K3690" s="9" t="s">
        <v>1687</v>
      </c>
      <c r="L3690" s="15"/>
    </row>
    <row r="3691" ht="27.1" customHeight="true" spans="1:12">
      <c r="A3691" s="6"/>
      <c r="B3691" s="6"/>
      <c r="C3691" s="7"/>
      <c r="D3691" s="6"/>
      <c r="E3691" s="6" t="s">
        <v>1670</v>
      </c>
      <c r="F3691" s="6" t="s">
        <v>1671</v>
      </c>
      <c r="G3691" s="6" t="s">
        <v>6908</v>
      </c>
      <c r="H3691" s="9" t="s">
        <v>2991</v>
      </c>
      <c r="I3691" s="9" t="s">
        <v>1698</v>
      </c>
      <c r="J3691" s="9" t="s">
        <v>2219</v>
      </c>
      <c r="K3691" s="9" t="s">
        <v>1687</v>
      </c>
      <c r="L3691" s="15"/>
    </row>
    <row r="3692" ht="27.1" customHeight="true" spans="1:12">
      <c r="A3692" s="6"/>
      <c r="B3692" s="6"/>
      <c r="C3692" s="7"/>
      <c r="D3692" s="6"/>
      <c r="E3692" s="6" t="s">
        <v>1675</v>
      </c>
      <c r="F3692" s="6" t="s">
        <v>1676</v>
      </c>
      <c r="G3692" s="6" t="s">
        <v>6909</v>
      </c>
      <c r="H3692" s="9" t="s">
        <v>1666</v>
      </c>
      <c r="I3692" s="9" t="s">
        <v>1752</v>
      </c>
      <c r="J3692" s="9" t="s">
        <v>1668</v>
      </c>
      <c r="K3692" s="9" t="s">
        <v>1680</v>
      </c>
      <c r="L3692" s="15"/>
    </row>
    <row r="3693" ht="33.9" customHeight="true" spans="1:12">
      <c r="A3693" s="6"/>
      <c r="B3693" s="6" t="s">
        <v>2359</v>
      </c>
      <c r="C3693" s="20">
        <v>754</v>
      </c>
      <c r="D3693" s="6" t="s">
        <v>6910</v>
      </c>
      <c r="E3693" s="6" t="s">
        <v>1663</v>
      </c>
      <c r="F3693" s="6" t="s">
        <v>1683</v>
      </c>
      <c r="G3693" s="6" t="s">
        <v>6911</v>
      </c>
      <c r="H3693" s="9" t="s">
        <v>1666</v>
      </c>
      <c r="I3693" s="9" t="s">
        <v>1692</v>
      </c>
      <c r="J3693" s="9" t="s">
        <v>1699</v>
      </c>
      <c r="K3693" s="9" t="s">
        <v>1756</v>
      </c>
      <c r="L3693" s="15"/>
    </row>
    <row r="3694" ht="33.9" customHeight="true" spans="1:12">
      <c r="A3694" s="6"/>
      <c r="B3694" s="6"/>
      <c r="C3694" s="7"/>
      <c r="D3694" s="6"/>
      <c r="E3694" s="6" t="s">
        <v>1670</v>
      </c>
      <c r="F3694" s="6" t="s">
        <v>1671</v>
      </c>
      <c r="G3694" s="6" t="s">
        <v>6912</v>
      </c>
      <c r="H3694" s="9" t="s">
        <v>1678</v>
      </c>
      <c r="I3694" s="9" t="s">
        <v>1702</v>
      </c>
      <c r="J3694" s="9" t="s">
        <v>1956</v>
      </c>
      <c r="K3694" s="9" t="s">
        <v>1674</v>
      </c>
      <c r="L3694" s="15"/>
    </row>
    <row r="3695" ht="40.7" customHeight="true" spans="1:12">
      <c r="A3695" s="6"/>
      <c r="B3695" s="6" t="s">
        <v>2938</v>
      </c>
      <c r="C3695" s="20">
        <v>122.1</v>
      </c>
      <c r="D3695" s="6" t="s">
        <v>6913</v>
      </c>
      <c r="E3695" s="6" t="s">
        <v>1663</v>
      </c>
      <c r="F3695" s="6" t="s">
        <v>1683</v>
      </c>
      <c r="G3695" s="6" t="s">
        <v>6914</v>
      </c>
      <c r="H3695" s="9" t="s">
        <v>1685</v>
      </c>
      <c r="I3695" s="9" t="s">
        <v>1800</v>
      </c>
      <c r="J3695" s="9" t="s">
        <v>2003</v>
      </c>
      <c r="K3695" s="9" t="s">
        <v>1669</v>
      </c>
      <c r="L3695" s="15"/>
    </row>
    <row r="3696" ht="40.7" customHeight="true" spans="1:12">
      <c r="A3696" s="6"/>
      <c r="B3696" s="6"/>
      <c r="C3696" s="7"/>
      <c r="D3696" s="6"/>
      <c r="E3696" s="6" t="s">
        <v>1670</v>
      </c>
      <c r="F3696" s="6" t="s">
        <v>1671</v>
      </c>
      <c r="G3696" s="6" t="s">
        <v>6915</v>
      </c>
      <c r="H3696" s="9" t="s">
        <v>1666</v>
      </c>
      <c r="I3696" s="9" t="s">
        <v>1998</v>
      </c>
      <c r="J3696" s="9" t="s">
        <v>1699</v>
      </c>
      <c r="K3696" s="9" t="s">
        <v>1708</v>
      </c>
      <c r="L3696" s="15"/>
    </row>
    <row r="3697" ht="31.65" customHeight="true" spans="1:12">
      <c r="A3697" s="6"/>
      <c r="B3697" s="6" t="s">
        <v>4685</v>
      </c>
      <c r="C3697" s="20">
        <v>170</v>
      </c>
      <c r="D3697" s="6" t="s">
        <v>6916</v>
      </c>
      <c r="E3697" s="6" t="s">
        <v>1663</v>
      </c>
      <c r="F3697" s="6" t="s">
        <v>1683</v>
      </c>
      <c r="G3697" s="6" t="s">
        <v>6917</v>
      </c>
      <c r="H3697" s="9" t="s">
        <v>1666</v>
      </c>
      <c r="I3697" s="9" t="s">
        <v>1715</v>
      </c>
      <c r="J3697" s="9" t="s">
        <v>1693</v>
      </c>
      <c r="K3697" s="9" t="s">
        <v>1708</v>
      </c>
      <c r="L3697" s="15"/>
    </row>
    <row r="3698" ht="31.65" customHeight="true" spans="1:12">
      <c r="A3698" s="6"/>
      <c r="B3698" s="6"/>
      <c r="C3698" s="7"/>
      <c r="D3698" s="6"/>
      <c r="E3698" s="6" t="s">
        <v>1670</v>
      </c>
      <c r="F3698" s="6" t="s">
        <v>1671</v>
      </c>
      <c r="G3698" s="6" t="s">
        <v>6918</v>
      </c>
      <c r="H3698" s="9" t="s">
        <v>1666</v>
      </c>
      <c r="I3698" s="9" t="s">
        <v>1752</v>
      </c>
      <c r="J3698" s="9" t="s">
        <v>1668</v>
      </c>
      <c r="K3698" s="9" t="s">
        <v>1708</v>
      </c>
      <c r="L3698" s="15"/>
    </row>
    <row r="3699" ht="31.65" customHeight="true" spans="1:12">
      <c r="A3699" s="6"/>
      <c r="B3699" s="6"/>
      <c r="C3699" s="7"/>
      <c r="D3699" s="6"/>
      <c r="E3699" s="6" t="s">
        <v>1675</v>
      </c>
      <c r="F3699" s="6" t="s">
        <v>1676</v>
      </c>
      <c r="G3699" s="6" t="s">
        <v>4692</v>
      </c>
      <c r="H3699" s="9" t="s">
        <v>1666</v>
      </c>
      <c r="I3699" s="9" t="s">
        <v>1667</v>
      </c>
      <c r="J3699" s="9" t="s">
        <v>1668</v>
      </c>
      <c r="K3699" s="9" t="s">
        <v>1680</v>
      </c>
      <c r="L3699" s="15"/>
    </row>
    <row r="3700" ht="31.65" customHeight="true" spans="1:12">
      <c r="A3700" s="6"/>
      <c r="B3700" s="6" t="s">
        <v>3926</v>
      </c>
      <c r="C3700" s="20">
        <v>105</v>
      </c>
      <c r="D3700" s="6" t="s">
        <v>6919</v>
      </c>
      <c r="E3700" s="6" t="s">
        <v>1663</v>
      </c>
      <c r="F3700" s="6" t="s">
        <v>1683</v>
      </c>
      <c r="G3700" s="6" t="s">
        <v>6920</v>
      </c>
      <c r="H3700" s="9" t="s">
        <v>1666</v>
      </c>
      <c r="I3700" s="9" t="s">
        <v>4130</v>
      </c>
      <c r="J3700" s="9" t="s">
        <v>3573</v>
      </c>
      <c r="K3700" s="9" t="s">
        <v>1708</v>
      </c>
      <c r="L3700" s="15"/>
    </row>
    <row r="3701" ht="31.65" customHeight="true" spans="1:12">
      <c r="A3701" s="6"/>
      <c r="B3701" s="6"/>
      <c r="C3701" s="7"/>
      <c r="D3701" s="6"/>
      <c r="E3701" s="6" t="s">
        <v>1670</v>
      </c>
      <c r="F3701" s="6" t="s">
        <v>1671</v>
      </c>
      <c r="G3701" s="6" t="s">
        <v>6921</v>
      </c>
      <c r="H3701" s="9" t="s">
        <v>1666</v>
      </c>
      <c r="I3701" s="9" t="s">
        <v>1687</v>
      </c>
      <c r="J3701" s="9" t="s">
        <v>1699</v>
      </c>
      <c r="K3701" s="9" t="s">
        <v>1708</v>
      </c>
      <c r="L3701" s="15"/>
    </row>
    <row r="3702" ht="31.65" customHeight="true" spans="1:12">
      <c r="A3702" s="6"/>
      <c r="B3702" s="6"/>
      <c r="C3702" s="7"/>
      <c r="D3702" s="6"/>
      <c r="E3702" s="6" t="s">
        <v>1675</v>
      </c>
      <c r="F3702" s="6" t="s">
        <v>1676</v>
      </c>
      <c r="G3702" s="6" t="s">
        <v>6922</v>
      </c>
      <c r="H3702" s="9" t="s">
        <v>1666</v>
      </c>
      <c r="I3702" s="9" t="s">
        <v>1686</v>
      </c>
      <c r="J3702" s="9" t="s">
        <v>1668</v>
      </c>
      <c r="K3702" s="9" t="s">
        <v>1680</v>
      </c>
      <c r="L3702" s="15"/>
    </row>
    <row r="3703" ht="27.1" customHeight="true" spans="1:12">
      <c r="A3703" s="6"/>
      <c r="B3703" s="6" t="s">
        <v>6923</v>
      </c>
      <c r="C3703" s="20">
        <v>73</v>
      </c>
      <c r="D3703" s="6" t="s">
        <v>6924</v>
      </c>
      <c r="E3703" s="6" t="s">
        <v>1663</v>
      </c>
      <c r="F3703" s="6" t="s">
        <v>1683</v>
      </c>
      <c r="G3703" s="6" t="s">
        <v>6925</v>
      </c>
      <c r="H3703" s="9" t="s">
        <v>1666</v>
      </c>
      <c r="I3703" s="9" t="s">
        <v>1674</v>
      </c>
      <c r="J3703" s="9" t="s">
        <v>1759</v>
      </c>
      <c r="K3703" s="9" t="s">
        <v>1756</v>
      </c>
      <c r="L3703" s="15"/>
    </row>
    <row r="3704" ht="27.1" customHeight="true" spans="1:12">
      <c r="A3704" s="6"/>
      <c r="B3704" s="6"/>
      <c r="C3704" s="7"/>
      <c r="D3704" s="6"/>
      <c r="E3704" s="6" t="s">
        <v>1670</v>
      </c>
      <c r="F3704" s="6" t="s">
        <v>1671</v>
      </c>
      <c r="G3704" s="6" t="s">
        <v>6926</v>
      </c>
      <c r="H3704" s="9" t="s">
        <v>1666</v>
      </c>
      <c r="I3704" s="9" t="s">
        <v>1669</v>
      </c>
      <c r="J3704" s="9" t="s">
        <v>1693</v>
      </c>
      <c r="K3704" s="9" t="s">
        <v>1674</v>
      </c>
      <c r="L3704" s="15"/>
    </row>
    <row r="3705" ht="27.1" customHeight="true" spans="1:12">
      <c r="A3705" s="6"/>
      <c r="B3705" s="6" t="s">
        <v>6927</v>
      </c>
      <c r="C3705" s="20">
        <v>40</v>
      </c>
      <c r="D3705" s="6" t="s">
        <v>6928</v>
      </c>
      <c r="E3705" s="6" t="s">
        <v>1663</v>
      </c>
      <c r="F3705" s="6" t="s">
        <v>1683</v>
      </c>
      <c r="G3705" s="6" t="s">
        <v>6929</v>
      </c>
      <c r="H3705" s="9" t="s">
        <v>1666</v>
      </c>
      <c r="I3705" s="9" t="s">
        <v>1740</v>
      </c>
      <c r="J3705" s="9" t="s">
        <v>2003</v>
      </c>
      <c r="K3705" s="9" t="s">
        <v>1687</v>
      </c>
      <c r="L3705" s="15"/>
    </row>
    <row r="3706" ht="27.1" customHeight="true" spans="1:12">
      <c r="A3706" s="6"/>
      <c r="B3706" s="6"/>
      <c r="C3706" s="7"/>
      <c r="D3706" s="6"/>
      <c r="E3706" s="6" t="s">
        <v>1663</v>
      </c>
      <c r="F3706" s="6" t="s">
        <v>1688</v>
      </c>
      <c r="G3706" s="6" t="s">
        <v>6930</v>
      </c>
      <c r="H3706" s="9" t="s">
        <v>1666</v>
      </c>
      <c r="I3706" s="9" t="s">
        <v>1708</v>
      </c>
      <c r="J3706" s="9" t="s">
        <v>1869</v>
      </c>
      <c r="K3706" s="9" t="s">
        <v>1674</v>
      </c>
      <c r="L3706" s="15"/>
    </row>
    <row r="3707" ht="27.1" customHeight="true" spans="1:12">
      <c r="A3707" s="6"/>
      <c r="B3707" s="6"/>
      <c r="C3707" s="7"/>
      <c r="D3707" s="6"/>
      <c r="E3707" s="6" t="s">
        <v>1670</v>
      </c>
      <c r="F3707" s="6" t="s">
        <v>1671</v>
      </c>
      <c r="G3707" s="6" t="s">
        <v>6931</v>
      </c>
      <c r="H3707" s="9" t="s">
        <v>1666</v>
      </c>
      <c r="I3707" s="9" t="s">
        <v>1686</v>
      </c>
      <c r="J3707" s="9" t="s">
        <v>2158</v>
      </c>
      <c r="K3707" s="9" t="s">
        <v>1708</v>
      </c>
      <c r="L3707" s="15"/>
    </row>
    <row r="3708" ht="27.1" customHeight="true" spans="1:12">
      <c r="A3708" s="6"/>
      <c r="B3708" s="6" t="s">
        <v>2945</v>
      </c>
      <c r="C3708" s="20">
        <v>258.5</v>
      </c>
      <c r="D3708" s="6" t="s">
        <v>6932</v>
      </c>
      <c r="E3708" s="6" t="s">
        <v>1663</v>
      </c>
      <c r="F3708" s="6" t="s">
        <v>1664</v>
      </c>
      <c r="G3708" s="6" t="s">
        <v>6933</v>
      </c>
      <c r="H3708" s="9" t="s">
        <v>1666</v>
      </c>
      <c r="I3708" s="9" t="s">
        <v>1667</v>
      </c>
      <c r="J3708" s="9" t="s">
        <v>1668</v>
      </c>
      <c r="K3708" s="9" t="s">
        <v>1687</v>
      </c>
      <c r="L3708" s="15"/>
    </row>
    <row r="3709" ht="19.9" customHeight="true" spans="1:12">
      <c r="A3709" s="6"/>
      <c r="B3709" s="6"/>
      <c r="C3709" s="7"/>
      <c r="D3709" s="6"/>
      <c r="E3709" s="6" t="s">
        <v>1663</v>
      </c>
      <c r="F3709" s="6" t="s">
        <v>1683</v>
      </c>
      <c r="G3709" s="6" t="s">
        <v>6827</v>
      </c>
      <c r="H3709" s="9" t="s">
        <v>1666</v>
      </c>
      <c r="I3709" s="9" t="s">
        <v>1740</v>
      </c>
      <c r="J3709" s="9" t="s">
        <v>2213</v>
      </c>
      <c r="K3709" s="9" t="s">
        <v>1680</v>
      </c>
      <c r="L3709" s="15"/>
    </row>
    <row r="3710" ht="19.9" customHeight="true" spans="1:12">
      <c r="A3710" s="6"/>
      <c r="B3710" s="6"/>
      <c r="C3710" s="7"/>
      <c r="D3710" s="6"/>
      <c r="E3710" s="6" t="s">
        <v>1663</v>
      </c>
      <c r="F3710" s="6" t="s">
        <v>1683</v>
      </c>
      <c r="G3710" s="6" t="s">
        <v>6934</v>
      </c>
      <c r="H3710" s="9" t="s">
        <v>1666</v>
      </c>
      <c r="I3710" s="9" t="s">
        <v>1702</v>
      </c>
      <c r="J3710" s="9" t="s">
        <v>1693</v>
      </c>
      <c r="K3710" s="9" t="s">
        <v>1680</v>
      </c>
      <c r="L3710" s="15"/>
    </row>
    <row r="3711" ht="27.1" customHeight="true" spans="1:12">
      <c r="A3711" s="6"/>
      <c r="B3711" s="6"/>
      <c r="C3711" s="7"/>
      <c r="D3711" s="6"/>
      <c r="E3711" s="6" t="s">
        <v>1663</v>
      </c>
      <c r="F3711" s="6" t="s">
        <v>1688</v>
      </c>
      <c r="G3711" s="6" t="s">
        <v>6935</v>
      </c>
      <c r="H3711" s="9" t="s">
        <v>1666</v>
      </c>
      <c r="I3711" s="9" t="s">
        <v>1686</v>
      </c>
      <c r="J3711" s="9" t="s">
        <v>1668</v>
      </c>
      <c r="K3711" s="9" t="s">
        <v>1687</v>
      </c>
      <c r="L3711" s="15"/>
    </row>
    <row r="3712" ht="19.9" customHeight="true" spans="1:12">
      <c r="A3712" s="6"/>
      <c r="B3712" s="6"/>
      <c r="C3712" s="7"/>
      <c r="D3712" s="6"/>
      <c r="E3712" s="6" t="s">
        <v>1670</v>
      </c>
      <c r="F3712" s="6" t="s">
        <v>1671</v>
      </c>
      <c r="G3712" s="6" t="s">
        <v>6936</v>
      </c>
      <c r="H3712" s="9" t="s">
        <v>1666</v>
      </c>
      <c r="I3712" s="9" t="s">
        <v>1756</v>
      </c>
      <c r="J3712" s="9" t="s">
        <v>1668</v>
      </c>
      <c r="K3712" s="9" t="s">
        <v>1687</v>
      </c>
      <c r="L3712" s="15"/>
    </row>
    <row r="3713" ht="81.4" customHeight="true" spans="1:12">
      <c r="A3713" s="6"/>
      <c r="B3713" s="6" t="s">
        <v>1705</v>
      </c>
      <c r="C3713" s="20">
        <v>130</v>
      </c>
      <c r="D3713" s="6" t="s">
        <v>6937</v>
      </c>
      <c r="E3713" s="6" t="s">
        <v>1663</v>
      </c>
      <c r="F3713" s="6" t="s">
        <v>1683</v>
      </c>
      <c r="G3713" s="6" t="s">
        <v>6938</v>
      </c>
      <c r="H3713" s="9" t="s">
        <v>1666</v>
      </c>
      <c r="I3713" s="9" t="s">
        <v>4365</v>
      </c>
      <c r="J3713" s="9" t="s">
        <v>1869</v>
      </c>
      <c r="K3713" s="9" t="s">
        <v>1687</v>
      </c>
      <c r="L3713" s="15"/>
    </row>
    <row r="3714" ht="40.7" customHeight="true" spans="1:12">
      <c r="A3714" s="6"/>
      <c r="B3714" s="6"/>
      <c r="C3714" s="7"/>
      <c r="D3714" s="6"/>
      <c r="E3714" s="6" t="s">
        <v>1663</v>
      </c>
      <c r="F3714" s="6" t="s">
        <v>1688</v>
      </c>
      <c r="G3714" s="6" t="s">
        <v>6939</v>
      </c>
      <c r="H3714" s="9" t="s">
        <v>1726</v>
      </c>
      <c r="I3714" s="9" t="s">
        <v>5831</v>
      </c>
      <c r="J3714" s="9"/>
      <c r="K3714" s="9" t="s">
        <v>1680</v>
      </c>
      <c r="L3714" s="15"/>
    </row>
    <row r="3715" ht="108.5" customHeight="true" spans="1:12">
      <c r="A3715" s="6"/>
      <c r="B3715" s="6"/>
      <c r="C3715" s="7"/>
      <c r="D3715" s="6"/>
      <c r="E3715" s="6" t="s">
        <v>1663</v>
      </c>
      <c r="F3715" s="6" t="s">
        <v>1688</v>
      </c>
      <c r="G3715" s="6" t="s">
        <v>6940</v>
      </c>
      <c r="H3715" s="9" t="s">
        <v>1726</v>
      </c>
      <c r="I3715" s="9" t="s">
        <v>6941</v>
      </c>
      <c r="J3715" s="9"/>
      <c r="K3715" s="9" t="s">
        <v>1680</v>
      </c>
      <c r="L3715" s="15"/>
    </row>
    <row r="3716" ht="40.7" customHeight="true" spans="1:12">
      <c r="A3716" s="6"/>
      <c r="B3716" s="6"/>
      <c r="C3716" s="7"/>
      <c r="D3716" s="6"/>
      <c r="E3716" s="6" t="s">
        <v>1670</v>
      </c>
      <c r="F3716" s="6" t="s">
        <v>1671</v>
      </c>
      <c r="G3716" s="6" t="s">
        <v>6942</v>
      </c>
      <c r="H3716" s="9" t="s">
        <v>1726</v>
      </c>
      <c r="I3716" s="9" t="s">
        <v>1745</v>
      </c>
      <c r="J3716" s="9"/>
      <c r="K3716" s="9" t="s">
        <v>1687</v>
      </c>
      <c r="L3716" s="15"/>
    </row>
    <row r="3717" ht="40.7" customHeight="true" spans="1:12">
      <c r="A3717" s="6"/>
      <c r="B3717" s="6"/>
      <c r="C3717" s="7"/>
      <c r="D3717" s="6"/>
      <c r="E3717" s="6" t="s">
        <v>1670</v>
      </c>
      <c r="F3717" s="6" t="s">
        <v>1924</v>
      </c>
      <c r="G3717" s="6" t="s">
        <v>6943</v>
      </c>
      <c r="H3717" s="9" t="s">
        <v>1726</v>
      </c>
      <c r="I3717" s="9" t="s">
        <v>1745</v>
      </c>
      <c r="J3717" s="9"/>
      <c r="K3717" s="9" t="s">
        <v>1687</v>
      </c>
      <c r="L3717" s="15"/>
    </row>
    <row r="3718" ht="40.7" customHeight="true" spans="1:12">
      <c r="A3718" s="6"/>
      <c r="B3718" s="6"/>
      <c r="C3718" s="7"/>
      <c r="D3718" s="6"/>
      <c r="E3718" s="6" t="s">
        <v>1675</v>
      </c>
      <c r="F3718" s="6" t="s">
        <v>1676</v>
      </c>
      <c r="G3718" s="6" t="s">
        <v>6944</v>
      </c>
      <c r="H3718" s="9" t="s">
        <v>1666</v>
      </c>
      <c r="I3718" s="9" t="s">
        <v>1667</v>
      </c>
      <c r="J3718" s="9" t="s">
        <v>1668</v>
      </c>
      <c r="K3718" s="9" t="s">
        <v>1680</v>
      </c>
      <c r="L3718" s="15"/>
    </row>
    <row r="3719" ht="27.1" customHeight="true" spans="1:12">
      <c r="A3719" s="6"/>
      <c r="B3719" s="6" t="s">
        <v>4990</v>
      </c>
      <c r="C3719" s="20">
        <v>8</v>
      </c>
      <c r="D3719" s="6" t="s">
        <v>6945</v>
      </c>
      <c r="E3719" s="6" t="s">
        <v>1663</v>
      </c>
      <c r="F3719" s="6" t="s">
        <v>1683</v>
      </c>
      <c r="G3719" s="6" t="s">
        <v>6946</v>
      </c>
      <c r="H3719" s="9" t="s">
        <v>1666</v>
      </c>
      <c r="I3719" s="9" t="s">
        <v>1686</v>
      </c>
      <c r="J3719" s="9" t="s">
        <v>6947</v>
      </c>
      <c r="K3719" s="9" t="s">
        <v>1708</v>
      </c>
      <c r="L3719" s="15"/>
    </row>
    <row r="3720" ht="54.25" customHeight="true" spans="1:12">
      <c r="A3720" s="6"/>
      <c r="B3720" s="6"/>
      <c r="C3720" s="7"/>
      <c r="D3720" s="6"/>
      <c r="E3720" s="6" t="s">
        <v>1670</v>
      </c>
      <c r="F3720" s="6" t="s">
        <v>1671</v>
      </c>
      <c r="G3720" s="6" t="s">
        <v>6948</v>
      </c>
      <c r="H3720" s="9" t="s">
        <v>1666</v>
      </c>
      <c r="I3720" s="9" t="s">
        <v>1692</v>
      </c>
      <c r="J3720" s="9" t="s">
        <v>1877</v>
      </c>
      <c r="K3720" s="9" t="s">
        <v>1708</v>
      </c>
      <c r="L3720" s="15"/>
    </row>
    <row r="3721" ht="27.1" customHeight="true" spans="1:12">
      <c r="A3721" s="6"/>
      <c r="B3721" s="6"/>
      <c r="C3721" s="7"/>
      <c r="D3721" s="6"/>
      <c r="E3721" s="6" t="s">
        <v>1675</v>
      </c>
      <c r="F3721" s="6" t="s">
        <v>1676</v>
      </c>
      <c r="G3721" s="6" t="s">
        <v>6949</v>
      </c>
      <c r="H3721" s="9" t="s">
        <v>1666</v>
      </c>
      <c r="I3721" s="9" t="s">
        <v>1673</v>
      </c>
      <c r="J3721" s="9" t="s">
        <v>1668</v>
      </c>
      <c r="K3721" s="9" t="s">
        <v>1680</v>
      </c>
      <c r="L3721" s="15"/>
    </row>
    <row r="3722" ht="27.1" customHeight="true" spans="1:12">
      <c r="A3722" s="6"/>
      <c r="B3722" s="6" t="s">
        <v>2096</v>
      </c>
      <c r="C3722" s="20">
        <v>260</v>
      </c>
      <c r="D3722" s="6" t="s">
        <v>6950</v>
      </c>
      <c r="E3722" s="6" t="s">
        <v>1663</v>
      </c>
      <c r="F3722" s="6" t="s">
        <v>1683</v>
      </c>
      <c r="G3722" s="6" t="s">
        <v>6951</v>
      </c>
      <c r="H3722" s="9" t="s">
        <v>1666</v>
      </c>
      <c r="I3722" s="9" t="s">
        <v>1788</v>
      </c>
      <c r="J3722" s="9" t="s">
        <v>2070</v>
      </c>
      <c r="K3722" s="9" t="s">
        <v>1708</v>
      </c>
      <c r="L3722" s="15"/>
    </row>
    <row r="3723" ht="27.1" customHeight="true" spans="1:12">
      <c r="A3723" s="6"/>
      <c r="B3723" s="6"/>
      <c r="C3723" s="7"/>
      <c r="D3723" s="6"/>
      <c r="E3723" s="6" t="s">
        <v>1670</v>
      </c>
      <c r="F3723" s="6" t="s">
        <v>1671</v>
      </c>
      <c r="G3723" s="6" t="s">
        <v>6952</v>
      </c>
      <c r="H3723" s="9" t="s">
        <v>1691</v>
      </c>
      <c r="I3723" s="9" t="s">
        <v>6953</v>
      </c>
      <c r="J3723" s="9" t="s">
        <v>1699</v>
      </c>
      <c r="K3723" s="9" t="s">
        <v>1708</v>
      </c>
      <c r="L3723" s="15"/>
    </row>
    <row r="3724" ht="19.9" customHeight="true" spans="1:12">
      <c r="A3724" s="6"/>
      <c r="B3724" s="6"/>
      <c r="C3724" s="7"/>
      <c r="D3724" s="6"/>
      <c r="E3724" s="6" t="s">
        <v>1675</v>
      </c>
      <c r="F3724" s="6" t="s">
        <v>1676</v>
      </c>
      <c r="G3724" s="6" t="s">
        <v>1676</v>
      </c>
      <c r="H3724" s="9" t="s">
        <v>1666</v>
      </c>
      <c r="I3724" s="9" t="s">
        <v>1831</v>
      </c>
      <c r="J3724" s="9" t="s">
        <v>1668</v>
      </c>
      <c r="K3724" s="9" t="s">
        <v>1680</v>
      </c>
      <c r="L3724" s="15"/>
    </row>
    <row r="3725" ht="19.9" customHeight="true" spans="1:12">
      <c r="A3725" s="6"/>
      <c r="B3725" s="6" t="s">
        <v>3543</v>
      </c>
      <c r="C3725" s="20">
        <v>294</v>
      </c>
      <c r="D3725" s="6" t="s">
        <v>6954</v>
      </c>
      <c r="E3725" s="6" t="s">
        <v>1663</v>
      </c>
      <c r="F3725" s="6" t="s">
        <v>1683</v>
      </c>
      <c r="G3725" s="6" t="s">
        <v>6955</v>
      </c>
      <c r="H3725" s="9" t="s">
        <v>1666</v>
      </c>
      <c r="I3725" s="9" t="s">
        <v>5468</v>
      </c>
      <c r="J3725" s="9" t="s">
        <v>1798</v>
      </c>
      <c r="K3725" s="9" t="s">
        <v>1788</v>
      </c>
      <c r="L3725" s="15"/>
    </row>
    <row r="3726" ht="27.1" customHeight="true" spans="1:12">
      <c r="A3726" s="6"/>
      <c r="B3726" s="6"/>
      <c r="C3726" s="7"/>
      <c r="D3726" s="6"/>
      <c r="E3726" s="6" t="s">
        <v>1663</v>
      </c>
      <c r="F3726" s="6" t="s">
        <v>1683</v>
      </c>
      <c r="G3726" s="6" t="s">
        <v>6956</v>
      </c>
      <c r="H3726" s="9" t="s">
        <v>1666</v>
      </c>
      <c r="I3726" s="9" t="s">
        <v>6957</v>
      </c>
      <c r="J3726" s="9" t="s">
        <v>1798</v>
      </c>
      <c r="K3726" s="9" t="s">
        <v>1788</v>
      </c>
      <c r="L3726" s="15"/>
    </row>
    <row r="3727" ht="27.1" customHeight="true" spans="1:12">
      <c r="A3727" s="6"/>
      <c r="B3727" s="6"/>
      <c r="C3727" s="7"/>
      <c r="D3727" s="6"/>
      <c r="E3727" s="6" t="s">
        <v>1663</v>
      </c>
      <c r="F3727" s="6" t="s">
        <v>1683</v>
      </c>
      <c r="G3727" s="6" t="s">
        <v>6958</v>
      </c>
      <c r="H3727" s="9" t="s">
        <v>1666</v>
      </c>
      <c r="I3727" s="9" t="s">
        <v>1822</v>
      </c>
      <c r="J3727" s="9" t="s">
        <v>1798</v>
      </c>
      <c r="K3727" s="9" t="s">
        <v>1788</v>
      </c>
      <c r="L3727" s="15"/>
    </row>
    <row r="3728" ht="27.1" customHeight="true" spans="1:12">
      <c r="A3728" s="6"/>
      <c r="B3728" s="6"/>
      <c r="C3728" s="7"/>
      <c r="D3728" s="6"/>
      <c r="E3728" s="6" t="s">
        <v>1663</v>
      </c>
      <c r="F3728" s="6" t="s">
        <v>1683</v>
      </c>
      <c r="G3728" s="6" t="s">
        <v>6959</v>
      </c>
      <c r="H3728" s="9" t="s">
        <v>1666</v>
      </c>
      <c r="I3728" s="9" t="s">
        <v>6960</v>
      </c>
      <c r="J3728" s="9" t="s">
        <v>1798</v>
      </c>
      <c r="K3728" s="9" t="s">
        <v>1788</v>
      </c>
      <c r="L3728" s="15"/>
    </row>
    <row r="3729" ht="27.1" customHeight="true" spans="1:12">
      <c r="A3729" s="6"/>
      <c r="B3729" s="6"/>
      <c r="C3729" s="7"/>
      <c r="D3729" s="6"/>
      <c r="E3729" s="6" t="s">
        <v>1670</v>
      </c>
      <c r="F3729" s="6" t="s">
        <v>1671</v>
      </c>
      <c r="G3729" s="6" t="s">
        <v>6961</v>
      </c>
      <c r="H3729" s="9" t="s">
        <v>1666</v>
      </c>
      <c r="I3729" s="9" t="s">
        <v>6962</v>
      </c>
      <c r="J3729" s="9" t="s">
        <v>1759</v>
      </c>
      <c r="K3729" s="9" t="s">
        <v>1687</v>
      </c>
      <c r="L3729" s="15"/>
    </row>
    <row r="3730" ht="19.9" customHeight="true" spans="1:12">
      <c r="A3730" s="6"/>
      <c r="B3730" s="6"/>
      <c r="C3730" s="7"/>
      <c r="D3730" s="6"/>
      <c r="E3730" s="6" t="s">
        <v>1675</v>
      </c>
      <c r="F3730" s="6" t="s">
        <v>1676</v>
      </c>
      <c r="G3730" s="6" t="s">
        <v>2036</v>
      </c>
      <c r="H3730" s="9" t="s">
        <v>1666</v>
      </c>
      <c r="I3730" s="9" t="s">
        <v>2058</v>
      </c>
      <c r="J3730" s="9" t="s">
        <v>1668</v>
      </c>
      <c r="K3730" s="9" t="s">
        <v>1680</v>
      </c>
      <c r="L3730" s="15"/>
    </row>
    <row r="3731" ht="49.7" customHeight="true" spans="1:12">
      <c r="A3731" s="6"/>
      <c r="B3731" s="6" t="s">
        <v>3871</v>
      </c>
      <c r="C3731" s="20">
        <v>50.8</v>
      </c>
      <c r="D3731" s="6" t="s">
        <v>6963</v>
      </c>
      <c r="E3731" s="6" t="s">
        <v>1663</v>
      </c>
      <c r="F3731" s="6" t="s">
        <v>1683</v>
      </c>
      <c r="G3731" s="6" t="s">
        <v>6964</v>
      </c>
      <c r="H3731" s="9" t="s">
        <v>1666</v>
      </c>
      <c r="I3731" s="9" t="s">
        <v>3389</v>
      </c>
      <c r="J3731" s="9" t="s">
        <v>1869</v>
      </c>
      <c r="K3731" s="9" t="s">
        <v>1756</v>
      </c>
      <c r="L3731" s="15"/>
    </row>
    <row r="3732" ht="49.7" customHeight="true" spans="1:12">
      <c r="A3732" s="6"/>
      <c r="B3732" s="6"/>
      <c r="C3732" s="7"/>
      <c r="D3732" s="6"/>
      <c r="E3732" s="6" t="s">
        <v>1670</v>
      </c>
      <c r="F3732" s="6" t="s">
        <v>1671</v>
      </c>
      <c r="G3732" s="6" t="s">
        <v>6965</v>
      </c>
      <c r="H3732" s="9" t="s">
        <v>1666</v>
      </c>
      <c r="I3732" s="9" t="s">
        <v>2191</v>
      </c>
      <c r="J3732" s="9" t="s">
        <v>1869</v>
      </c>
      <c r="K3732" s="9" t="s">
        <v>1687</v>
      </c>
      <c r="L3732" s="15"/>
    </row>
    <row r="3733" ht="49.7" customHeight="true" spans="1:12">
      <c r="A3733" s="6"/>
      <c r="B3733" s="6"/>
      <c r="C3733" s="7"/>
      <c r="D3733" s="6"/>
      <c r="E3733" s="6" t="s">
        <v>1675</v>
      </c>
      <c r="F3733" s="6" t="s">
        <v>1676</v>
      </c>
      <c r="G3733" s="6" t="s">
        <v>3742</v>
      </c>
      <c r="H3733" s="9" t="s">
        <v>1666</v>
      </c>
      <c r="I3733" s="9" t="s">
        <v>1667</v>
      </c>
      <c r="J3733" s="9" t="s">
        <v>1668</v>
      </c>
      <c r="K3733" s="9" t="s">
        <v>1680</v>
      </c>
      <c r="L3733" s="15"/>
    </row>
    <row r="3734" ht="19.9" customHeight="true" spans="1:12">
      <c r="A3734" s="6"/>
      <c r="B3734" s="6" t="s">
        <v>4700</v>
      </c>
      <c r="C3734" s="20">
        <v>8.64</v>
      </c>
      <c r="D3734" s="6" t="s">
        <v>6966</v>
      </c>
      <c r="E3734" s="6" t="s">
        <v>1663</v>
      </c>
      <c r="F3734" s="6" t="s">
        <v>1683</v>
      </c>
      <c r="G3734" s="6" t="s">
        <v>6967</v>
      </c>
      <c r="H3734" s="9" t="s">
        <v>1678</v>
      </c>
      <c r="I3734" s="9" t="s">
        <v>2907</v>
      </c>
      <c r="J3734" s="9" t="s">
        <v>2688</v>
      </c>
      <c r="K3734" s="9" t="s">
        <v>1669</v>
      </c>
      <c r="L3734" s="15"/>
    </row>
    <row r="3735" ht="19.9" customHeight="true" spans="1:12">
      <c r="A3735" s="6"/>
      <c r="B3735" s="6"/>
      <c r="C3735" s="7"/>
      <c r="D3735" s="6"/>
      <c r="E3735" s="6" t="s">
        <v>1670</v>
      </c>
      <c r="F3735" s="6" t="s">
        <v>1671</v>
      </c>
      <c r="G3735" s="6" t="s">
        <v>6968</v>
      </c>
      <c r="H3735" s="9" t="s">
        <v>1678</v>
      </c>
      <c r="I3735" s="9" t="s">
        <v>1673</v>
      </c>
      <c r="J3735" s="9" t="s">
        <v>1668</v>
      </c>
      <c r="K3735" s="9" t="s">
        <v>1708</v>
      </c>
      <c r="L3735" s="15"/>
    </row>
    <row r="3736" ht="27.1" customHeight="true" spans="1:12">
      <c r="A3736" s="6"/>
      <c r="B3736" s="6" t="s">
        <v>2029</v>
      </c>
      <c r="C3736" s="20">
        <v>481</v>
      </c>
      <c r="D3736" s="6" t="s">
        <v>6969</v>
      </c>
      <c r="E3736" s="6" t="s">
        <v>1663</v>
      </c>
      <c r="F3736" s="6" t="s">
        <v>1664</v>
      </c>
      <c r="G3736" s="6" t="s">
        <v>6970</v>
      </c>
      <c r="H3736" s="9" t="s">
        <v>1666</v>
      </c>
      <c r="I3736" s="9" t="s">
        <v>1667</v>
      </c>
      <c r="J3736" s="9" t="s">
        <v>1668</v>
      </c>
      <c r="K3736" s="9" t="s">
        <v>1687</v>
      </c>
      <c r="L3736" s="15"/>
    </row>
    <row r="3737" ht="27.1" customHeight="true" spans="1:12">
      <c r="A3737" s="6"/>
      <c r="B3737" s="6"/>
      <c r="C3737" s="7"/>
      <c r="D3737" s="6"/>
      <c r="E3737" s="6" t="s">
        <v>1663</v>
      </c>
      <c r="F3737" s="6" t="s">
        <v>1683</v>
      </c>
      <c r="G3737" s="6" t="s">
        <v>6971</v>
      </c>
      <c r="H3737" s="9" t="s">
        <v>1666</v>
      </c>
      <c r="I3737" s="9" t="s">
        <v>1756</v>
      </c>
      <c r="J3737" s="9" t="s">
        <v>1668</v>
      </c>
      <c r="K3737" s="9" t="s">
        <v>1687</v>
      </c>
      <c r="L3737" s="15"/>
    </row>
    <row r="3738" ht="27.1" customHeight="true" spans="1:12">
      <c r="A3738" s="6"/>
      <c r="B3738" s="6"/>
      <c r="C3738" s="7"/>
      <c r="D3738" s="6"/>
      <c r="E3738" s="6" t="s">
        <v>1663</v>
      </c>
      <c r="F3738" s="6" t="s">
        <v>1683</v>
      </c>
      <c r="G3738" s="6" t="s">
        <v>6972</v>
      </c>
      <c r="H3738" s="9" t="s">
        <v>1666</v>
      </c>
      <c r="I3738" s="9" t="s">
        <v>1667</v>
      </c>
      <c r="J3738" s="9" t="s">
        <v>1668</v>
      </c>
      <c r="K3738" s="9" t="s">
        <v>1687</v>
      </c>
      <c r="L3738" s="15"/>
    </row>
    <row r="3739" ht="27.1" customHeight="true" spans="1:12">
      <c r="A3739" s="6"/>
      <c r="B3739" s="6"/>
      <c r="C3739" s="7"/>
      <c r="D3739" s="6"/>
      <c r="E3739" s="6" t="s">
        <v>1670</v>
      </c>
      <c r="F3739" s="6" t="s">
        <v>1671</v>
      </c>
      <c r="G3739" s="6" t="s">
        <v>6973</v>
      </c>
      <c r="H3739" s="9" t="s">
        <v>1691</v>
      </c>
      <c r="I3739" s="9" t="s">
        <v>1708</v>
      </c>
      <c r="J3739" s="9" t="s">
        <v>1668</v>
      </c>
      <c r="K3739" s="9" t="s">
        <v>1674</v>
      </c>
      <c r="L3739" s="15"/>
    </row>
    <row r="3740" ht="27.1" customHeight="true" spans="1:12">
      <c r="A3740" s="6"/>
      <c r="B3740" s="6" t="s">
        <v>6974</v>
      </c>
      <c r="C3740" s="20">
        <v>20.7</v>
      </c>
      <c r="D3740" s="6" t="s">
        <v>6975</v>
      </c>
      <c r="E3740" s="6" t="s">
        <v>1663</v>
      </c>
      <c r="F3740" s="6" t="s">
        <v>1683</v>
      </c>
      <c r="G3740" s="6" t="s">
        <v>6976</v>
      </c>
      <c r="H3740" s="9" t="s">
        <v>1691</v>
      </c>
      <c r="I3740" s="9" t="s">
        <v>1680</v>
      </c>
      <c r="J3740" s="9" t="s">
        <v>2021</v>
      </c>
      <c r="K3740" s="9" t="s">
        <v>1687</v>
      </c>
      <c r="L3740" s="15"/>
    </row>
    <row r="3741" ht="27.1" customHeight="true" spans="1:12">
      <c r="A3741" s="6"/>
      <c r="B3741" s="6"/>
      <c r="C3741" s="7"/>
      <c r="D3741" s="6"/>
      <c r="E3741" s="6" t="s">
        <v>1663</v>
      </c>
      <c r="F3741" s="6" t="s">
        <v>1688</v>
      </c>
      <c r="G3741" s="6" t="s">
        <v>6977</v>
      </c>
      <c r="H3741" s="9" t="s">
        <v>1666</v>
      </c>
      <c r="I3741" s="9" t="s">
        <v>1698</v>
      </c>
      <c r="J3741" s="9" t="s">
        <v>1918</v>
      </c>
      <c r="K3741" s="9" t="s">
        <v>1708</v>
      </c>
      <c r="L3741" s="15"/>
    </row>
    <row r="3742" ht="40.7" customHeight="true" spans="1:12">
      <c r="A3742" s="6"/>
      <c r="B3742" s="6"/>
      <c r="C3742" s="7"/>
      <c r="D3742" s="6"/>
      <c r="E3742" s="6" t="s">
        <v>1670</v>
      </c>
      <c r="F3742" s="6" t="s">
        <v>1671</v>
      </c>
      <c r="G3742" s="6" t="s">
        <v>6978</v>
      </c>
      <c r="H3742" s="9" t="s">
        <v>1666</v>
      </c>
      <c r="I3742" s="9" t="s">
        <v>1667</v>
      </c>
      <c r="J3742" s="9" t="s">
        <v>1668</v>
      </c>
      <c r="K3742" s="9" t="s">
        <v>1674</v>
      </c>
      <c r="L3742" s="15"/>
    </row>
    <row r="3743" ht="27.1" customHeight="true" spans="1:12">
      <c r="A3743" s="6"/>
      <c r="B3743" s="6" t="s">
        <v>6979</v>
      </c>
      <c r="C3743" s="20">
        <v>67.18</v>
      </c>
      <c r="D3743" s="6" t="s">
        <v>6980</v>
      </c>
      <c r="E3743" s="6" t="s">
        <v>1663</v>
      </c>
      <c r="F3743" s="6" t="s">
        <v>1683</v>
      </c>
      <c r="G3743" s="6" t="s">
        <v>6981</v>
      </c>
      <c r="H3743" s="9" t="s">
        <v>1666</v>
      </c>
      <c r="I3743" s="9" t="s">
        <v>1669</v>
      </c>
      <c r="J3743" s="9" t="s">
        <v>2003</v>
      </c>
      <c r="K3743" s="9" t="s">
        <v>1669</v>
      </c>
      <c r="L3743" s="15"/>
    </row>
    <row r="3744" ht="20.35" customHeight="true" spans="1:12">
      <c r="A3744" s="6"/>
      <c r="B3744" s="6"/>
      <c r="C3744" s="7"/>
      <c r="D3744" s="6"/>
      <c r="E3744" s="6" t="s">
        <v>1670</v>
      </c>
      <c r="F3744" s="6" t="s">
        <v>1671</v>
      </c>
      <c r="G3744" s="6" t="s">
        <v>6982</v>
      </c>
      <c r="H3744" s="9" t="s">
        <v>1666</v>
      </c>
      <c r="I3744" s="9" t="s">
        <v>1667</v>
      </c>
      <c r="J3744" s="9" t="s">
        <v>1668</v>
      </c>
      <c r="K3744" s="9" t="s">
        <v>1708</v>
      </c>
      <c r="L3744" s="15"/>
    </row>
    <row r="3745" ht="27.1" customHeight="true" spans="1:12">
      <c r="A3745" s="6"/>
      <c r="B3745" s="6" t="s">
        <v>4362</v>
      </c>
      <c r="C3745" s="20">
        <v>13</v>
      </c>
      <c r="D3745" s="6" t="s">
        <v>6983</v>
      </c>
      <c r="E3745" s="6" t="s">
        <v>1663</v>
      </c>
      <c r="F3745" s="6" t="s">
        <v>1683</v>
      </c>
      <c r="G3745" s="6" t="s">
        <v>6984</v>
      </c>
      <c r="H3745" s="9" t="s">
        <v>1666</v>
      </c>
      <c r="I3745" s="9" t="s">
        <v>6985</v>
      </c>
      <c r="J3745" s="9" t="s">
        <v>2610</v>
      </c>
      <c r="K3745" s="9" t="s">
        <v>1669</v>
      </c>
      <c r="L3745" s="15"/>
    </row>
    <row r="3746" ht="27.1" customHeight="true" spans="1:12">
      <c r="A3746" s="6"/>
      <c r="B3746" s="6"/>
      <c r="C3746" s="7"/>
      <c r="D3746" s="6"/>
      <c r="E3746" s="6" t="s">
        <v>1670</v>
      </c>
      <c r="F3746" s="6" t="s">
        <v>1671</v>
      </c>
      <c r="G3746" s="6" t="s">
        <v>6986</v>
      </c>
      <c r="H3746" s="9" t="s">
        <v>1666</v>
      </c>
      <c r="I3746" s="9" t="s">
        <v>2561</v>
      </c>
      <c r="J3746" s="9" t="s">
        <v>1699</v>
      </c>
      <c r="K3746" s="9" t="s">
        <v>1708</v>
      </c>
      <c r="L3746" s="15"/>
    </row>
    <row r="3747" ht="19.9" customHeight="true" spans="1:12">
      <c r="A3747" s="6"/>
      <c r="B3747" s="6" t="s">
        <v>1851</v>
      </c>
      <c r="C3747" s="21">
        <v>1053</v>
      </c>
      <c r="D3747" s="6" t="s">
        <v>6987</v>
      </c>
      <c r="E3747" s="6" t="s">
        <v>1663</v>
      </c>
      <c r="F3747" s="6" t="s">
        <v>1683</v>
      </c>
      <c r="G3747" s="6" t="s">
        <v>6988</v>
      </c>
      <c r="H3747" s="9" t="s">
        <v>1691</v>
      </c>
      <c r="I3747" s="9" t="s">
        <v>2597</v>
      </c>
      <c r="J3747" s="9" t="s">
        <v>1973</v>
      </c>
      <c r="K3747" s="9" t="s">
        <v>1788</v>
      </c>
      <c r="L3747" s="15"/>
    </row>
    <row r="3748" ht="19.9" customHeight="true" spans="1:12">
      <c r="A3748" s="6"/>
      <c r="B3748" s="6"/>
      <c r="C3748" s="7"/>
      <c r="D3748" s="6"/>
      <c r="E3748" s="6" t="s">
        <v>1663</v>
      </c>
      <c r="F3748" s="6" t="s">
        <v>1683</v>
      </c>
      <c r="G3748" s="6" t="s">
        <v>6989</v>
      </c>
      <c r="H3748" s="9" t="s">
        <v>1666</v>
      </c>
      <c r="I3748" s="9" t="s">
        <v>1674</v>
      </c>
      <c r="J3748" s="9" t="s">
        <v>2173</v>
      </c>
      <c r="K3748" s="9" t="s">
        <v>1680</v>
      </c>
      <c r="L3748" s="15"/>
    </row>
    <row r="3749" ht="27.1" customHeight="true" spans="1:12">
      <c r="A3749" s="6"/>
      <c r="B3749" s="6"/>
      <c r="C3749" s="7"/>
      <c r="D3749" s="6"/>
      <c r="E3749" s="6" t="s">
        <v>1663</v>
      </c>
      <c r="F3749" s="6" t="s">
        <v>1683</v>
      </c>
      <c r="G3749" s="6" t="s">
        <v>6990</v>
      </c>
      <c r="H3749" s="9" t="s">
        <v>1685</v>
      </c>
      <c r="I3749" s="9" t="s">
        <v>1752</v>
      </c>
      <c r="J3749" s="9" t="s">
        <v>1699</v>
      </c>
      <c r="K3749" s="9" t="s">
        <v>1687</v>
      </c>
      <c r="L3749" s="15"/>
    </row>
    <row r="3750" ht="27.1" customHeight="true" spans="1:12">
      <c r="A3750" s="6"/>
      <c r="B3750" s="6"/>
      <c r="C3750" s="7"/>
      <c r="D3750" s="6"/>
      <c r="E3750" s="6" t="s">
        <v>1663</v>
      </c>
      <c r="F3750" s="6" t="s">
        <v>1683</v>
      </c>
      <c r="G3750" s="6" t="s">
        <v>6991</v>
      </c>
      <c r="H3750" s="9" t="s">
        <v>1666</v>
      </c>
      <c r="I3750" s="9" t="s">
        <v>1673</v>
      </c>
      <c r="J3750" s="9" t="s">
        <v>1668</v>
      </c>
      <c r="K3750" s="9" t="s">
        <v>1788</v>
      </c>
      <c r="L3750" s="15"/>
    </row>
    <row r="3751" ht="19.9" customHeight="true" spans="1:12">
      <c r="A3751" s="6"/>
      <c r="B3751" s="6"/>
      <c r="C3751" s="7"/>
      <c r="D3751" s="6"/>
      <c r="E3751" s="6" t="s">
        <v>1670</v>
      </c>
      <c r="F3751" s="6" t="s">
        <v>1750</v>
      </c>
      <c r="G3751" s="6" t="s">
        <v>2094</v>
      </c>
      <c r="H3751" s="9" t="s">
        <v>1666</v>
      </c>
      <c r="I3751" s="9" t="s">
        <v>1673</v>
      </c>
      <c r="J3751" s="9" t="s">
        <v>1668</v>
      </c>
      <c r="K3751" s="9" t="s">
        <v>1687</v>
      </c>
      <c r="L3751" s="15"/>
    </row>
    <row r="3752" ht="19.9" customHeight="true" spans="1:12">
      <c r="A3752" s="6"/>
      <c r="B3752" s="6"/>
      <c r="C3752" s="7"/>
      <c r="D3752" s="6"/>
      <c r="E3752" s="6" t="s">
        <v>1675</v>
      </c>
      <c r="F3752" s="6" t="s">
        <v>1676</v>
      </c>
      <c r="G3752" s="6" t="s">
        <v>6992</v>
      </c>
      <c r="H3752" s="9" t="s">
        <v>1666</v>
      </c>
      <c r="I3752" s="9" t="s">
        <v>1679</v>
      </c>
      <c r="J3752" s="9" t="s">
        <v>1668</v>
      </c>
      <c r="K3752" s="9" t="s">
        <v>1680</v>
      </c>
      <c r="L3752" s="15"/>
    </row>
    <row r="3753" ht="19.9" customHeight="true" spans="1:12">
      <c r="A3753" s="6"/>
      <c r="B3753" s="6" t="s">
        <v>2380</v>
      </c>
      <c r="C3753" s="20">
        <v>109</v>
      </c>
      <c r="D3753" s="6" t="s">
        <v>6993</v>
      </c>
      <c r="E3753" s="6" t="s">
        <v>1663</v>
      </c>
      <c r="F3753" s="6" t="s">
        <v>1683</v>
      </c>
      <c r="G3753" s="6" t="s">
        <v>6994</v>
      </c>
      <c r="H3753" s="9" t="s">
        <v>1666</v>
      </c>
      <c r="I3753" s="9" t="s">
        <v>1698</v>
      </c>
      <c r="J3753" s="9" t="s">
        <v>1693</v>
      </c>
      <c r="K3753" s="9" t="s">
        <v>1708</v>
      </c>
      <c r="L3753" s="15"/>
    </row>
    <row r="3754" ht="27.1" customHeight="true" spans="1:12">
      <c r="A3754" s="6"/>
      <c r="B3754" s="6"/>
      <c r="C3754" s="7"/>
      <c r="D3754" s="6"/>
      <c r="E3754" s="6" t="s">
        <v>1663</v>
      </c>
      <c r="F3754" s="6" t="s">
        <v>1683</v>
      </c>
      <c r="G3754" s="6" t="s">
        <v>6995</v>
      </c>
      <c r="H3754" s="9" t="s">
        <v>1666</v>
      </c>
      <c r="I3754" s="9" t="s">
        <v>1698</v>
      </c>
      <c r="J3754" s="9" t="s">
        <v>1693</v>
      </c>
      <c r="K3754" s="9" t="s">
        <v>1680</v>
      </c>
      <c r="L3754" s="15"/>
    </row>
    <row r="3755" ht="27.1" customHeight="true" spans="1:12">
      <c r="A3755" s="6"/>
      <c r="B3755" s="6"/>
      <c r="C3755" s="7"/>
      <c r="D3755" s="6"/>
      <c r="E3755" s="6" t="s">
        <v>1670</v>
      </c>
      <c r="F3755" s="6" t="s">
        <v>1671</v>
      </c>
      <c r="G3755" s="6" t="s">
        <v>6996</v>
      </c>
      <c r="H3755" s="9" t="s">
        <v>1666</v>
      </c>
      <c r="I3755" s="9" t="s">
        <v>2331</v>
      </c>
      <c r="J3755" s="9" t="s">
        <v>1759</v>
      </c>
      <c r="K3755" s="9" t="s">
        <v>1674</v>
      </c>
      <c r="L3755" s="15"/>
    </row>
    <row r="3756" ht="27.1" customHeight="true" spans="1:12">
      <c r="A3756" s="6"/>
      <c r="B3756" s="6"/>
      <c r="C3756" s="7"/>
      <c r="D3756" s="6"/>
      <c r="E3756" s="6" t="s">
        <v>1675</v>
      </c>
      <c r="F3756" s="6" t="s">
        <v>1676</v>
      </c>
      <c r="G3756" s="6" t="s">
        <v>6997</v>
      </c>
      <c r="H3756" s="9" t="s">
        <v>1666</v>
      </c>
      <c r="I3756" s="9" t="s">
        <v>1752</v>
      </c>
      <c r="J3756" s="9" t="s">
        <v>1668</v>
      </c>
      <c r="K3756" s="9" t="s">
        <v>1680</v>
      </c>
      <c r="L3756" s="15"/>
    </row>
    <row r="3757" ht="19.9" customHeight="true" spans="1:12">
      <c r="A3757" s="6"/>
      <c r="B3757" s="6" t="s">
        <v>2546</v>
      </c>
      <c r="C3757" s="20">
        <v>47</v>
      </c>
      <c r="D3757" s="6" t="s">
        <v>6998</v>
      </c>
      <c r="E3757" s="6" t="s">
        <v>1663</v>
      </c>
      <c r="F3757" s="6" t="s">
        <v>1683</v>
      </c>
      <c r="G3757" s="6" t="s">
        <v>6994</v>
      </c>
      <c r="H3757" s="9" t="s">
        <v>1666</v>
      </c>
      <c r="I3757" s="9" t="s">
        <v>1669</v>
      </c>
      <c r="J3757" s="9" t="s">
        <v>1877</v>
      </c>
      <c r="K3757" s="9" t="s">
        <v>1708</v>
      </c>
      <c r="L3757" s="15"/>
    </row>
    <row r="3758" ht="27.1" customHeight="true" spans="1:12">
      <c r="A3758" s="6"/>
      <c r="B3758" s="6"/>
      <c r="C3758" s="7"/>
      <c r="D3758" s="6"/>
      <c r="E3758" s="6" t="s">
        <v>1670</v>
      </c>
      <c r="F3758" s="6" t="s">
        <v>1671</v>
      </c>
      <c r="G3758" s="6" t="s">
        <v>6999</v>
      </c>
      <c r="H3758" s="9" t="s">
        <v>1666</v>
      </c>
      <c r="I3758" s="9" t="s">
        <v>1715</v>
      </c>
      <c r="J3758" s="9" t="s">
        <v>1956</v>
      </c>
      <c r="K3758" s="9" t="s">
        <v>1708</v>
      </c>
      <c r="L3758" s="15"/>
    </row>
    <row r="3759" ht="19.9" customHeight="true" spans="1:12">
      <c r="A3759" s="6"/>
      <c r="B3759" s="6"/>
      <c r="C3759" s="7"/>
      <c r="D3759" s="6"/>
      <c r="E3759" s="6" t="s">
        <v>1675</v>
      </c>
      <c r="F3759" s="6" t="s">
        <v>1676</v>
      </c>
      <c r="G3759" s="6" t="s">
        <v>7000</v>
      </c>
      <c r="H3759" s="9" t="s">
        <v>1666</v>
      </c>
      <c r="I3759" s="9" t="s">
        <v>1679</v>
      </c>
      <c r="J3759" s="9" t="s">
        <v>1668</v>
      </c>
      <c r="K3759" s="9" t="s">
        <v>1680</v>
      </c>
      <c r="L3759" s="15"/>
    </row>
    <row r="3760" ht="30.5" customHeight="true" spans="1:12">
      <c r="A3760" s="6"/>
      <c r="B3760" s="6" t="s">
        <v>7001</v>
      </c>
      <c r="C3760" s="20">
        <v>350</v>
      </c>
      <c r="D3760" s="6" t="s">
        <v>7002</v>
      </c>
      <c r="E3760" s="6" t="s">
        <v>1663</v>
      </c>
      <c r="F3760" s="6" t="s">
        <v>1683</v>
      </c>
      <c r="G3760" s="6" t="s">
        <v>7003</v>
      </c>
      <c r="H3760" s="9" t="s">
        <v>1666</v>
      </c>
      <c r="I3760" s="9" t="s">
        <v>4784</v>
      </c>
      <c r="J3760" s="9" t="s">
        <v>1759</v>
      </c>
      <c r="K3760" s="9" t="s">
        <v>1703</v>
      </c>
      <c r="L3760" s="15"/>
    </row>
    <row r="3761" ht="30.5" customHeight="true" spans="1:12">
      <c r="A3761" s="6"/>
      <c r="B3761" s="6"/>
      <c r="C3761" s="7"/>
      <c r="D3761" s="6"/>
      <c r="E3761" s="6" t="s">
        <v>1663</v>
      </c>
      <c r="F3761" s="6" t="s">
        <v>1683</v>
      </c>
      <c r="G3761" s="6" t="s">
        <v>7004</v>
      </c>
      <c r="H3761" s="9" t="s">
        <v>1691</v>
      </c>
      <c r="I3761" s="9" t="s">
        <v>4784</v>
      </c>
      <c r="J3761" s="9" t="s">
        <v>2070</v>
      </c>
      <c r="K3761" s="9" t="s">
        <v>4784</v>
      </c>
      <c r="L3761" s="15"/>
    </row>
    <row r="3762" ht="30.5" customHeight="true" spans="1:12">
      <c r="A3762" s="6"/>
      <c r="B3762" s="6"/>
      <c r="C3762" s="7"/>
      <c r="D3762" s="6"/>
      <c r="E3762" s="6" t="s">
        <v>1670</v>
      </c>
      <c r="F3762" s="6" t="s">
        <v>1671</v>
      </c>
      <c r="G3762" s="6" t="s">
        <v>7005</v>
      </c>
      <c r="H3762" s="9" t="s">
        <v>1726</v>
      </c>
      <c r="I3762" s="9" t="s">
        <v>4784</v>
      </c>
      <c r="J3762" s="9"/>
      <c r="K3762" s="9" t="s">
        <v>4784</v>
      </c>
      <c r="L3762" s="15"/>
    </row>
    <row r="3763" ht="30.5" customHeight="true" spans="1:12">
      <c r="A3763" s="6"/>
      <c r="B3763" s="6"/>
      <c r="C3763" s="7"/>
      <c r="D3763" s="6"/>
      <c r="E3763" s="6" t="s">
        <v>1675</v>
      </c>
      <c r="F3763" s="6" t="s">
        <v>1676</v>
      </c>
      <c r="G3763" s="6" t="s">
        <v>1676</v>
      </c>
      <c r="H3763" s="9" t="s">
        <v>1666</v>
      </c>
      <c r="I3763" s="9" t="s">
        <v>4784</v>
      </c>
      <c r="J3763" s="9" t="s">
        <v>1668</v>
      </c>
      <c r="K3763" s="9" t="s">
        <v>1680</v>
      </c>
      <c r="L3763" s="15"/>
    </row>
    <row r="3764" ht="40.7" customHeight="true" spans="1:12">
      <c r="A3764" s="6"/>
      <c r="B3764" s="6" t="s">
        <v>2387</v>
      </c>
      <c r="C3764" s="20">
        <v>416</v>
      </c>
      <c r="D3764" s="6" t="s">
        <v>7006</v>
      </c>
      <c r="E3764" s="6" t="s">
        <v>1663</v>
      </c>
      <c r="F3764" s="6" t="s">
        <v>1664</v>
      </c>
      <c r="G3764" s="6" t="s">
        <v>7007</v>
      </c>
      <c r="H3764" s="9" t="s">
        <v>1726</v>
      </c>
      <c r="I3764" s="9" t="s">
        <v>1727</v>
      </c>
      <c r="J3764" s="9" t="s">
        <v>1918</v>
      </c>
      <c r="K3764" s="9" t="s">
        <v>1716</v>
      </c>
      <c r="L3764" s="15"/>
    </row>
    <row r="3765" ht="19.9" customHeight="true" spans="1:12">
      <c r="A3765" s="6"/>
      <c r="B3765" s="6"/>
      <c r="C3765" s="7"/>
      <c r="D3765" s="6"/>
      <c r="E3765" s="6" t="s">
        <v>1663</v>
      </c>
      <c r="F3765" s="6" t="s">
        <v>1683</v>
      </c>
      <c r="G3765" s="6" t="s">
        <v>7008</v>
      </c>
      <c r="H3765" s="9" t="s">
        <v>1666</v>
      </c>
      <c r="I3765" s="9" t="s">
        <v>1667</v>
      </c>
      <c r="J3765" s="9" t="s">
        <v>1668</v>
      </c>
      <c r="K3765" s="9" t="s">
        <v>1716</v>
      </c>
      <c r="L3765" s="15"/>
    </row>
    <row r="3766" ht="40.7" customHeight="true" spans="1:12">
      <c r="A3766" s="6"/>
      <c r="B3766" s="6"/>
      <c r="C3766" s="7"/>
      <c r="D3766" s="6"/>
      <c r="E3766" s="6" t="s">
        <v>1670</v>
      </c>
      <c r="F3766" s="6" t="s">
        <v>1671</v>
      </c>
      <c r="G3766" s="6" t="s">
        <v>7009</v>
      </c>
      <c r="H3766" s="9" t="s">
        <v>1666</v>
      </c>
      <c r="I3766" s="9" t="s">
        <v>1667</v>
      </c>
      <c r="J3766" s="9" t="s">
        <v>1668</v>
      </c>
      <c r="K3766" s="9" t="s">
        <v>1674</v>
      </c>
      <c r="L3766" s="15"/>
    </row>
    <row r="3767" ht="19.9" customHeight="true" spans="1:12">
      <c r="A3767" s="6"/>
      <c r="B3767" s="6"/>
      <c r="C3767" s="7"/>
      <c r="D3767" s="6"/>
      <c r="E3767" s="6" t="s">
        <v>1675</v>
      </c>
      <c r="F3767" s="6" t="s">
        <v>1676</v>
      </c>
      <c r="G3767" s="6" t="s">
        <v>7010</v>
      </c>
      <c r="H3767" s="9" t="s">
        <v>1666</v>
      </c>
      <c r="I3767" s="9" t="s">
        <v>1673</v>
      </c>
      <c r="J3767" s="9" t="s">
        <v>1668</v>
      </c>
      <c r="K3767" s="9" t="s">
        <v>1680</v>
      </c>
      <c r="L3767" s="15"/>
    </row>
    <row r="3768" ht="27.1" customHeight="true" spans="1:12">
      <c r="A3768" s="6"/>
      <c r="B3768" s="6" t="s">
        <v>1915</v>
      </c>
      <c r="C3768" s="20">
        <v>1.5</v>
      </c>
      <c r="D3768" s="6" t="s">
        <v>7011</v>
      </c>
      <c r="E3768" s="6" t="s">
        <v>1663</v>
      </c>
      <c r="F3768" s="6" t="s">
        <v>1683</v>
      </c>
      <c r="G3768" s="6" t="s">
        <v>7012</v>
      </c>
      <c r="H3768" s="9" t="s">
        <v>1666</v>
      </c>
      <c r="I3768" s="9" t="s">
        <v>1756</v>
      </c>
      <c r="J3768" s="9" t="s">
        <v>2929</v>
      </c>
      <c r="K3768" s="9" t="s">
        <v>1756</v>
      </c>
      <c r="L3768" s="15"/>
    </row>
    <row r="3769" ht="27.1" customHeight="true" spans="1:12">
      <c r="A3769" s="6"/>
      <c r="B3769" s="6"/>
      <c r="C3769" s="7"/>
      <c r="D3769" s="6"/>
      <c r="E3769" s="6" t="s">
        <v>1670</v>
      </c>
      <c r="F3769" s="6" t="s">
        <v>1750</v>
      </c>
      <c r="G3769" s="6" t="s">
        <v>7013</v>
      </c>
      <c r="H3769" s="9" t="s">
        <v>1666</v>
      </c>
      <c r="I3769" s="9" t="s">
        <v>1674</v>
      </c>
      <c r="J3769" s="9" t="s">
        <v>2158</v>
      </c>
      <c r="K3769" s="9" t="s">
        <v>1674</v>
      </c>
      <c r="L3769" s="15"/>
    </row>
    <row r="3770" ht="40.7" customHeight="true" spans="1:12">
      <c r="A3770" s="6"/>
      <c r="B3770" s="6" t="s">
        <v>3662</v>
      </c>
      <c r="C3770" s="20">
        <v>10</v>
      </c>
      <c r="D3770" s="6" t="s">
        <v>7014</v>
      </c>
      <c r="E3770" s="6" t="s">
        <v>1663</v>
      </c>
      <c r="F3770" s="6" t="s">
        <v>1683</v>
      </c>
      <c r="G3770" s="6" t="s">
        <v>7015</v>
      </c>
      <c r="H3770" s="9" t="s">
        <v>1691</v>
      </c>
      <c r="I3770" s="9" t="s">
        <v>1692</v>
      </c>
      <c r="J3770" s="9" t="s">
        <v>1668</v>
      </c>
      <c r="K3770" s="9" t="s">
        <v>1756</v>
      </c>
      <c r="L3770" s="15"/>
    </row>
    <row r="3771" ht="40.7" customHeight="true" spans="1:12">
      <c r="A3771" s="6"/>
      <c r="B3771" s="6"/>
      <c r="C3771" s="7"/>
      <c r="D3771" s="6"/>
      <c r="E3771" s="6" t="s">
        <v>1670</v>
      </c>
      <c r="F3771" s="6" t="s">
        <v>1750</v>
      </c>
      <c r="G3771" s="6" t="s">
        <v>7016</v>
      </c>
      <c r="H3771" s="9" t="s">
        <v>1685</v>
      </c>
      <c r="I3771" s="9" t="s">
        <v>1686</v>
      </c>
      <c r="J3771" s="9" t="s">
        <v>1668</v>
      </c>
      <c r="K3771" s="9" t="s">
        <v>1674</v>
      </c>
      <c r="L3771" s="15"/>
    </row>
    <row r="3772" ht="57.65" customHeight="true" spans="1:12">
      <c r="A3772" s="6"/>
      <c r="B3772" s="6" t="s">
        <v>7017</v>
      </c>
      <c r="C3772" s="20">
        <v>238</v>
      </c>
      <c r="D3772" s="6" t="s">
        <v>7018</v>
      </c>
      <c r="E3772" s="6" t="s">
        <v>1663</v>
      </c>
      <c r="F3772" s="6" t="s">
        <v>1664</v>
      </c>
      <c r="G3772" s="6" t="s">
        <v>7019</v>
      </c>
      <c r="H3772" s="9" t="s">
        <v>1685</v>
      </c>
      <c r="I3772" s="9" t="s">
        <v>1686</v>
      </c>
      <c r="J3772" s="9" t="s">
        <v>1668</v>
      </c>
      <c r="K3772" s="9" t="s">
        <v>1687</v>
      </c>
      <c r="L3772" s="15"/>
    </row>
    <row r="3773" ht="57.65" customHeight="true" spans="1:12">
      <c r="A3773" s="6"/>
      <c r="B3773" s="6"/>
      <c r="C3773" s="7"/>
      <c r="D3773" s="6"/>
      <c r="E3773" s="6" t="s">
        <v>1663</v>
      </c>
      <c r="F3773" s="6" t="s">
        <v>1683</v>
      </c>
      <c r="G3773" s="6" t="s">
        <v>7020</v>
      </c>
      <c r="H3773" s="9" t="s">
        <v>1666</v>
      </c>
      <c r="I3773" s="9" t="s">
        <v>7021</v>
      </c>
      <c r="J3773" s="9" t="s">
        <v>1946</v>
      </c>
      <c r="K3773" s="9" t="s">
        <v>1674</v>
      </c>
      <c r="L3773" s="15"/>
    </row>
    <row r="3774" ht="57.65" customHeight="true" spans="1:12">
      <c r="A3774" s="6"/>
      <c r="B3774" s="6"/>
      <c r="C3774" s="7"/>
      <c r="D3774" s="6"/>
      <c r="E3774" s="6" t="s">
        <v>1670</v>
      </c>
      <c r="F3774" s="6" t="s">
        <v>1750</v>
      </c>
      <c r="G3774" s="6" t="s">
        <v>7022</v>
      </c>
      <c r="H3774" s="9" t="s">
        <v>1666</v>
      </c>
      <c r="I3774" s="9" t="s">
        <v>1686</v>
      </c>
      <c r="J3774" s="9" t="s">
        <v>1668</v>
      </c>
      <c r="K3774" s="9" t="s">
        <v>1674</v>
      </c>
      <c r="L3774" s="15"/>
    </row>
    <row r="3775" ht="57.65" customHeight="true" spans="1:12">
      <c r="A3775" s="6"/>
      <c r="B3775" s="6"/>
      <c r="C3775" s="7"/>
      <c r="D3775" s="6"/>
      <c r="E3775" s="6" t="s">
        <v>1675</v>
      </c>
      <c r="F3775" s="6" t="s">
        <v>1676</v>
      </c>
      <c r="G3775" s="6" t="s">
        <v>7023</v>
      </c>
      <c r="H3775" s="9" t="s">
        <v>1666</v>
      </c>
      <c r="I3775" s="9" t="s">
        <v>1752</v>
      </c>
      <c r="J3775" s="9" t="s">
        <v>1668</v>
      </c>
      <c r="K3775" s="9" t="s">
        <v>1680</v>
      </c>
      <c r="L3775" s="15"/>
    </row>
    <row r="3776" ht="19.9" customHeight="true" spans="1:12">
      <c r="A3776" s="6"/>
      <c r="B3776" s="6" t="s">
        <v>5739</v>
      </c>
      <c r="C3776" s="20">
        <v>125.68</v>
      </c>
      <c r="D3776" s="6" t="s">
        <v>7024</v>
      </c>
      <c r="E3776" s="6" t="s">
        <v>1663</v>
      </c>
      <c r="F3776" s="6" t="s">
        <v>1664</v>
      </c>
      <c r="G3776" s="6" t="s">
        <v>7019</v>
      </c>
      <c r="H3776" s="9" t="s">
        <v>1685</v>
      </c>
      <c r="I3776" s="9" t="s">
        <v>4383</v>
      </c>
      <c r="J3776" s="9" t="s">
        <v>1668</v>
      </c>
      <c r="K3776" s="9" t="s">
        <v>1700</v>
      </c>
      <c r="L3776" s="15"/>
    </row>
    <row r="3777" ht="27.1" customHeight="true" spans="1:12">
      <c r="A3777" s="6"/>
      <c r="B3777" s="6"/>
      <c r="C3777" s="7"/>
      <c r="D3777" s="6"/>
      <c r="E3777" s="6" t="s">
        <v>1670</v>
      </c>
      <c r="F3777" s="6" t="s">
        <v>1750</v>
      </c>
      <c r="G3777" s="6" t="s">
        <v>7025</v>
      </c>
      <c r="H3777" s="9" t="s">
        <v>1691</v>
      </c>
      <c r="I3777" s="9" t="s">
        <v>1680</v>
      </c>
      <c r="J3777" s="9" t="s">
        <v>1693</v>
      </c>
      <c r="K3777" s="9" t="s">
        <v>1703</v>
      </c>
      <c r="L3777" s="15"/>
    </row>
    <row r="3778" ht="19.9" customHeight="true" spans="1:12">
      <c r="A3778" s="6"/>
      <c r="B3778" s="6"/>
      <c r="C3778" s="7"/>
      <c r="D3778" s="6"/>
      <c r="E3778" s="6" t="s">
        <v>1675</v>
      </c>
      <c r="F3778" s="6" t="s">
        <v>1676</v>
      </c>
      <c r="G3778" s="6" t="s">
        <v>7010</v>
      </c>
      <c r="H3778" s="9" t="s">
        <v>1666</v>
      </c>
      <c r="I3778" s="9" t="s">
        <v>1673</v>
      </c>
      <c r="J3778" s="9" t="s">
        <v>1668</v>
      </c>
      <c r="K3778" s="9" t="s">
        <v>1680</v>
      </c>
      <c r="L3778" s="15"/>
    </row>
    <row r="3779" ht="27.1" customHeight="true" spans="1:12">
      <c r="A3779" s="6"/>
      <c r="B3779" s="6" t="s">
        <v>3592</v>
      </c>
      <c r="C3779" s="20">
        <v>330</v>
      </c>
      <c r="D3779" s="6" t="s">
        <v>7026</v>
      </c>
      <c r="E3779" s="6" t="s">
        <v>1663</v>
      </c>
      <c r="F3779" s="6" t="s">
        <v>1683</v>
      </c>
      <c r="G3779" s="6" t="s">
        <v>7008</v>
      </c>
      <c r="H3779" s="9" t="s">
        <v>1666</v>
      </c>
      <c r="I3779" s="9" t="s">
        <v>1667</v>
      </c>
      <c r="J3779" s="9" t="s">
        <v>1668</v>
      </c>
      <c r="K3779" s="9" t="s">
        <v>1716</v>
      </c>
      <c r="L3779" s="15"/>
    </row>
    <row r="3780" ht="27.1" customHeight="true" spans="1:12">
      <c r="A3780" s="6"/>
      <c r="B3780" s="6"/>
      <c r="C3780" s="7"/>
      <c r="D3780" s="6"/>
      <c r="E3780" s="6" t="s">
        <v>1663</v>
      </c>
      <c r="F3780" s="6" t="s">
        <v>1683</v>
      </c>
      <c r="G3780" s="6" t="s">
        <v>7027</v>
      </c>
      <c r="H3780" s="9" t="s">
        <v>1666</v>
      </c>
      <c r="I3780" s="9" t="s">
        <v>3292</v>
      </c>
      <c r="J3780" s="9" t="s">
        <v>2213</v>
      </c>
      <c r="K3780" s="9" t="s">
        <v>1703</v>
      </c>
      <c r="L3780" s="15"/>
    </row>
    <row r="3781" ht="27.1" customHeight="true" spans="1:12">
      <c r="A3781" s="6"/>
      <c r="B3781" s="6"/>
      <c r="C3781" s="7"/>
      <c r="D3781" s="6"/>
      <c r="E3781" s="6" t="s">
        <v>1670</v>
      </c>
      <c r="F3781" s="6" t="s">
        <v>1671</v>
      </c>
      <c r="G3781" s="6" t="s">
        <v>7022</v>
      </c>
      <c r="H3781" s="9" t="s">
        <v>1666</v>
      </c>
      <c r="I3781" s="9" t="s">
        <v>1667</v>
      </c>
      <c r="J3781" s="9" t="s">
        <v>1668</v>
      </c>
      <c r="K3781" s="9" t="s">
        <v>1674</v>
      </c>
      <c r="L3781" s="15"/>
    </row>
    <row r="3782" ht="27.1" customHeight="true" spans="1:12">
      <c r="A3782" s="6"/>
      <c r="B3782" s="6" t="s">
        <v>7028</v>
      </c>
      <c r="C3782" s="20">
        <v>100</v>
      </c>
      <c r="D3782" s="6" t="s">
        <v>7029</v>
      </c>
      <c r="E3782" s="6" t="s">
        <v>1663</v>
      </c>
      <c r="F3782" s="6" t="s">
        <v>1683</v>
      </c>
      <c r="G3782" s="6" t="s">
        <v>7030</v>
      </c>
      <c r="H3782" s="9" t="s">
        <v>1666</v>
      </c>
      <c r="I3782" s="9" t="s">
        <v>3966</v>
      </c>
      <c r="J3782" s="9" t="s">
        <v>1946</v>
      </c>
      <c r="K3782" s="9" t="s">
        <v>1700</v>
      </c>
      <c r="L3782" s="15"/>
    </row>
    <row r="3783" ht="27.1" customHeight="true" spans="1:12">
      <c r="A3783" s="6"/>
      <c r="B3783" s="6"/>
      <c r="C3783" s="7"/>
      <c r="D3783" s="6"/>
      <c r="E3783" s="6" t="s">
        <v>1670</v>
      </c>
      <c r="F3783" s="6" t="s">
        <v>1671</v>
      </c>
      <c r="G3783" s="6" t="s">
        <v>7031</v>
      </c>
      <c r="H3783" s="9" t="s">
        <v>1666</v>
      </c>
      <c r="I3783" s="9" t="s">
        <v>1752</v>
      </c>
      <c r="J3783" s="9" t="s">
        <v>1668</v>
      </c>
      <c r="K3783" s="9" t="s">
        <v>1703</v>
      </c>
      <c r="L3783" s="15"/>
    </row>
    <row r="3784" ht="27.1" customHeight="true" spans="1:12">
      <c r="A3784" s="6"/>
      <c r="B3784" s="6"/>
      <c r="C3784" s="7"/>
      <c r="D3784" s="6"/>
      <c r="E3784" s="6" t="s">
        <v>1675</v>
      </c>
      <c r="F3784" s="6" t="s">
        <v>1676</v>
      </c>
      <c r="G3784" s="6" t="s">
        <v>7010</v>
      </c>
      <c r="H3784" s="9" t="s">
        <v>1666</v>
      </c>
      <c r="I3784" s="9" t="s">
        <v>1673</v>
      </c>
      <c r="J3784" s="9" t="s">
        <v>1668</v>
      </c>
      <c r="K3784" s="9" t="s">
        <v>1680</v>
      </c>
      <c r="L3784" s="15"/>
    </row>
    <row r="3785" ht="20.35" customHeight="true" spans="1:12">
      <c r="A3785" s="6"/>
      <c r="B3785" s="6" t="s">
        <v>4932</v>
      </c>
      <c r="C3785" s="20">
        <v>60</v>
      </c>
      <c r="D3785" s="6" t="s">
        <v>7032</v>
      </c>
      <c r="E3785" s="6" t="s">
        <v>1663</v>
      </c>
      <c r="F3785" s="6" t="s">
        <v>1664</v>
      </c>
      <c r="G3785" s="6" t="s">
        <v>7019</v>
      </c>
      <c r="H3785" s="9" t="s">
        <v>1685</v>
      </c>
      <c r="I3785" s="9" t="s">
        <v>1686</v>
      </c>
      <c r="J3785" s="9" t="s">
        <v>1668</v>
      </c>
      <c r="K3785" s="9" t="s">
        <v>1756</v>
      </c>
      <c r="L3785" s="15"/>
    </row>
    <row r="3786" ht="27.1" customHeight="true" spans="1:12">
      <c r="A3786" s="6"/>
      <c r="B3786" s="6"/>
      <c r="C3786" s="7"/>
      <c r="D3786" s="6"/>
      <c r="E3786" s="6" t="s">
        <v>1670</v>
      </c>
      <c r="F3786" s="6" t="s">
        <v>1671</v>
      </c>
      <c r="G3786" s="6" t="s">
        <v>7025</v>
      </c>
      <c r="H3786" s="9" t="s">
        <v>1691</v>
      </c>
      <c r="I3786" s="9" t="s">
        <v>1680</v>
      </c>
      <c r="J3786" s="9" t="s">
        <v>1693</v>
      </c>
      <c r="K3786" s="9" t="s">
        <v>1674</v>
      </c>
      <c r="L3786" s="15"/>
    </row>
    <row r="3787" ht="27.1" customHeight="true" spans="1:12">
      <c r="A3787" s="6"/>
      <c r="B3787" s="6" t="s">
        <v>1856</v>
      </c>
      <c r="C3787" s="20">
        <v>400</v>
      </c>
      <c r="D3787" s="6" t="s">
        <v>7033</v>
      </c>
      <c r="E3787" s="6" t="s">
        <v>1663</v>
      </c>
      <c r="F3787" s="6" t="s">
        <v>1664</v>
      </c>
      <c r="G3787" s="6" t="s">
        <v>7034</v>
      </c>
      <c r="H3787" s="9" t="s">
        <v>1685</v>
      </c>
      <c r="I3787" s="9" t="s">
        <v>1698</v>
      </c>
      <c r="J3787" s="9" t="s">
        <v>1988</v>
      </c>
      <c r="K3787" s="9" t="s">
        <v>1700</v>
      </c>
      <c r="L3787" s="15"/>
    </row>
    <row r="3788" ht="40.7" customHeight="true" spans="1:12">
      <c r="A3788" s="6"/>
      <c r="B3788" s="6"/>
      <c r="C3788" s="7"/>
      <c r="D3788" s="6"/>
      <c r="E3788" s="6" t="s">
        <v>1663</v>
      </c>
      <c r="F3788" s="6" t="s">
        <v>1683</v>
      </c>
      <c r="G3788" s="6" t="s">
        <v>7035</v>
      </c>
      <c r="H3788" s="9" t="s">
        <v>1685</v>
      </c>
      <c r="I3788" s="9" t="s">
        <v>1740</v>
      </c>
      <c r="J3788" s="9" t="s">
        <v>2922</v>
      </c>
      <c r="K3788" s="9" t="s">
        <v>1692</v>
      </c>
      <c r="L3788" s="15"/>
    </row>
    <row r="3789" ht="27.1" customHeight="true" spans="1:12">
      <c r="A3789" s="6"/>
      <c r="B3789" s="6"/>
      <c r="C3789" s="7"/>
      <c r="D3789" s="6"/>
      <c r="E3789" s="6" t="s">
        <v>1670</v>
      </c>
      <c r="F3789" s="6" t="s">
        <v>1709</v>
      </c>
      <c r="G3789" s="6" t="s">
        <v>7036</v>
      </c>
      <c r="H3789" s="9" t="s">
        <v>1685</v>
      </c>
      <c r="I3789" s="9" t="s">
        <v>1698</v>
      </c>
      <c r="J3789" s="9" t="s">
        <v>1988</v>
      </c>
      <c r="K3789" s="9" t="s">
        <v>1708</v>
      </c>
      <c r="L3789" s="15"/>
    </row>
    <row r="3790" ht="27.1" customHeight="true" spans="1:12">
      <c r="A3790" s="6"/>
      <c r="B3790" s="6" t="s">
        <v>1861</v>
      </c>
      <c r="C3790" s="20">
        <v>67</v>
      </c>
      <c r="D3790" s="6" t="s">
        <v>7037</v>
      </c>
      <c r="E3790" s="6" t="s">
        <v>1663</v>
      </c>
      <c r="F3790" s="6" t="s">
        <v>1664</v>
      </c>
      <c r="G3790" s="6" t="s">
        <v>7038</v>
      </c>
      <c r="H3790" s="9" t="s">
        <v>1685</v>
      </c>
      <c r="I3790" s="9" t="s">
        <v>1698</v>
      </c>
      <c r="J3790" s="9" t="s">
        <v>1988</v>
      </c>
      <c r="K3790" s="9" t="s">
        <v>1669</v>
      </c>
      <c r="L3790" s="15"/>
    </row>
    <row r="3791" ht="19.9" customHeight="true" spans="1:12">
      <c r="A3791" s="6"/>
      <c r="B3791" s="6"/>
      <c r="C3791" s="7"/>
      <c r="D3791" s="6"/>
      <c r="E3791" s="6" t="s">
        <v>1663</v>
      </c>
      <c r="F3791" s="6" t="s">
        <v>1683</v>
      </c>
      <c r="G3791" s="6" t="s">
        <v>6827</v>
      </c>
      <c r="H3791" s="9" t="s">
        <v>1666</v>
      </c>
      <c r="I3791" s="9" t="s">
        <v>1715</v>
      </c>
      <c r="J3791" s="9" t="s">
        <v>3616</v>
      </c>
      <c r="K3791" s="9" t="s">
        <v>1680</v>
      </c>
      <c r="L3791" s="15"/>
    </row>
    <row r="3792" ht="27.1" customHeight="true" spans="1:12">
      <c r="A3792" s="6"/>
      <c r="B3792" s="6"/>
      <c r="C3792" s="7"/>
      <c r="D3792" s="6"/>
      <c r="E3792" s="6" t="s">
        <v>1670</v>
      </c>
      <c r="F3792" s="6" t="s">
        <v>1709</v>
      </c>
      <c r="G3792" s="6" t="s">
        <v>7036</v>
      </c>
      <c r="H3792" s="9" t="s">
        <v>1685</v>
      </c>
      <c r="I3792" s="9" t="s">
        <v>1698</v>
      </c>
      <c r="J3792" s="9" t="s">
        <v>1988</v>
      </c>
      <c r="K3792" s="9" t="s">
        <v>1674</v>
      </c>
      <c r="L3792" s="15"/>
    </row>
    <row r="3793" ht="19.9" customHeight="true" spans="1:12">
      <c r="A3793" s="6"/>
      <c r="B3793" s="6" t="s">
        <v>4249</v>
      </c>
      <c r="C3793" s="20">
        <v>140</v>
      </c>
      <c r="D3793" s="6" t="s">
        <v>7039</v>
      </c>
      <c r="E3793" s="6" t="s">
        <v>1663</v>
      </c>
      <c r="F3793" s="6" t="s">
        <v>1683</v>
      </c>
      <c r="G3793" s="6" t="s">
        <v>7040</v>
      </c>
      <c r="H3793" s="9" t="s">
        <v>1666</v>
      </c>
      <c r="I3793" s="9" t="s">
        <v>1674</v>
      </c>
      <c r="J3793" s="9" t="s">
        <v>1693</v>
      </c>
      <c r="K3793" s="9" t="s">
        <v>1708</v>
      </c>
      <c r="L3793" s="15"/>
    </row>
    <row r="3794" ht="27.1" customHeight="true" spans="1:12">
      <c r="A3794" s="6"/>
      <c r="B3794" s="6"/>
      <c r="C3794" s="7"/>
      <c r="D3794" s="6"/>
      <c r="E3794" s="6" t="s">
        <v>1663</v>
      </c>
      <c r="F3794" s="6" t="s">
        <v>1683</v>
      </c>
      <c r="G3794" s="6" t="s">
        <v>7041</v>
      </c>
      <c r="H3794" s="9" t="s">
        <v>1666</v>
      </c>
      <c r="I3794" s="9" t="s">
        <v>1742</v>
      </c>
      <c r="J3794" s="9" t="s">
        <v>5789</v>
      </c>
      <c r="K3794" s="9" t="s">
        <v>1687</v>
      </c>
      <c r="L3794" s="15"/>
    </row>
    <row r="3795" ht="27.1" customHeight="true" spans="1:12">
      <c r="A3795" s="6"/>
      <c r="B3795" s="6"/>
      <c r="C3795" s="7"/>
      <c r="D3795" s="6"/>
      <c r="E3795" s="6" t="s">
        <v>1670</v>
      </c>
      <c r="F3795" s="6" t="s">
        <v>1750</v>
      </c>
      <c r="G3795" s="6" t="s">
        <v>7042</v>
      </c>
      <c r="H3795" s="9" t="s">
        <v>1666</v>
      </c>
      <c r="I3795" s="9" t="s">
        <v>1686</v>
      </c>
      <c r="J3795" s="9" t="s">
        <v>1668</v>
      </c>
      <c r="K3795" s="9" t="s">
        <v>1674</v>
      </c>
      <c r="L3795" s="15"/>
    </row>
    <row r="3796" ht="27.1" customHeight="true" spans="1:12">
      <c r="A3796" s="6"/>
      <c r="B3796" s="6" t="s">
        <v>2038</v>
      </c>
      <c r="C3796" s="20">
        <v>114</v>
      </c>
      <c r="D3796" s="6" t="s">
        <v>7043</v>
      </c>
      <c r="E3796" s="6" t="s">
        <v>1663</v>
      </c>
      <c r="F3796" s="6" t="s">
        <v>1683</v>
      </c>
      <c r="G3796" s="6" t="s">
        <v>7044</v>
      </c>
      <c r="H3796" s="9" t="s">
        <v>1666</v>
      </c>
      <c r="I3796" s="9" t="s">
        <v>1669</v>
      </c>
      <c r="J3796" s="9" t="s">
        <v>2427</v>
      </c>
      <c r="K3796" s="9" t="s">
        <v>1680</v>
      </c>
      <c r="L3796" s="15"/>
    </row>
    <row r="3797" ht="27.1" customHeight="true" spans="1:12">
      <c r="A3797" s="6"/>
      <c r="B3797" s="6"/>
      <c r="C3797" s="7"/>
      <c r="D3797" s="6"/>
      <c r="E3797" s="6" t="s">
        <v>1663</v>
      </c>
      <c r="F3797" s="6" t="s">
        <v>1683</v>
      </c>
      <c r="G3797" s="6" t="s">
        <v>7045</v>
      </c>
      <c r="H3797" s="9" t="s">
        <v>1666</v>
      </c>
      <c r="I3797" s="9" t="s">
        <v>1698</v>
      </c>
      <c r="J3797" s="9" t="s">
        <v>2703</v>
      </c>
      <c r="K3797" s="9" t="s">
        <v>1687</v>
      </c>
      <c r="L3797" s="15"/>
    </row>
    <row r="3798" ht="27.1" customHeight="true" spans="1:12">
      <c r="A3798" s="6"/>
      <c r="B3798" s="6"/>
      <c r="C3798" s="7"/>
      <c r="D3798" s="6"/>
      <c r="E3798" s="6" t="s">
        <v>1663</v>
      </c>
      <c r="F3798" s="6" t="s">
        <v>1683</v>
      </c>
      <c r="G3798" s="6" t="s">
        <v>4516</v>
      </c>
      <c r="H3798" s="9" t="s">
        <v>1685</v>
      </c>
      <c r="I3798" s="9" t="s">
        <v>1698</v>
      </c>
      <c r="J3798" s="9" t="s">
        <v>2922</v>
      </c>
      <c r="K3798" s="9" t="s">
        <v>1680</v>
      </c>
      <c r="L3798" s="15"/>
    </row>
    <row r="3799" ht="27.1" customHeight="true" spans="1:12">
      <c r="A3799" s="6"/>
      <c r="B3799" s="6"/>
      <c r="C3799" s="7"/>
      <c r="D3799" s="6"/>
      <c r="E3799" s="6" t="s">
        <v>1663</v>
      </c>
      <c r="F3799" s="6" t="s">
        <v>1688</v>
      </c>
      <c r="G3799" s="6" t="s">
        <v>2897</v>
      </c>
      <c r="H3799" s="9" t="s">
        <v>1685</v>
      </c>
      <c r="I3799" s="9" t="s">
        <v>1686</v>
      </c>
      <c r="J3799" s="9" t="s">
        <v>1668</v>
      </c>
      <c r="K3799" s="9" t="s">
        <v>1687</v>
      </c>
      <c r="L3799" s="15"/>
    </row>
    <row r="3800" ht="27.1" customHeight="true" spans="1:12">
      <c r="A3800" s="6"/>
      <c r="B3800" s="6"/>
      <c r="C3800" s="7"/>
      <c r="D3800" s="6"/>
      <c r="E3800" s="6" t="s">
        <v>1670</v>
      </c>
      <c r="F3800" s="6" t="s">
        <v>1671</v>
      </c>
      <c r="G3800" s="6" t="s">
        <v>7046</v>
      </c>
      <c r="H3800" s="9" t="s">
        <v>1685</v>
      </c>
      <c r="I3800" s="9" t="s">
        <v>1686</v>
      </c>
      <c r="J3800" s="9" t="s">
        <v>1668</v>
      </c>
      <c r="K3800" s="9" t="s">
        <v>1674</v>
      </c>
      <c r="L3800" s="15"/>
    </row>
    <row r="3801" ht="47.45" customHeight="true" spans="1:12">
      <c r="A3801" s="6"/>
      <c r="B3801" s="6" t="s">
        <v>2476</v>
      </c>
      <c r="C3801" s="20">
        <v>526.5</v>
      </c>
      <c r="D3801" s="6" t="s">
        <v>7047</v>
      </c>
      <c r="E3801" s="6" t="s">
        <v>1663</v>
      </c>
      <c r="F3801" s="6" t="s">
        <v>1683</v>
      </c>
      <c r="G3801" s="6" t="s">
        <v>7048</v>
      </c>
      <c r="H3801" s="9" t="s">
        <v>1666</v>
      </c>
      <c r="I3801" s="9" t="s">
        <v>4725</v>
      </c>
      <c r="J3801" s="9" t="s">
        <v>1932</v>
      </c>
      <c r="K3801" s="9" t="s">
        <v>1669</v>
      </c>
      <c r="L3801" s="15"/>
    </row>
    <row r="3802" ht="47.45" customHeight="true" spans="1:12">
      <c r="A3802" s="6"/>
      <c r="B3802" s="6"/>
      <c r="C3802" s="7"/>
      <c r="D3802" s="6"/>
      <c r="E3802" s="6" t="s">
        <v>1670</v>
      </c>
      <c r="F3802" s="6" t="s">
        <v>1671</v>
      </c>
      <c r="G3802" s="6" t="s">
        <v>7049</v>
      </c>
      <c r="H3802" s="9" t="s">
        <v>1666</v>
      </c>
      <c r="I3802" s="9" t="s">
        <v>2058</v>
      </c>
      <c r="J3802" s="9" t="s">
        <v>1668</v>
      </c>
      <c r="K3802" s="9" t="s">
        <v>1708</v>
      </c>
      <c r="L3802" s="15"/>
    </row>
    <row r="3803" ht="20.35" customHeight="true" spans="1:12">
      <c r="A3803" s="6"/>
      <c r="B3803" s="6" t="s">
        <v>2492</v>
      </c>
      <c r="C3803" s="20">
        <v>20</v>
      </c>
      <c r="D3803" s="6" t="s">
        <v>7050</v>
      </c>
      <c r="E3803" s="6" t="s">
        <v>1663</v>
      </c>
      <c r="F3803" s="6" t="s">
        <v>1664</v>
      </c>
      <c r="G3803" s="6" t="s">
        <v>7051</v>
      </c>
      <c r="H3803" s="9" t="s">
        <v>1666</v>
      </c>
      <c r="I3803" s="9" t="s">
        <v>2058</v>
      </c>
      <c r="J3803" s="9" t="s">
        <v>1668</v>
      </c>
      <c r="K3803" s="9" t="s">
        <v>1669</v>
      </c>
      <c r="L3803" s="15"/>
    </row>
    <row r="3804" ht="20.35" customHeight="true" spans="1:12">
      <c r="A3804" s="6"/>
      <c r="B3804" s="6"/>
      <c r="C3804" s="7"/>
      <c r="D3804" s="6"/>
      <c r="E3804" s="6" t="s">
        <v>1670</v>
      </c>
      <c r="F3804" s="6" t="s">
        <v>1750</v>
      </c>
      <c r="G3804" s="6" t="s">
        <v>4667</v>
      </c>
      <c r="H3804" s="9" t="s">
        <v>1666</v>
      </c>
      <c r="I3804" s="9" t="s">
        <v>2058</v>
      </c>
      <c r="J3804" s="9" t="s">
        <v>1668</v>
      </c>
      <c r="K3804" s="9" t="s">
        <v>1708</v>
      </c>
      <c r="L3804" s="15"/>
    </row>
    <row r="3805" ht="27.1" customHeight="true" spans="1:12">
      <c r="A3805" s="6"/>
      <c r="B3805" s="6" t="s">
        <v>4735</v>
      </c>
      <c r="C3805" s="20">
        <v>108.52</v>
      </c>
      <c r="D3805" s="6" t="s">
        <v>7052</v>
      </c>
      <c r="E3805" s="6" t="s">
        <v>1663</v>
      </c>
      <c r="F3805" s="6" t="s">
        <v>1683</v>
      </c>
      <c r="G3805" s="6" t="s">
        <v>7053</v>
      </c>
      <c r="H3805" s="9" t="s">
        <v>1666</v>
      </c>
      <c r="I3805" s="9" t="s">
        <v>4725</v>
      </c>
      <c r="J3805" s="9" t="s">
        <v>1932</v>
      </c>
      <c r="K3805" s="9" t="s">
        <v>1669</v>
      </c>
      <c r="L3805" s="15"/>
    </row>
    <row r="3806" ht="27.1" customHeight="true" spans="1:12">
      <c r="A3806" s="6"/>
      <c r="B3806" s="6"/>
      <c r="C3806" s="7"/>
      <c r="D3806" s="6"/>
      <c r="E3806" s="6" t="s">
        <v>1670</v>
      </c>
      <c r="F3806" s="6" t="s">
        <v>1671</v>
      </c>
      <c r="G3806" s="6" t="s">
        <v>7054</v>
      </c>
      <c r="H3806" s="9" t="s">
        <v>1666</v>
      </c>
      <c r="I3806" s="9" t="s">
        <v>2058</v>
      </c>
      <c r="J3806" s="9" t="s">
        <v>1668</v>
      </c>
      <c r="K3806" s="9" t="s">
        <v>1708</v>
      </c>
      <c r="L3806" s="15"/>
    </row>
    <row r="3807" ht="27.1" customHeight="true" spans="1:12">
      <c r="A3807" s="6"/>
      <c r="B3807" s="6" t="s">
        <v>6237</v>
      </c>
      <c r="C3807" s="20">
        <v>563.39</v>
      </c>
      <c r="D3807" s="6" t="s">
        <v>7055</v>
      </c>
      <c r="E3807" s="6" t="s">
        <v>1663</v>
      </c>
      <c r="F3807" s="6" t="s">
        <v>1688</v>
      </c>
      <c r="G3807" s="6" t="s">
        <v>7056</v>
      </c>
      <c r="H3807" s="9" t="s">
        <v>1691</v>
      </c>
      <c r="I3807" s="9" t="s">
        <v>1692</v>
      </c>
      <c r="J3807" s="9" t="s">
        <v>1668</v>
      </c>
      <c r="K3807" s="9" t="s">
        <v>1708</v>
      </c>
      <c r="L3807" s="15"/>
    </row>
    <row r="3808" ht="40.7" customHeight="true" spans="1:12">
      <c r="A3808" s="6"/>
      <c r="B3808" s="6"/>
      <c r="C3808" s="7"/>
      <c r="D3808" s="6"/>
      <c r="E3808" s="6" t="s">
        <v>1670</v>
      </c>
      <c r="F3808" s="6" t="s">
        <v>1671</v>
      </c>
      <c r="G3808" s="6" t="s">
        <v>7057</v>
      </c>
      <c r="H3808" s="9" t="s">
        <v>1666</v>
      </c>
      <c r="I3808" s="9" t="s">
        <v>1752</v>
      </c>
      <c r="J3808" s="9" t="s">
        <v>1668</v>
      </c>
      <c r="K3808" s="9" t="s">
        <v>1708</v>
      </c>
      <c r="L3808" s="15"/>
    </row>
    <row r="3809" ht="27.1" customHeight="true" spans="1:12">
      <c r="A3809" s="6"/>
      <c r="B3809" s="6"/>
      <c r="C3809" s="7"/>
      <c r="D3809" s="6"/>
      <c r="E3809" s="6" t="s">
        <v>1675</v>
      </c>
      <c r="F3809" s="6" t="s">
        <v>1676</v>
      </c>
      <c r="G3809" s="6" t="s">
        <v>2514</v>
      </c>
      <c r="H3809" s="9" t="s">
        <v>1666</v>
      </c>
      <c r="I3809" s="9" t="s">
        <v>1667</v>
      </c>
      <c r="J3809" s="9" t="s">
        <v>1668</v>
      </c>
      <c r="K3809" s="9" t="s">
        <v>1680</v>
      </c>
      <c r="L3809" s="15"/>
    </row>
    <row r="3810" ht="74.6" customHeight="true" spans="1:12">
      <c r="A3810" s="6"/>
      <c r="B3810" s="6" t="s">
        <v>2973</v>
      </c>
      <c r="C3810" s="21">
        <v>1323.42</v>
      </c>
      <c r="D3810" s="6" t="s">
        <v>7058</v>
      </c>
      <c r="E3810" s="6" t="s">
        <v>1663</v>
      </c>
      <c r="F3810" s="6" t="s">
        <v>1683</v>
      </c>
      <c r="G3810" s="6" t="s">
        <v>7053</v>
      </c>
      <c r="H3810" s="9" t="s">
        <v>1666</v>
      </c>
      <c r="I3810" s="9" t="s">
        <v>4725</v>
      </c>
      <c r="J3810" s="9" t="s">
        <v>1932</v>
      </c>
      <c r="K3810" s="9" t="s">
        <v>1669</v>
      </c>
      <c r="L3810" s="15"/>
    </row>
    <row r="3811" ht="74.6" customHeight="true" spans="1:12">
      <c r="A3811" s="6"/>
      <c r="B3811" s="6"/>
      <c r="C3811" s="7"/>
      <c r="D3811" s="6"/>
      <c r="E3811" s="6" t="s">
        <v>1670</v>
      </c>
      <c r="F3811" s="6" t="s">
        <v>1671</v>
      </c>
      <c r="G3811" s="6" t="s">
        <v>7059</v>
      </c>
      <c r="H3811" s="9" t="s">
        <v>1666</v>
      </c>
      <c r="I3811" s="9" t="s">
        <v>1752</v>
      </c>
      <c r="J3811" s="9" t="s">
        <v>1668</v>
      </c>
      <c r="K3811" s="9" t="s">
        <v>1708</v>
      </c>
      <c r="L3811" s="15"/>
    </row>
    <row r="3812" ht="27.1" customHeight="true" spans="1:12">
      <c r="A3812" s="6"/>
      <c r="B3812" s="6" t="s">
        <v>4738</v>
      </c>
      <c r="C3812" s="20">
        <v>519.18</v>
      </c>
      <c r="D3812" s="6" t="s">
        <v>7060</v>
      </c>
      <c r="E3812" s="6" t="s">
        <v>1663</v>
      </c>
      <c r="F3812" s="6" t="s">
        <v>1688</v>
      </c>
      <c r="G3812" s="6" t="s">
        <v>7061</v>
      </c>
      <c r="H3812" s="9" t="s">
        <v>1691</v>
      </c>
      <c r="I3812" s="9" t="s">
        <v>1692</v>
      </c>
      <c r="J3812" s="9" t="s">
        <v>1668</v>
      </c>
      <c r="K3812" s="9" t="s">
        <v>1708</v>
      </c>
      <c r="L3812" s="15"/>
    </row>
    <row r="3813" ht="27.1" customHeight="true" spans="1:12">
      <c r="A3813" s="6"/>
      <c r="B3813" s="6"/>
      <c r="C3813" s="7"/>
      <c r="D3813" s="6"/>
      <c r="E3813" s="6" t="s">
        <v>1670</v>
      </c>
      <c r="F3813" s="6" t="s">
        <v>1671</v>
      </c>
      <c r="G3813" s="6" t="s">
        <v>7062</v>
      </c>
      <c r="H3813" s="9" t="s">
        <v>1666</v>
      </c>
      <c r="I3813" s="9" t="s">
        <v>1752</v>
      </c>
      <c r="J3813" s="9" t="s">
        <v>1668</v>
      </c>
      <c r="K3813" s="9" t="s">
        <v>1708</v>
      </c>
      <c r="L3813" s="15"/>
    </row>
    <row r="3814" ht="27.1" customHeight="true" spans="1:12">
      <c r="A3814" s="6"/>
      <c r="B3814" s="6"/>
      <c r="C3814" s="7"/>
      <c r="D3814" s="6"/>
      <c r="E3814" s="6" t="s">
        <v>1675</v>
      </c>
      <c r="F3814" s="6" t="s">
        <v>1676</v>
      </c>
      <c r="G3814" s="6" t="s">
        <v>2514</v>
      </c>
      <c r="H3814" s="9" t="s">
        <v>1666</v>
      </c>
      <c r="I3814" s="9" t="s">
        <v>1667</v>
      </c>
      <c r="J3814" s="9" t="s">
        <v>1668</v>
      </c>
      <c r="K3814" s="9" t="s">
        <v>1680</v>
      </c>
      <c r="L3814" s="15"/>
    </row>
    <row r="3815" ht="33.9" customHeight="true" spans="1:12">
      <c r="A3815" s="6"/>
      <c r="B3815" s="6" t="s">
        <v>2506</v>
      </c>
      <c r="C3815" s="20">
        <v>20</v>
      </c>
      <c r="D3815" s="6" t="s">
        <v>7063</v>
      </c>
      <c r="E3815" s="6" t="s">
        <v>1663</v>
      </c>
      <c r="F3815" s="6" t="s">
        <v>1688</v>
      </c>
      <c r="G3815" s="6" t="s">
        <v>7064</v>
      </c>
      <c r="H3815" s="9" t="s">
        <v>1666</v>
      </c>
      <c r="I3815" s="9" t="s">
        <v>1686</v>
      </c>
      <c r="J3815" s="9" t="s">
        <v>1668</v>
      </c>
      <c r="K3815" s="9" t="s">
        <v>1687</v>
      </c>
      <c r="L3815" s="15"/>
    </row>
    <row r="3816" ht="33.9" customHeight="true" spans="1:12">
      <c r="A3816" s="6"/>
      <c r="B3816" s="6"/>
      <c r="C3816" s="7"/>
      <c r="D3816" s="6"/>
      <c r="E3816" s="6" t="s">
        <v>1663</v>
      </c>
      <c r="F3816" s="6" t="s">
        <v>1688</v>
      </c>
      <c r="G3816" s="6" t="s">
        <v>7065</v>
      </c>
      <c r="H3816" s="9" t="s">
        <v>1666</v>
      </c>
      <c r="I3816" s="9" t="s">
        <v>1686</v>
      </c>
      <c r="J3816" s="9" t="s">
        <v>1668</v>
      </c>
      <c r="K3816" s="9" t="s">
        <v>1687</v>
      </c>
      <c r="L3816" s="15"/>
    </row>
    <row r="3817" ht="33.9" customHeight="true" spans="1:12">
      <c r="A3817" s="6"/>
      <c r="B3817" s="6"/>
      <c r="C3817" s="7"/>
      <c r="D3817" s="6"/>
      <c r="E3817" s="6" t="s">
        <v>1663</v>
      </c>
      <c r="F3817" s="6" t="s">
        <v>1688</v>
      </c>
      <c r="G3817" s="6" t="s">
        <v>7066</v>
      </c>
      <c r="H3817" s="9" t="s">
        <v>1666</v>
      </c>
      <c r="I3817" s="9" t="s">
        <v>1686</v>
      </c>
      <c r="J3817" s="9" t="s">
        <v>1668</v>
      </c>
      <c r="K3817" s="9" t="s">
        <v>1687</v>
      </c>
      <c r="L3817" s="15"/>
    </row>
    <row r="3818" ht="54.25" customHeight="true" spans="1:12">
      <c r="A3818" s="6"/>
      <c r="B3818" s="6"/>
      <c r="C3818" s="7"/>
      <c r="D3818" s="6"/>
      <c r="E3818" s="6" t="s">
        <v>1670</v>
      </c>
      <c r="F3818" s="6" t="s">
        <v>1671</v>
      </c>
      <c r="G3818" s="6" t="s">
        <v>7067</v>
      </c>
      <c r="H3818" s="9" t="s">
        <v>1666</v>
      </c>
      <c r="I3818" s="9" t="s">
        <v>2405</v>
      </c>
      <c r="J3818" s="9" t="s">
        <v>1668</v>
      </c>
      <c r="K3818" s="9" t="s">
        <v>1674</v>
      </c>
      <c r="L3818" s="15"/>
    </row>
    <row r="3819" ht="81.4" customHeight="true" spans="1:12">
      <c r="A3819" s="6"/>
      <c r="B3819" s="6" t="s">
        <v>5972</v>
      </c>
      <c r="C3819" s="20">
        <v>325</v>
      </c>
      <c r="D3819" s="6" t="s">
        <v>7068</v>
      </c>
      <c r="E3819" s="6" t="s">
        <v>1663</v>
      </c>
      <c r="F3819" s="6" t="s">
        <v>1683</v>
      </c>
      <c r="G3819" s="6" t="s">
        <v>2368</v>
      </c>
      <c r="H3819" s="9" t="s">
        <v>1685</v>
      </c>
      <c r="I3819" s="9" t="s">
        <v>1686</v>
      </c>
      <c r="J3819" s="9" t="s">
        <v>1668</v>
      </c>
      <c r="K3819" s="9" t="s">
        <v>1669</v>
      </c>
      <c r="L3819" s="15"/>
    </row>
    <row r="3820" ht="81.4" customHeight="true" spans="1:12">
      <c r="A3820" s="6"/>
      <c r="B3820" s="6"/>
      <c r="C3820" s="7"/>
      <c r="D3820" s="6"/>
      <c r="E3820" s="6" t="s">
        <v>1670</v>
      </c>
      <c r="F3820" s="6" t="s">
        <v>1671</v>
      </c>
      <c r="G3820" s="6" t="s">
        <v>2372</v>
      </c>
      <c r="H3820" s="9" t="s">
        <v>1666</v>
      </c>
      <c r="I3820" s="9" t="s">
        <v>2405</v>
      </c>
      <c r="J3820" s="9" t="s">
        <v>1668</v>
      </c>
      <c r="K3820" s="9" t="s">
        <v>1708</v>
      </c>
      <c r="L3820" s="15"/>
    </row>
    <row r="3821" ht="27.1" customHeight="true" spans="1:12">
      <c r="A3821" s="6"/>
      <c r="B3821" s="6" t="s">
        <v>3310</v>
      </c>
      <c r="C3821" s="21">
        <v>8150</v>
      </c>
      <c r="D3821" s="6" t="s">
        <v>7069</v>
      </c>
      <c r="E3821" s="6" t="s">
        <v>1663</v>
      </c>
      <c r="F3821" s="6" t="s">
        <v>1664</v>
      </c>
      <c r="G3821" s="6" t="s">
        <v>7070</v>
      </c>
      <c r="H3821" s="9" t="s">
        <v>1691</v>
      </c>
      <c r="I3821" s="9" t="s">
        <v>2052</v>
      </c>
      <c r="J3821" s="9" t="s">
        <v>3321</v>
      </c>
      <c r="K3821" s="9" t="s">
        <v>1756</v>
      </c>
      <c r="L3821" s="15"/>
    </row>
    <row r="3822" ht="20.35" customHeight="true" spans="1:12">
      <c r="A3822" s="6"/>
      <c r="B3822" s="6"/>
      <c r="C3822" s="7"/>
      <c r="D3822" s="6"/>
      <c r="E3822" s="6" t="s">
        <v>1670</v>
      </c>
      <c r="F3822" s="6" t="s">
        <v>1671</v>
      </c>
      <c r="G3822" s="6" t="s">
        <v>7071</v>
      </c>
      <c r="H3822" s="9" t="s">
        <v>1685</v>
      </c>
      <c r="I3822" s="9" t="s">
        <v>1686</v>
      </c>
      <c r="J3822" s="9" t="s">
        <v>1668</v>
      </c>
      <c r="K3822" s="9" t="s">
        <v>1674</v>
      </c>
      <c r="L3822" s="15"/>
    </row>
    <row r="3823" ht="27.1" customHeight="true" spans="1:12">
      <c r="A3823" s="6"/>
      <c r="B3823" s="6" t="s">
        <v>7072</v>
      </c>
      <c r="C3823" s="20">
        <v>270</v>
      </c>
      <c r="D3823" s="6" t="s">
        <v>7073</v>
      </c>
      <c r="E3823" s="6" t="s">
        <v>1663</v>
      </c>
      <c r="F3823" s="6" t="s">
        <v>1683</v>
      </c>
      <c r="G3823" s="6" t="s">
        <v>7074</v>
      </c>
      <c r="H3823" s="9" t="s">
        <v>1685</v>
      </c>
      <c r="I3823" s="9" t="s">
        <v>1800</v>
      </c>
      <c r="J3823" s="9" t="s">
        <v>1699</v>
      </c>
      <c r="K3823" s="9" t="s">
        <v>1687</v>
      </c>
      <c r="L3823" s="15"/>
    </row>
    <row r="3824" ht="27.1" customHeight="true" spans="1:12">
      <c r="A3824" s="6"/>
      <c r="B3824" s="6"/>
      <c r="C3824" s="7"/>
      <c r="D3824" s="6"/>
      <c r="E3824" s="6" t="s">
        <v>1663</v>
      </c>
      <c r="F3824" s="6" t="s">
        <v>1683</v>
      </c>
      <c r="G3824" s="6" t="s">
        <v>7075</v>
      </c>
      <c r="H3824" s="9" t="s">
        <v>1685</v>
      </c>
      <c r="I3824" s="9" t="s">
        <v>7076</v>
      </c>
      <c r="J3824" s="9" t="s">
        <v>2482</v>
      </c>
      <c r="K3824" s="9" t="s">
        <v>1674</v>
      </c>
      <c r="L3824" s="15"/>
    </row>
    <row r="3825" ht="20.35" customHeight="true" spans="1:12">
      <c r="A3825" s="6"/>
      <c r="B3825" s="6"/>
      <c r="C3825" s="7"/>
      <c r="D3825" s="6"/>
      <c r="E3825" s="6" t="s">
        <v>1670</v>
      </c>
      <c r="F3825" s="6" t="s">
        <v>1709</v>
      </c>
      <c r="G3825" s="6" t="s">
        <v>7077</v>
      </c>
      <c r="H3825" s="9" t="s">
        <v>1666</v>
      </c>
      <c r="I3825" s="9" t="s">
        <v>1687</v>
      </c>
      <c r="J3825" s="9" t="s">
        <v>3616</v>
      </c>
      <c r="K3825" s="9" t="s">
        <v>1674</v>
      </c>
      <c r="L3825" s="15"/>
    </row>
    <row r="3826" ht="27.1" customHeight="true" spans="1:12">
      <c r="A3826" s="6"/>
      <c r="B3826" s="6"/>
      <c r="C3826" s="7"/>
      <c r="D3826" s="6"/>
      <c r="E3826" s="6" t="s">
        <v>1675</v>
      </c>
      <c r="F3826" s="6" t="s">
        <v>1676</v>
      </c>
      <c r="G3826" s="6" t="s">
        <v>7078</v>
      </c>
      <c r="H3826" s="9" t="s">
        <v>1666</v>
      </c>
      <c r="I3826" s="9" t="s">
        <v>1752</v>
      </c>
      <c r="J3826" s="9" t="s">
        <v>1668</v>
      </c>
      <c r="K3826" s="9" t="s">
        <v>1680</v>
      </c>
      <c r="L3826" s="15"/>
    </row>
    <row r="3827" ht="27.1" customHeight="true" spans="1:12">
      <c r="A3827" s="6"/>
      <c r="B3827" s="6" t="s">
        <v>3456</v>
      </c>
      <c r="C3827" s="20">
        <v>35.69</v>
      </c>
      <c r="D3827" s="6" t="s">
        <v>7079</v>
      </c>
      <c r="E3827" s="6" t="s">
        <v>1663</v>
      </c>
      <c r="F3827" s="6" t="s">
        <v>1683</v>
      </c>
      <c r="G3827" s="6" t="s">
        <v>7080</v>
      </c>
      <c r="H3827" s="9" t="s">
        <v>1685</v>
      </c>
      <c r="I3827" s="9" t="s">
        <v>2147</v>
      </c>
      <c r="J3827" s="9" t="s">
        <v>2688</v>
      </c>
      <c r="K3827" s="9" t="s">
        <v>1674</v>
      </c>
      <c r="L3827" s="15"/>
    </row>
    <row r="3828" ht="27.1" customHeight="true" spans="1:12">
      <c r="A3828" s="6"/>
      <c r="B3828" s="6"/>
      <c r="C3828" s="7"/>
      <c r="D3828" s="6"/>
      <c r="E3828" s="6" t="s">
        <v>1663</v>
      </c>
      <c r="F3828" s="6" t="s">
        <v>1683</v>
      </c>
      <c r="G3828" s="6" t="s">
        <v>4516</v>
      </c>
      <c r="H3828" s="9" t="s">
        <v>1685</v>
      </c>
      <c r="I3828" s="9" t="s">
        <v>2267</v>
      </c>
      <c r="J3828" s="9" t="s">
        <v>2922</v>
      </c>
      <c r="K3828" s="9" t="s">
        <v>1674</v>
      </c>
      <c r="L3828" s="15"/>
    </row>
    <row r="3829" ht="19.9" customHeight="true" spans="1:12">
      <c r="A3829" s="6"/>
      <c r="B3829" s="6"/>
      <c r="C3829" s="7"/>
      <c r="D3829" s="6"/>
      <c r="E3829" s="6" t="s">
        <v>1670</v>
      </c>
      <c r="F3829" s="6" t="s">
        <v>1671</v>
      </c>
      <c r="G3829" s="6" t="s">
        <v>3957</v>
      </c>
      <c r="H3829" s="9" t="s">
        <v>1666</v>
      </c>
      <c r="I3829" s="9" t="s">
        <v>1667</v>
      </c>
      <c r="J3829" s="9" t="s">
        <v>1668</v>
      </c>
      <c r="K3829" s="9" t="s">
        <v>1674</v>
      </c>
      <c r="L3829" s="15"/>
    </row>
    <row r="3830" ht="37.3" customHeight="true" spans="1:12">
      <c r="A3830" s="6"/>
      <c r="B3830" s="6" t="s">
        <v>5808</v>
      </c>
      <c r="C3830" s="21">
        <v>6891.3</v>
      </c>
      <c r="D3830" s="6" t="s">
        <v>7081</v>
      </c>
      <c r="E3830" s="6" t="s">
        <v>1663</v>
      </c>
      <c r="F3830" s="6" t="s">
        <v>1664</v>
      </c>
      <c r="G3830" s="6" t="s">
        <v>7082</v>
      </c>
      <c r="H3830" s="9" t="s">
        <v>1685</v>
      </c>
      <c r="I3830" s="9" t="s">
        <v>1686</v>
      </c>
      <c r="J3830" s="9" t="s">
        <v>1668</v>
      </c>
      <c r="K3830" s="9" t="s">
        <v>1687</v>
      </c>
      <c r="L3830" s="15"/>
    </row>
    <row r="3831" ht="37.3" customHeight="true" spans="1:12">
      <c r="A3831" s="6"/>
      <c r="B3831" s="6"/>
      <c r="C3831" s="7"/>
      <c r="D3831" s="6"/>
      <c r="E3831" s="6" t="s">
        <v>1663</v>
      </c>
      <c r="F3831" s="6" t="s">
        <v>1683</v>
      </c>
      <c r="G3831" s="6" t="s">
        <v>6732</v>
      </c>
      <c r="H3831" s="9" t="s">
        <v>1685</v>
      </c>
      <c r="I3831" s="9" t="s">
        <v>1763</v>
      </c>
      <c r="J3831" s="9" t="s">
        <v>2922</v>
      </c>
      <c r="K3831" s="9" t="s">
        <v>1687</v>
      </c>
      <c r="L3831" s="15"/>
    </row>
    <row r="3832" ht="37.3" customHeight="true" spans="1:12">
      <c r="A3832" s="6"/>
      <c r="B3832" s="6"/>
      <c r="C3832" s="7"/>
      <c r="D3832" s="6"/>
      <c r="E3832" s="6" t="s">
        <v>1663</v>
      </c>
      <c r="F3832" s="6" t="s">
        <v>1688</v>
      </c>
      <c r="G3832" s="6" t="s">
        <v>7083</v>
      </c>
      <c r="H3832" s="9" t="s">
        <v>1691</v>
      </c>
      <c r="I3832" s="9" t="s">
        <v>1692</v>
      </c>
      <c r="J3832" s="9" t="s">
        <v>1693</v>
      </c>
      <c r="K3832" s="9" t="s">
        <v>1687</v>
      </c>
      <c r="L3832" s="15"/>
    </row>
    <row r="3833" ht="37.3" customHeight="true" spans="1:12">
      <c r="A3833" s="6"/>
      <c r="B3833" s="6"/>
      <c r="C3833" s="7"/>
      <c r="D3833" s="6"/>
      <c r="E3833" s="6" t="s">
        <v>1670</v>
      </c>
      <c r="F3833" s="6" t="s">
        <v>1671</v>
      </c>
      <c r="G3833" s="6" t="s">
        <v>7084</v>
      </c>
      <c r="H3833" s="9" t="s">
        <v>1685</v>
      </c>
      <c r="I3833" s="9" t="s">
        <v>1686</v>
      </c>
      <c r="J3833" s="9" t="s">
        <v>1668</v>
      </c>
      <c r="K3833" s="9" t="s">
        <v>1674</v>
      </c>
      <c r="L3833" s="15"/>
    </row>
    <row r="3834" ht="40.7" customHeight="true" spans="1:12">
      <c r="A3834" s="6"/>
      <c r="B3834" s="6" t="s">
        <v>3381</v>
      </c>
      <c r="C3834" s="20">
        <v>475</v>
      </c>
      <c r="D3834" s="6" t="s">
        <v>7085</v>
      </c>
      <c r="E3834" s="6" t="s">
        <v>1663</v>
      </c>
      <c r="F3834" s="6" t="s">
        <v>1683</v>
      </c>
      <c r="G3834" s="6" t="s">
        <v>7086</v>
      </c>
      <c r="H3834" s="9" t="s">
        <v>1691</v>
      </c>
      <c r="I3834" s="9" t="s">
        <v>7087</v>
      </c>
      <c r="J3834" s="9" t="s">
        <v>1801</v>
      </c>
      <c r="K3834" s="9" t="s">
        <v>1756</v>
      </c>
      <c r="L3834" s="15"/>
    </row>
    <row r="3835" ht="40.7" customHeight="true" spans="1:12">
      <c r="A3835" s="6"/>
      <c r="B3835" s="6"/>
      <c r="C3835" s="7"/>
      <c r="D3835" s="6"/>
      <c r="E3835" s="6" t="s">
        <v>1670</v>
      </c>
      <c r="F3835" s="6" t="s">
        <v>1671</v>
      </c>
      <c r="G3835" s="6" t="s">
        <v>7088</v>
      </c>
      <c r="H3835" s="9" t="s">
        <v>1666</v>
      </c>
      <c r="I3835" s="9" t="s">
        <v>1752</v>
      </c>
      <c r="J3835" s="9" t="s">
        <v>1668</v>
      </c>
      <c r="K3835" s="9" t="s">
        <v>1674</v>
      </c>
      <c r="L3835" s="15"/>
    </row>
    <row r="3836" ht="27.1" customHeight="true" spans="1:12">
      <c r="A3836" s="6"/>
      <c r="B3836" s="6" t="s">
        <v>4191</v>
      </c>
      <c r="C3836" s="20">
        <v>50</v>
      </c>
      <c r="D3836" s="6" t="s">
        <v>7089</v>
      </c>
      <c r="E3836" s="6" t="s">
        <v>1663</v>
      </c>
      <c r="F3836" s="6" t="s">
        <v>1683</v>
      </c>
      <c r="G3836" s="6" t="s">
        <v>7090</v>
      </c>
      <c r="H3836" s="9" t="s">
        <v>1666</v>
      </c>
      <c r="I3836" s="9" t="s">
        <v>2662</v>
      </c>
      <c r="J3836" s="9" t="s">
        <v>1798</v>
      </c>
      <c r="K3836" s="9" t="s">
        <v>1669</v>
      </c>
      <c r="L3836" s="15"/>
    </row>
    <row r="3837" ht="27.1" customHeight="true" spans="1:12">
      <c r="A3837" s="6"/>
      <c r="B3837" s="6"/>
      <c r="C3837" s="7"/>
      <c r="D3837" s="6"/>
      <c r="E3837" s="6" t="s">
        <v>1670</v>
      </c>
      <c r="F3837" s="6" t="s">
        <v>1671</v>
      </c>
      <c r="G3837" s="6" t="s">
        <v>7091</v>
      </c>
      <c r="H3837" s="9" t="s">
        <v>1666</v>
      </c>
      <c r="I3837" s="9" t="s">
        <v>7092</v>
      </c>
      <c r="J3837" s="9" t="s">
        <v>2482</v>
      </c>
      <c r="K3837" s="9" t="s">
        <v>1708</v>
      </c>
      <c r="L3837" s="15"/>
    </row>
    <row r="3838" ht="27.1" customHeight="true" spans="1:12">
      <c r="A3838" s="6"/>
      <c r="B3838" s="6" t="s">
        <v>4186</v>
      </c>
      <c r="C3838" s="20">
        <v>56</v>
      </c>
      <c r="D3838" s="6" t="s">
        <v>7093</v>
      </c>
      <c r="E3838" s="6" t="s">
        <v>1663</v>
      </c>
      <c r="F3838" s="6" t="s">
        <v>1664</v>
      </c>
      <c r="G3838" s="6" t="s">
        <v>7094</v>
      </c>
      <c r="H3838" s="9" t="s">
        <v>1691</v>
      </c>
      <c r="I3838" s="9" t="s">
        <v>2147</v>
      </c>
      <c r="J3838" s="9" t="s">
        <v>3321</v>
      </c>
      <c r="K3838" s="9" t="s">
        <v>1756</v>
      </c>
      <c r="L3838" s="15"/>
    </row>
    <row r="3839" ht="27.1" customHeight="true" spans="1:12">
      <c r="A3839" s="6"/>
      <c r="B3839" s="6"/>
      <c r="C3839" s="7"/>
      <c r="D3839" s="6"/>
      <c r="E3839" s="6" t="s">
        <v>1670</v>
      </c>
      <c r="F3839" s="6" t="s">
        <v>1709</v>
      </c>
      <c r="G3839" s="6" t="s">
        <v>7095</v>
      </c>
      <c r="H3839" s="9" t="s">
        <v>1726</v>
      </c>
      <c r="I3839" s="9" t="s">
        <v>1752</v>
      </c>
      <c r="J3839" s="9" t="s">
        <v>1668</v>
      </c>
      <c r="K3839" s="9" t="s">
        <v>1687</v>
      </c>
      <c r="L3839" s="15"/>
    </row>
    <row r="3840" ht="27.1" customHeight="true" spans="1:12">
      <c r="A3840" s="6"/>
      <c r="B3840" s="6"/>
      <c r="C3840" s="7"/>
      <c r="D3840" s="6"/>
      <c r="E3840" s="6" t="s">
        <v>1675</v>
      </c>
      <c r="F3840" s="6" t="s">
        <v>1676</v>
      </c>
      <c r="G3840" s="6" t="s">
        <v>7096</v>
      </c>
      <c r="H3840" s="9" t="s">
        <v>1666</v>
      </c>
      <c r="I3840" s="9" t="s">
        <v>1679</v>
      </c>
      <c r="J3840" s="9" t="s">
        <v>1668</v>
      </c>
      <c r="K3840" s="9" t="s">
        <v>1680</v>
      </c>
      <c r="L3840" s="15"/>
    </row>
    <row r="3841" ht="47.45" customHeight="true" spans="1:12">
      <c r="A3841" s="6"/>
      <c r="B3841" s="6" t="s">
        <v>7097</v>
      </c>
      <c r="C3841" s="20">
        <v>60</v>
      </c>
      <c r="D3841" s="6" t="s">
        <v>7098</v>
      </c>
      <c r="E3841" s="6" t="s">
        <v>1663</v>
      </c>
      <c r="F3841" s="6" t="s">
        <v>1664</v>
      </c>
      <c r="G3841" s="6" t="s">
        <v>7099</v>
      </c>
      <c r="H3841" s="9" t="s">
        <v>1666</v>
      </c>
      <c r="I3841" s="9" t="s">
        <v>1686</v>
      </c>
      <c r="J3841" s="9" t="s">
        <v>1668</v>
      </c>
      <c r="K3841" s="9" t="s">
        <v>1674</v>
      </c>
      <c r="L3841" s="15"/>
    </row>
    <row r="3842" ht="47.45" customHeight="true" spans="1:12">
      <c r="A3842" s="6"/>
      <c r="B3842" s="6"/>
      <c r="C3842" s="7"/>
      <c r="D3842" s="6"/>
      <c r="E3842" s="6" t="s">
        <v>1663</v>
      </c>
      <c r="F3842" s="6" t="s">
        <v>1683</v>
      </c>
      <c r="G3842" s="6" t="s">
        <v>7100</v>
      </c>
      <c r="H3842" s="9" t="s">
        <v>1666</v>
      </c>
      <c r="I3842" s="9" t="s">
        <v>1702</v>
      </c>
      <c r="J3842" s="9" t="s">
        <v>1973</v>
      </c>
      <c r="K3842" s="9" t="s">
        <v>1687</v>
      </c>
      <c r="L3842" s="15"/>
    </row>
    <row r="3843" ht="47.45" customHeight="true" spans="1:12">
      <c r="A3843" s="6"/>
      <c r="B3843" s="6"/>
      <c r="C3843" s="7"/>
      <c r="D3843" s="6"/>
      <c r="E3843" s="6" t="s">
        <v>1670</v>
      </c>
      <c r="F3843" s="6" t="s">
        <v>1671</v>
      </c>
      <c r="G3843" s="6" t="s">
        <v>7101</v>
      </c>
      <c r="H3843" s="9" t="s">
        <v>1666</v>
      </c>
      <c r="I3843" s="9" t="s">
        <v>2221</v>
      </c>
      <c r="J3843" s="9" t="s">
        <v>1668</v>
      </c>
      <c r="K3843" s="9" t="s">
        <v>1674</v>
      </c>
      <c r="L3843" s="15"/>
    </row>
    <row r="3844" ht="47.45" customHeight="true" spans="1:12">
      <c r="A3844" s="6"/>
      <c r="B3844" s="6"/>
      <c r="C3844" s="7"/>
      <c r="D3844" s="6"/>
      <c r="E3844" s="6" t="s">
        <v>1675</v>
      </c>
      <c r="F3844" s="6" t="s">
        <v>1676</v>
      </c>
      <c r="G3844" s="6" t="s">
        <v>7102</v>
      </c>
      <c r="H3844" s="9" t="s">
        <v>1666</v>
      </c>
      <c r="I3844" s="9" t="s">
        <v>1667</v>
      </c>
      <c r="J3844" s="9" t="s">
        <v>1668</v>
      </c>
      <c r="K3844" s="9" t="s">
        <v>1680</v>
      </c>
      <c r="L3844" s="15"/>
    </row>
    <row r="3845" ht="27.1" customHeight="true" spans="1:12">
      <c r="A3845" s="6"/>
      <c r="B3845" s="6" t="s">
        <v>7103</v>
      </c>
      <c r="C3845" s="20">
        <v>70</v>
      </c>
      <c r="D3845" s="6" t="s">
        <v>7104</v>
      </c>
      <c r="E3845" s="6" t="s">
        <v>1663</v>
      </c>
      <c r="F3845" s="6" t="s">
        <v>1664</v>
      </c>
      <c r="G3845" s="6" t="s">
        <v>7070</v>
      </c>
      <c r="H3845" s="9" t="s">
        <v>1691</v>
      </c>
      <c r="I3845" s="9" t="s">
        <v>1752</v>
      </c>
      <c r="J3845" s="9" t="s">
        <v>3321</v>
      </c>
      <c r="K3845" s="9" t="s">
        <v>1687</v>
      </c>
      <c r="L3845" s="15"/>
    </row>
    <row r="3846" ht="27.1" customHeight="true" spans="1:12">
      <c r="A3846" s="6"/>
      <c r="B3846" s="6"/>
      <c r="C3846" s="7"/>
      <c r="D3846" s="6"/>
      <c r="E3846" s="6" t="s">
        <v>1663</v>
      </c>
      <c r="F3846" s="6" t="s">
        <v>1683</v>
      </c>
      <c r="G3846" s="6" t="s">
        <v>7105</v>
      </c>
      <c r="H3846" s="9" t="s">
        <v>1685</v>
      </c>
      <c r="I3846" s="9" t="s">
        <v>1686</v>
      </c>
      <c r="J3846" s="9" t="s">
        <v>1668</v>
      </c>
      <c r="K3846" s="9" t="s">
        <v>1687</v>
      </c>
      <c r="L3846" s="15"/>
    </row>
    <row r="3847" ht="20.35" customHeight="true" spans="1:12">
      <c r="A3847" s="6"/>
      <c r="B3847" s="6"/>
      <c r="C3847" s="7"/>
      <c r="D3847" s="6"/>
      <c r="E3847" s="6" t="s">
        <v>1663</v>
      </c>
      <c r="F3847" s="6" t="s">
        <v>1688</v>
      </c>
      <c r="G3847" s="6" t="s">
        <v>7106</v>
      </c>
      <c r="H3847" s="9" t="s">
        <v>1666</v>
      </c>
      <c r="I3847" s="9" t="s">
        <v>2058</v>
      </c>
      <c r="J3847" s="9" t="s">
        <v>1668</v>
      </c>
      <c r="K3847" s="9" t="s">
        <v>1687</v>
      </c>
      <c r="L3847" s="15"/>
    </row>
    <row r="3848" ht="20.35" customHeight="true" spans="1:12">
      <c r="A3848" s="6"/>
      <c r="B3848" s="6"/>
      <c r="C3848" s="7"/>
      <c r="D3848" s="6"/>
      <c r="E3848" s="6" t="s">
        <v>1670</v>
      </c>
      <c r="F3848" s="6" t="s">
        <v>1671</v>
      </c>
      <c r="G3848" s="6" t="s">
        <v>7107</v>
      </c>
      <c r="H3848" s="9" t="s">
        <v>1666</v>
      </c>
      <c r="I3848" s="9" t="s">
        <v>1752</v>
      </c>
      <c r="J3848" s="9" t="s">
        <v>1668</v>
      </c>
      <c r="K3848" s="9" t="s">
        <v>1674</v>
      </c>
      <c r="L3848" s="15"/>
    </row>
    <row r="3849" ht="19.9" customHeight="true" spans="1:12">
      <c r="A3849" s="6"/>
      <c r="B3849" s="6" t="s">
        <v>4232</v>
      </c>
      <c r="C3849" s="20">
        <v>53</v>
      </c>
      <c r="D3849" s="6" t="s">
        <v>7108</v>
      </c>
      <c r="E3849" s="6" t="s">
        <v>1663</v>
      </c>
      <c r="F3849" s="6" t="s">
        <v>1683</v>
      </c>
      <c r="G3849" s="6" t="s">
        <v>4255</v>
      </c>
      <c r="H3849" s="9" t="s">
        <v>1666</v>
      </c>
      <c r="I3849" s="9" t="s">
        <v>1667</v>
      </c>
      <c r="J3849" s="9" t="s">
        <v>1668</v>
      </c>
      <c r="K3849" s="9" t="s">
        <v>1680</v>
      </c>
      <c r="L3849" s="15"/>
    </row>
    <row r="3850" ht="19.9" customHeight="true" spans="1:12">
      <c r="A3850" s="6"/>
      <c r="B3850" s="6"/>
      <c r="C3850" s="7"/>
      <c r="D3850" s="6"/>
      <c r="E3850" s="6" t="s">
        <v>1663</v>
      </c>
      <c r="F3850" s="6" t="s">
        <v>1683</v>
      </c>
      <c r="G3850" s="6" t="s">
        <v>3956</v>
      </c>
      <c r="H3850" s="9" t="s">
        <v>1666</v>
      </c>
      <c r="I3850" s="9" t="s">
        <v>3150</v>
      </c>
      <c r="J3850" s="9" t="s">
        <v>3122</v>
      </c>
      <c r="K3850" s="9" t="s">
        <v>1680</v>
      </c>
      <c r="L3850" s="15"/>
    </row>
    <row r="3851" ht="19.9" customHeight="true" spans="1:12">
      <c r="A3851" s="6"/>
      <c r="B3851" s="6"/>
      <c r="C3851" s="7"/>
      <c r="D3851" s="6"/>
      <c r="E3851" s="6" t="s">
        <v>1663</v>
      </c>
      <c r="F3851" s="6" t="s">
        <v>1688</v>
      </c>
      <c r="G3851" s="6" t="s">
        <v>4256</v>
      </c>
      <c r="H3851" s="9" t="s">
        <v>1691</v>
      </c>
      <c r="I3851" s="9" t="s">
        <v>1680</v>
      </c>
      <c r="J3851" s="9" t="s">
        <v>1668</v>
      </c>
      <c r="K3851" s="9" t="s">
        <v>1680</v>
      </c>
      <c r="L3851" s="15"/>
    </row>
    <row r="3852" ht="19.9" customHeight="true" spans="1:12">
      <c r="A3852" s="6"/>
      <c r="B3852" s="6"/>
      <c r="C3852" s="7"/>
      <c r="D3852" s="6"/>
      <c r="E3852" s="6" t="s">
        <v>1663</v>
      </c>
      <c r="F3852" s="6" t="s">
        <v>1688</v>
      </c>
      <c r="G3852" s="6" t="s">
        <v>4560</v>
      </c>
      <c r="H3852" s="9" t="s">
        <v>1666</v>
      </c>
      <c r="I3852" s="9" t="s">
        <v>1686</v>
      </c>
      <c r="J3852" s="9" t="s">
        <v>1668</v>
      </c>
      <c r="K3852" s="9" t="s">
        <v>1788</v>
      </c>
      <c r="L3852" s="15"/>
    </row>
    <row r="3853" ht="19.9" customHeight="true" spans="1:12">
      <c r="A3853" s="6"/>
      <c r="B3853" s="6"/>
      <c r="C3853" s="7"/>
      <c r="D3853" s="6"/>
      <c r="E3853" s="6" t="s">
        <v>1663</v>
      </c>
      <c r="F3853" s="6" t="s">
        <v>1688</v>
      </c>
      <c r="G3853" s="6" t="s">
        <v>4257</v>
      </c>
      <c r="H3853" s="9" t="s">
        <v>1666</v>
      </c>
      <c r="I3853" s="9" t="s">
        <v>1686</v>
      </c>
      <c r="J3853" s="9" t="s">
        <v>1668</v>
      </c>
      <c r="K3853" s="9" t="s">
        <v>1788</v>
      </c>
      <c r="L3853" s="15"/>
    </row>
    <row r="3854" ht="19.9" customHeight="true" spans="1:12">
      <c r="A3854" s="6"/>
      <c r="B3854" s="6"/>
      <c r="C3854" s="7"/>
      <c r="D3854" s="6"/>
      <c r="E3854" s="6" t="s">
        <v>1670</v>
      </c>
      <c r="F3854" s="6" t="s">
        <v>1750</v>
      </c>
      <c r="G3854" s="6" t="s">
        <v>4258</v>
      </c>
      <c r="H3854" s="9" t="s">
        <v>1666</v>
      </c>
      <c r="I3854" s="9" t="s">
        <v>1692</v>
      </c>
      <c r="J3854" s="9" t="s">
        <v>1668</v>
      </c>
      <c r="K3854" s="9" t="s">
        <v>1680</v>
      </c>
      <c r="L3854" s="15"/>
    </row>
    <row r="3855" ht="19.9" customHeight="true" spans="1:12">
      <c r="A3855" s="6"/>
      <c r="B3855" s="6"/>
      <c r="C3855" s="7"/>
      <c r="D3855" s="6"/>
      <c r="E3855" s="6" t="s">
        <v>1670</v>
      </c>
      <c r="F3855" s="6" t="s">
        <v>1671</v>
      </c>
      <c r="G3855" s="6" t="s">
        <v>3957</v>
      </c>
      <c r="H3855" s="9" t="s">
        <v>1666</v>
      </c>
      <c r="I3855" s="9" t="s">
        <v>1686</v>
      </c>
      <c r="J3855" s="9" t="s">
        <v>1668</v>
      </c>
      <c r="K3855" s="9" t="s">
        <v>1680</v>
      </c>
      <c r="L3855" s="15"/>
    </row>
    <row r="3856" ht="19.9" customHeight="true" spans="1:12">
      <c r="A3856" s="6"/>
      <c r="B3856" s="6"/>
      <c r="C3856" s="7"/>
      <c r="D3856" s="6"/>
      <c r="E3856" s="6" t="s">
        <v>1675</v>
      </c>
      <c r="F3856" s="6" t="s">
        <v>1676</v>
      </c>
      <c r="G3856" s="6" t="s">
        <v>4066</v>
      </c>
      <c r="H3856" s="9" t="s">
        <v>1666</v>
      </c>
      <c r="I3856" s="9" t="s">
        <v>1752</v>
      </c>
      <c r="J3856" s="9" t="s">
        <v>1668</v>
      </c>
      <c r="K3856" s="9" t="s">
        <v>1680</v>
      </c>
      <c r="L3856" s="15"/>
    </row>
    <row r="3857" ht="27.1" customHeight="true" spans="1:12">
      <c r="A3857" s="6"/>
      <c r="B3857" s="6" t="s">
        <v>1865</v>
      </c>
      <c r="C3857" s="20">
        <v>370</v>
      </c>
      <c r="D3857" s="6" t="s">
        <v>7109</v>
      </c>
      <c r="E3857" s="6" t="s">
        <v>1663</v>
      </c>
      <c r="F3857" s="6" t="s">
        <v>1683</v>
      </c>
      <c r="G3857" s="6" t="s">
        <v>7110</v>
      </c>
      <c r="H3857" s="9" t="s">
        <v>1666</v>
      </c>
      <c r="I3857" s="9" t="s">
        <v>1667</v>
      </c>
      <c r="J3857" s="9" t="s">
        <v>1668</v>
      </c>
      <c r="K3857" s="9" t="s">
        <v>1687</v>
      </c>
      <c r="L3857" s="15"/>
    </row>
    <row r="3858" ht="27.1" customHeight="true" spans="1:12">
      <c r="A3858" s="6"/>
      <c r="B3858" s="6"/>
      <c r="C3858" s="7"/>
      <c r="D3858" s="6"/>
      <c r="E3858" s="6" t="s">
        <v>1663</v>
      </c>
      <c r="F3858" s="6" t="s">
        <v>1683</v>
      </c>
      <c r="G3858" s="6" t="s">
        <v>7111</v>
      </c>
      <c r="H3858" s="9" t="s">
        <v>1666</v>
      </c>
      <c r="I3858" s="9" t="s">
        <v>1674</v>
      </c>
      <c r="J3858" s="9" t="s">
        <v>1869</v>
      </c>
      <c r="K3858" s="9" t="s">
        <v>1687</v>
      </c>
      <c r="L3858" s="15"/>
    </row>
    <row r="3859" ht="54.25" customHeight="true" spans="1:12">
      <c r="A3859" s="6"/>
      <c r="B3859" s="6"/>
      <c r="C3859" s="7"/>
      <c r="D3859" s="6"/>
      <c r="E3859" s="6" t="s">
        <v>1663</v>
      </c>
      <c r="F3859" s="6" t="s">
        <v>1683</v>
      </c>
      <c r="G3859" s="6" t="s">
        <v>7112</v>
      </c>
      <c r="H3859" s="9" t="s">
        <v>1666</v>
      </c>
      <c r="I3859" s="9" t="s">
        <v>1800</v>
      </c>
      <c r="J3859" s="9" t="s">
        <v>1693</v>
      </c>
      <c r="K3859" s="9" t="s">
        <v>1687</v>
      </c>
      <c r="L3859" s="15"/>
    </row>
    <row r="3860" ht="40.7" customHeight="true" spans="1:12">
      <c r="A3860" s="6"/>
      <c r="B3860" s="6"/>
      <c r="C3860" s="7"/>
      <c r="D3860" s="6"/>
      <c r="E3860" s="6" t="s">
        <v>2114</v>
      </c>
      <c r="F3860" s="6" t="s">
        <v>2115</v>
      </c>
      <c r="G3860" s="6" t="s">
        <v>7113</v>
      </c>
      <c r="H3860" s="9" t="s">
        <v>1691</v>
      </c>
      <c r="I3860" s="9" t="s">
        <v>1698</v>
      </c>
      <c r="J3860" s="9" t="s">
        <v>1668</v>
      </c>
      <c r="K3860" s="9" t="s">
        <v>1680</v>
      </c>
      <c r="L3860" s="15"/>
    </row>
    <row r="3861" ht="40.7" customHeight="true" spans="1:12">
      <c r="A3861" s="6"/>
      <c r="B3861" s="6"/>
      <c r="C3861" s="7"/>
      <c r="D3861" s="6"/>
      <c r="E3861" s="6" t="s">
        <v>1670</v>
      </c>
      <c r="F3861" s="6" t="s">
        <v>1709</v>
      </c>
      <c r="G3861" s="6" t="s">
        <v>7114</v>
      </c>
      <c r="H3861" s="9" t="s">
        <v>1726</v>
      </c>
      <c r="I3861" s="9" t="s">
        <v>1727</v>
      </c>
      <c r="J3861" s="9"/>
      <c r="K3861" s="9" t="s">
        <v>1687</v>
      </c>
      <c r="L3861" s="15"/>
    </row>
    <row r="3862" ht="40.7" customHeight="true" spans="1:12">
      <c r="A3862" s="6"/>
      <c r="B3862" s="6" t="s">
        <v>2048</v>
      </c>
      <c r="C3862" s="20">
        <v>160</v>
      </c>
      <c r="D3862" s="6" t="s">
        <v>7115</v>
      </c>
      <c r="E3862" s="6" t="s">
        <v>1663</v>
      </c>
      <c r="F3862" s="6" t="s">
        <v>1688</v>
      </c>
      <c r="G3862" s="6" t="s">
        <v>7116</v>
      </c>
      <c r="H3862" s="9" t="s">
        <v>1666</v>
      </c>
      <c r="I3862" s="9" t="s">
        <v>1667</v>
      </c>
      <c r="J3862" s="9" t="s">
        <v>1668</v>
      </c>
      <c r="K3862" s="9" t="s">
        <v>1708</v>
      </c>
      <c r="L3862" s="15"/>
    </row>
    <row r="3863" ht="19.9" customHeight="true" spans="1:12">
      <c r="A3863" s="6"/>
      <c r="B3863" s="6"/>
      <c r="C3863" s="7"/>
      <c r="D3863" s="6"/>
      <c r="E3863" s="6" t="s">
        <v>2114</v>
      </c>
      <c r="F3863" s="6" t="s">
        <v>2115</v>
      </c>
      <c r="G3863" s="6" t="s">
        <v>4024</v>
      </c>
      <c r="H3863" s="9" t="s">
        <v>1691</v>
      </c>
      <c r="I3863" s="9" t="s">
        <v>1669</v>
      </c>
      <c r="J3863" s="9" t="s">
        <v>1801</v>
      </c>
      <c r="K3863" s="9" t="s">
        <v>1687</v>
      </c>
      <c r="L3863" s="15"/>
    </row>
    <row r="3864" ht="27.1" customHeight="true" spans="1:12">
      <c r="A3864" s="6"/>
      <c r="B3864" s="6"/>
      <c r="C3864" s="7"/>
      <c r="D3864" s="6"/>
      <c r="E3864" s="6" t="s">
        <v>1670</v>
      </c>
      <c r="F3864" s="6" t="s">
        <v>1709</v>
      </c>
      <c r="G3864" s="6" t="s">
        <v>7117</v>
      </c>
      <c r="H3864" s="9" t="s">
        <v>1666</v>
      </c>
      <c r="I3864" s="9" t="s">
        <v>1752</v>
      </c>
      <c r="J3864" s="9" t="s">
        <v>1668</v>
      </c>
      <c r="K3864" s="9" t="s">
        <v>1674</v>
      </c>
      <c r="L3864" s="15"/>
    </row>
    <row r="3865" ht="40.7" customHeight="true" spans="1:12">
      <c r="A3865" s="6"/>
      <c r="B3865" s="6" t="s">
        <v>2054</v>
      </c>
      <c r="C3865" s="20">
        <v>90</v>
      </c>
      <c r="D3865" s="6" t="s">
        <v>7118</v>
      </c>
      <c r="E3865" s="6" t="s">
        <v>1663</v>
      </c>
      <c r="F3865" s="6" t="s">
        <v>1688</v>
      </c>
      <c r="G3865" s="6" t="s">
        <v>7119</v>
      </c>
      <c r="H3865" s="9" t="s">
        <v>1666</v>
      </c>
      <c r="I3865" s="9" t="s">
        <v>1667</v>
      </c>
      <c r="J3865" s="9" t="s">
        <v>1668</v>
      </c>
      <c r="K3865" s="9" t="s">
        <v>1708</v>
      </c>
      <c r="L3865" s="15"/>
    </row>
    <row r="3866" ht="19.9" customHeight="true" spans="1:12">
      <c r="A3866" s="6"/>
      <c r="B3866" s="6"/>
      <c r="C3866" s="7"/>
      <c r="D3866" s="6"/>
      <c r="E3866" s="6" t="s">
        <v>2114</v>
      </c>
      <c r="F3866" s="6" t="s">
        <v>2115</v>
      </c>
      <c r="G3866" s="6" t="s">
        <v>4024</v>
      </c>
      <c r="H3866" s="9" t="s">
        <v>1691</v>
      </c>
      <c r="I3866" s="9" t="s">
        <v>1686</v>
      </c>
      <c r="J3866" s="9" t="s">
        <v>1801</v>
      </c>
      <c r="K3866" s="9" t="s">
        <v>1687</v>
      </c>
      <c r="L3866" s="15"/>
    </row>
    <row r="3867" ht="27.1" customHeight="true" spans="1:12">
      <c r="A3867" s="6"/>
      <c r="B3867" s="6"/>
      <c r="C3867" s="7"/>
      <c r="D3867" s="6"/>
      <c r="E3867" s="6" t="s">
        <v>1670</v>
      </c>
      <c r="F3867" s="6" t="s">
        <v>1709</v>
      </c>
      <c r="G3867" s="6" t="s">
        <v>7120</v>
      </c>
      <c r="H3867" s="9" t="s">
        <v>1666</v>
      </c>
      <c r="I3867" s="9" t="s">
        <v>1752</v>
      </c>
      <c r="J3867" s="9" t="s">
        <v>1668</v>
      </c>
      <c r="K3867" s="9" t="s">
        <v>1674</v>
      </c>
      <c r="L3867" s="15"/>
    </row>
    <row r="3868" ht="30.5" customHeight="true" spans="1:12">
      <c r="A3868" s="6"/>
      <c r="B3868" s="6" t="s">
        <v>1712</v>
      </c>
      <c r="C3868" s="20">
        <v>638.5</v>
      </c>
      <c r="D3868" s="6" t="s">
        <v>7121</v>
      </c>
      <c r="E3868" s="6" t="s">
        <v>1663</v>
      </c>
      <c r="F3868" s="6" t="s">
        <v>1683</v>
      </c>
      <c r="G3868" s="6" t="s">
        <v>7122</v>
      </c>
      <c r="H3868" s="9" t="s">
        <v>1666</v>
      </c>
      <c r="I3868" s="9" t="s">
        <v>1698</v>
      </c>
      <c r="J3868" s="9" t="s">
        <v>1693</v>
      </c>
      <c r="K3868" s="9" t="s">
        <v>1788</v>
      </c>
      <c r="L3868" s="15"/>
    </row>
    <row r="3869" ht="30.5" customHeight="true" spans="1:12">
      <c r="A3869" s="6"/>
      <c r="B3869" s="6"/>
      <c r="C3869" s="7"/>
      <c r="D3869" s="6"/>
      <c r="E3869" s="6" t="s">
        <v>1663</v>
      </c>
      <c r="F3869" s="6" t="s">
        <v>1683</v>
      </c>
      <c r="G3869" s="6" t="s">
        <v>7123</v>
      </c>
      <c r="H3869" s="9" t="s">
        <v>1666</v>
      </c>
      <c r="I3869" s="9" t="s">
        <v>1740</v>
      </c>
      <c r="J3869" s="9" t="s">
        <v>1693</v>
      </c>
      <c r="K3869" s="9" t="s">
        <v>1680</v>
      </c>
      <c r="L3869" s="15"/>
    </row>
    <row r="3870" ht="30.5" customHeight="true" spans="1:12">
      <c r="A3870" s="6"/>
      <c r="B3870" s="6"/>
      <c r="C3870" s="7"/>
      <c r="D3870" s="6"/>
      <c r="E3870" s="6" t="s">
        <v>1663</v>
      </c>
      <c r="F3870" s="6" t="s">
        <v>1683</v>
      </c>
      <c r="G3870" s="6" t="s">
        <v>7124</v>
      </c>
      <c r="H3870" s="9" t="s">
        <v>1666</v>
      </c>
      <c r="I3870" s="9" t="s">
        <v>1702</v>
      </c>
      <c r="J3870" s="9" t="s">
        <v>1693</v>
      </c>
      <c r="K3870" s="9" t="s">
        <v>1716</v>
      </c>
      <c r="L3870" s="15"/>
    </row>
    <row r="3871" ht="30.5" customHeight="true" spans="1:12">
      <c r="A3871" s="6"/>
      <c r="B3871" s="6"/>
      <c r="C3871" s="7"/>
      <c r="D3871" s="6"/>
      <c r="E3871" s="6" t="s">
        <v>1670</v>
      </c>
      <c r="F3871" s="6" t="s">
        <v>1671</v>
      </c>
      <c r="G3871" s="6" t="s">
        <v>7125</v>
      </c>
      <c r="H3871" s="9" t="s">
        <v>1666</v>
      </c>
      <c r="I3871" s="9" t="s">
        <v>1698</v>
      </c>
      <c r="J3871" s="9" t="s">
        <v>1693</v>
      </c>
      <c r="K3871" s="9" t="s">
        <v>1708</v>
      </c>
      <c r="L3871" s="15"/>
    </row>
    <row r="3872" ht="61.05" customHeight="true" spans="1:12">
      <c r="A3872" s="6"/>
      <c r="B3872" s="6" t="s">
        <v>4429</v>
      </c>
      <c r="C3872" s="20">
        <v>20</v>
      </c>
      <c r="D3872" s="6" t="s">
        <v>7126</v>
      </c>
      <c r="E3872" s="6" t="s">
        <v>1663</v>
      </c>
      <c r="F3872" s="6" t="s">
        <v>1664</v>
      </c>
      <c r="G3872" s="6" t="s">
        <v>7127</v>
      </c>
      <c r="H3872" s="9" t="s">
        <v>1685</v>
      </c>
      <c r="I3872" s="9" t="s">
        <v>1686</v>
      </c>
      <c r="J3872" s="9" t="s">
        <v>1668</v>
      </c>
      <c r="K3872" s="9" t="s">
        <v>1680</v>
      </c>
      <c r="L3872" s="15"/>
    </row>
    <row r="3873" ht="61.05" customHeight="true" spans="1:12">
      <c r="A3873" s="6"/>
      <c r="B3873" s="6"/>
      <c r="C3873" s="7"/>
      <c r="D3873" s="6"/>
      <c r="E3873" s="6" t="s">
        <v>1663</v>
      </c>
      <c r="F3873" s="6" t="s">
        <v>1683</v>
      </c>
      <c r="G3873" s="6" t="s">
        <v>7128</v>
      </c>
      <c r="H3873" s="9" t="s">
        <v>1666</v>
      </c>
      <c r="I3873" s="9" t="s">
        <v>1698</v>
      </c>
      <c r="J3873" s="9" t="s">
        <v>2003</v>
      </c>
      <c r="K3873" s="9" t="s">
        <v>1687</v>
      </c>
      <c r="L3873" s="15"/>
    </row>
    <row r="3874" ht="61.05" customHeight="true" spans="1:12">
      <c r="A3874" s="6"/>
      <c r="B3874" s="6"/>
      <c r="C3874" s="7"/>
      <c r="D3874" s="6"/>
      <c r="E3874" s="6" t="s">
        <v>1663</v>
      </c>
      <c r="F3874" s="6" t="s">
        <v>1683</v>
      </c>
      <c r="G3874" s="6" t="s">
        <v>7129</v>
      </c>
      <c r="H3874" s="9" t="s">
        <v>1666</v>
      </c>
      <c r="I3874" s="9" t="s">
        <v>1698</v>
      </c>
      <c r="J3874" s="9" t="s">
        <v>1798</v>
      </c>
      <c r="K3874" s="9" t="s">
        <v>1674</v>
      </c>
      <c r="L3874" s="15"/>
    </row>
    <row r="3875" ht="61.05" customHeight="true" spans="1:12">
      <c r="A3875" s="6"/>
      <c r="B3875" s="6"/>
      <c r="C3875" s="7"/>
      <c r="D3875" s="6"/>
      <c r="E3875" s="6" t="s">
        <v>1670</v>
      </c>
      <c r="F3875" s="6" t="s">
        <v>1671</v>
      </c>
      <c r="G3875" s="6" t="s">
        <v>6977</v>
      </c>
      <c r="H3875" s="9" t="s">
        <v>1685</v>
      </c>
      <c r="I3875" s="9" t="s">
        <v>1686</v>
      </c>
      <c r="J3875" s="9" t="s">
        <v>1668</v>
      </c>
      <c r="K3875" s="9" t="s">
        <v>1674</v>
      </c>
      <c r="L3875" s="15"/>
    </row>
    <row r="3876" ht="19.9" customHeight="true" spans="1:12">
      <c r="A3876" s="6"/>
      <c r="B3876" s="6" t="s">
        <v>3095</v>
      </c>
      <c r="C3876" s="20">
        <v>59</v>
      </c>
      <c r="D3876" s="6" t="s">
        <v>7130</v>
      </c>
      <c r="E3876" s="6" t="s">
        <v>1663</v>
      </c>
      <c r="F3876" s="6" t="s">
        <v>1683</v>
      </c>
      <c r="G3876" s="6" t="s">
        <v>7131</v>
      </c>
      <c r="H3876" s="9" t="s">
        <v>1666</v>
      </c>
      <c r="I3876" s="9" t="s">
        <v>1692</v>
      </c>
      <c r="J3876" s="9" t="s">
        <v>1798</v>
      </c>
      <c r="K3876" s="9" t="s">
        <v>1708</v>
      </c>
      <c r="L3876" s="15"/>
    </row>
    <row r="3877" ht="27.1" customHeight="true" spans="1:12">
      <c r="A3877" s="6"/>
      <c r="B3877" s="6"/>
      <c r="C3877" s="7"/>
      <c r="D3877" s="6"/>
      <c r="E3877" s="6" t="s">
        <v>2114</v>
      </c>
      <c r="F3877" s="6" t="s">
        <v>2115</v>
      </c>
      <c r="G3877" s="6" t="s">
        <v>7132</v>
      </c>
      <c r="H3877" s="9" t="s">
        <v>1691</v>
      </c>
      <c r="I3877" s="9" t="s">
        <v>5031</v>
      </c>
      <c r="J3877" s="9" t="s">
        <v>1801</v>
      </c>
      <c r="K3877" s="9" t="s">
        <v>1687</v>
      </c>
      <c r="L3877" s="15"/>
    </row>
    <row r="3878" ht="27.1" customHeight="true" spans="1:12">
      <c r="A3878" s="6"/>
      <c r="B3878" s="6"/>
      <c r="C3878" s="7"/>
      <c r="D3878" s="6"/>
      <c r="E3878" s="6" t="s">
        <v>1670</v>
      </c>
      <c r="F3878" s="6" t="s">
        <v>1671</v>
      </c>
      <c r="G3878" s="6" t="s">
        <v>6977</v>
      </c>
      <c r="H3878" s="9" t="s">
        <v>1666</v>
      </c>
      <c r="I3878" s="9" t="s">
        <v>1686</v>
      </c>
      <c r="J3878" s="9" t="s">
        <v>1668</v>
      </c>
      <c r="K3878" s="9" t="s">
        <v>1674</v>
      </c>
      <c r="L3878" s="15"/>
    </row>
    <row r="3879" ht="44.05" customHeight="true" spans="1:12">
      <c r="A3879" s="6"/>
      <c r="B3879" s="6" t="s">
        <v>3233</v>
      </c>
      <c r="C3879" s="20">
        <v>22.95</v>
      </c>
      <c r="D3879" s="6" t="s">
        <v>7133</v>
      </c>
      <c r="E3879" s="6" t="s">
        <v>1663</v>
      </c>
      <c r="F3879" s="6" t="s">
        <v>1664</v>
      </c>
      <c r="G3879" s="6" t="s">
        <v>5379</v>
      </c>
      <c r="H3879" s="9" t="s">
        <v>1685</v>
      </c>
      <c r="I3879" s="9" t="s">
        <v>1686</v>
      </c>
      <c r="J3879" s="9" t="s">
        <v>1668</v>
      </c>
      <c r="K3879" s="9" t="s">
        <v>1687</v>
      </c>
      <c r="L3879" s="15"/>
    </row>
    <row r="3880" ht="44.05" customHeight="true" spans="1:12">
      <c r="A3880" s="6"/>
      <c r="B3880" s="6"/>
      <c r="C3880" s="7"/>
      <c r="D3880" s="6"/>
      <c r="E3880" s="6" t="s">
        <v>1663</v>
      </c>
      <c r="F3880" s="6" t="s">
        <v>1683</v>
      </c>
      <c r="G3880" s="6" t="s">
        <v>7134</v>
      </c>
      <c r="H3880" s="9" t="s">
        <v>1666</v>
      </c>
      <c r="I3880" s="9" t="s">
        <v>1686</v>
      </c>
      <c r="J3880" s="9" t="s">
        <v>2391</v>
      </c>
      <c r="K3880" s="9" t="s">
        <v>1687</v>
      </c>
      <c r="L3880" s="15"/>
    </row>
    <row r="3881" ht="67.8" customHeight="true" spans="1:12">
      <c r="A3881" s="6"/>
      <c r="B3881" s="6"/>
      <c r="C3881" s="7"/>
      <c r="D3881" s="6"/>
      <c r="E3881" s="6" t="s">
        <v>1663</v>
      </c>
      <c r="F3881" s="6" t="s">
        <v>1688</v>
      </c>
      <c r="G3881" s="6" t="s">
        <v>5382</v>
      </c>
      <c r="H3881" s="9" t="s">
        <v>1666</v>
      </c>
      <c r="I3881" s="9" t="s">
        <v>1667</v>
      </c>
      <c r="J3881" s="9" t="s">
        <v>1668</v>
      </c>
      <c r="K3881" s="9" t="s">
        <v>1687</v>
      </c>
      <c r="L3881" s="15"/>
    </row>
    <row r="3882" ht="67.8" customHeight="true" spans="1:12">
      <c r="A3882" s="6"/>
      <c r="B3882" s="6"/>
      <c r="C3882" s="7"/>
      <c r="D3882" s="6"/>
      <c r="E3882" s="6" t="s">
        <v>1670</v>
      </c>
      <c r="F3882" s="6" t="s">
        <v>1671</v>
      </c>
      <c r="G3882" s="6" t="s">
        <v>7135</v>
      </c>
      <c r="H3882" s="9" t="s">
        <v>1685</v>
      </c>
      <c r="I3882" s="9" t="s">
        <v>1686</v>
      </c>
      <c r="J3882" s="9" t="s">
        <v>1668</v>
      </c>
      <c r="K3882" s="9" t="s">
        <v>1674</v>
      </c>
      <c r="L3882" s="15"/>
    </row>
    <row r="3883" ht="40.7" customHeight="true" spans="1:12">
      <c r="A3883" s="6"/>
      <c r="B3883" s="6" t="s">
        <v>1993</v>
      </c>
      <c r="C3883" s="20">
        <v>4</v>
      </c>
      <c r="D3883" s="6" t="s">
        <v>7136</v>
      </c>
      <c r="E3883" s="6" t="s">
        <v>1663</v>
      </c>
      <c r="F3883" s="6" t="s">
        <v>1683</v>
      </c>
      <c r="G3883" s="6" t="s">
        <v>7137</v>
      </c>
      <c r="H3883" s="9" t="s">
        <v>1666</v>
      </c>
      <c r="I3883" s="9" t="s">
        <v>1692</v>
      </c>
      <c r="J3883" s="9" t="s">
        <v>1999</v>
      </c>
      <c r="K3883" s="9" t="s">
        <v>1687</v>
      </c>
      <c r="L3883" s="15"/>
    </row>
    <row r="3884" ht="54.25" customHeight="true" spans="1:12">
      <c r="A3884" s="6"/>
      <c r="B3884" s="6"/>
      <c r="C3884" s="7"/>
      <c r="D3884" s="6"/>
      <c r="E3884" s="6" t="s">
        <v>1663</v>
      </c>
      <c r="F3884" s="6" t="s">
        <v>1683</v>
      </c>
      <c r="G3884" s="6" t="s">
        <v>7138</v>
      </c>
      <c r="H3884" s="9" t="s">
        <v>1666</v>
      </c>
      <c r="I3884" s="9" t="s">
        <v>1680</v>
      </c>
      <c r="J3884" s="9" t="s">
        <v>1074</v>
      </c>
      <c r="K3884" s="9" t="s">
        <v>1708</v>
      </c>
      <c r="L3884" s="15"/>
    </row>
    <row r="3885" ht="36.15" customHeight="true" spans="1:12">
      <c r="A3885" s="6"/>
      <c r="B3885" s="6"/>
      <c r="C3885" s="7"/>
      <c r="D3885" s="6"/>
      <c r="E3885" s="6" t="s">
        <v>1670</v>
      </c>
      <c r="F3885" s="6" t="s">
        <v>1671</v>
      </c>
      <c r="G3885" s="6" t="s">
        <v>7139</v>
      </c>
      <c r="H3885" s="9" t="s">
        <v>1666</v>
      </c>
      <c r="I3885" s="9" t="s">
        <v>1669</v>
      </c>
      <c r="J3885" s="9" t="s">
        <v>1668</v>
      </c>
      <c r="K3885" s="9" t="s">
        <v>1674</v>
      </c>
      <c r="L3885" s="15"/>
    </row>
    <row r="3886" ht="40.7" customHeight="true" spans="1:12">
      <c r="A3886" s="6"/>
      <c r="B3886" s="6" t="s">
        <v>3083</v>
      </c>
      <c r="C3886" s="20">
        <v>12</v>
      </c>
      <c r="D3886" s="6" t="s">
        <v>7121</v>
      </c>
      <c r="E3886" s="6" t="s">
        <v>1663</v>
      </c>
      <c r="F3886" s="6" t="s">
        <v>1683</v>
      </c>
      <c r="G3886" s="6" t="s">
        <v>7123</v>
      </c>
      <c r="H3886" s="9" t="s">
        <v>1666</v>
      </c>
      <c r="I3886" s="9" t="s">
        <v>1698</v>
      </c>
      <c r="J3886" s="9" t="s">
        <v>1693</v>
      </c>
      <c r="K3886" s="9" t="s">
        <v>1708</v>
      </c>
      <c r="L3886" s="15"/>
    </row>
    <row r="3887" ht="40.7" customHeight="true" spans="1:12">
      <c r="A3887" s="6"/>
      <c r="B3887" s="6"/>
      <c r="C3887" s="7"/>
      <c r="D3887" s="6"/>
      <c r="E3887" s="6" t="s">
        <v>1663</v>
      </c>
      <c r="F3887" s="6" t="s">
        <v>1683</v>
      </c>
      <c r="G3887" s="6" t="s">
        <v>7140</v>
      </c>
      <c r="H3887" s="9" t="s">
        <v>1666</v>
      </c>
      <c r="I3887" s="9" t="s">
        <v>1800</v>
      </c>
      <c r="J3887" s="9" t="s">
        <v>1693</v>
      </c>
      <c r="K3887" s="9" t="s">
        <v>1680</v>
      </c>
      <c r="L3887" s="15"/>
    </row>
    <row r="3888" ht="40.7" customHeight="true" spans="1:12">
      <c r="A3888" s="6"/>
      <c r="B3888" s="6"/>
      <c r="C3888" s="7"/>
      <c r="D3888" s="6"/>
      <c r="E3888" s="6" t="s">
        <v>1670</v>
      </c>
      <c r="F3888" s="6" t="s">
        <v>1671</v>
      </c>
      <c r="G3888" s="6" t="s">
        <v>7141</v>
      </c>
      <c r="H3888" s="9" t="s">
        <v>1666</v>
      </c>
      <c r="I3888" s="9" t="s">
        <v>1698</v>
      </c>
      <c r="J3888" s="9" t="s">
        <v>1693</v>
      </c>
      <c r="K3888" s="9" t="s">
        <v>1708</v>
      </c>
      <c r="L3888" s="15"/>
    </row>
    <row r="3889" ht="36.15" customHeight="true" spans="1:12">
      <c r="A3889" s="6"/>
      <c r="B3889" s="6" t="s">
        <v>3090</v>
      </c>
      <c r="C3889" s="20">
        <v>22</v>
      </c>
      <c r="D3889" s="6" t="s">
        <v>7142</v>
      </c>
      <c r="E3889" s="6" t="s">
        <v>1663</v>
      </c>
      <c r="F3889" s="6" t="s">
        <v>1683</v>
      </c>
      <c r="G3889" s="6" t="s">
        <v>7143</v>
      </c>
      <c r="H3889" s="9" t="s">
        <v>1666</v>
      </c>
      <c r="I3889" s="9" t="s">
        <v>1698</v>
      </c>
      <c r="J3889" s="9" t="s">
        <v>1798</v>
      </c>
      <c r="K3889" s="9" t="s">
        <v>1674</v>
      </c>
      <c r="L3889" s="15"/>
    </row>
    <row r="3890" ht="36.15" customHeight="true" spans="1:12">
      <c r="A3890" s="6"/>
      <c r="B3890" s="6"/>
      <c r="C3890" s="7"/>
      <c r="D3890" s="6"/>
      <c r="E3890" s="6" t="s">
        <v>1663</v>
      </c>
      <c r="F3890" s="6" t="s">
        <v>1683</v>
      </c>
      <c r="G3890" s="6" t="s">
        <v>7144</v>
      </c>
      <c r="H3890" s="9" t="s">
        <v>1666</v>
      </c>
      <c r="I3890" s="9" t="s">
        <v>1698</v>
      </c>
      <c r="J3890" s="9" t="s">
        <v>1693</v>
      </c>
      <c r="K3890" s="9" t="s">
        <v>1687</v>
      </c>
      <c r="L3890" s="15"/>
    </row>
    <row r="3891" ht="36.15" customHeight="true" spans="1:12">
      <c r="A3891" s="6"/>
      <c r="B3891" s="6"/>
      <c r="C3891" s="7"/>
      <c r="D3891" s="6"/>
      <c r="E3891" s="6" t="s">
        <v>1670</v>
      </c>
      <c r="F3891" s="6" t="s">
        <v>1671</v>
      </c>
      <c r="G3891" s="6" t="s">
        <v>7145</v>
      </c>
      <c r="H3891" s="9" t="s">
        <v>1685</v>
      </c>
      <c r="I3891" s="9" t="s">
        <v>1686</v>
      </c>
      <c r="J3891" s="9" t="s">
        <v>1668</v>
      </c>
      <c r="K3891" s="9" t="s">
        <v>1708</v>
      </c>
      <c r="L3891" s="15"/>
    </row>
    <row r="3892" ht="27.1" customHeight="true" spans="1:12">
      <c r="A3892" s="6"/>
      <c r="B3892" s="6" t="s">
        <v>3203</v>
      </c>
      <c r="C3892" s="20">
        <v>4</v>
      </c>
      <c r="D3892" s="6" t="s">
        <v>7146</v>
      </c>
      <c r="E3892" s="6" t="s">
        <v>1663</v>
      </c>
      <c r="F3892" s="6" t="s">
        <v>1683</v>
      </c>
      <c r="G3892" s="6" t="s">
        <v>7025</v>
      </c>
      <c r="H3892" s="9" t="s">
        <v>1691</v>
      </c>
      <c r="I3892" s="9" t="s">
        <v>1692</v>
      </c>
      <c r="J3892" s="9" t="s">
        <v>1693</v>
      </c>
      <c r="K3892" s="9" t="s">
        <v>1674</v>
      </c>
      <c r="L3892" s="15"/>
    </row>
    <row r="3893" ht="27.1" customHeight="true" spans="1:12">
      <c r="A3893" s="6"/>
      <c r="B3893" s="6"/>
      <c r="C3893" s="7"/>
      <c r="D3893" s="6"/>
      <c r="E3893" s="6" t="s">
        <v>1663</v>
      </c>
      <c r="F3893" s="6" t="s">
        <v>1688</v>
      </c>
      <c r="G3893" s="6" t="s">
        <v>7147</v>
      </c>
      <c r="H3893" s="9" t="s">
        <v>1685</v>
      </c>
      <c r="I3893" s="9" t="s">
        <v>1686</v>
      </c>
      <c r="J3893" s="9" t="s">
        <v>1668</v>
      </c>
      <c r="K3893" s="9" t="s">
        <v>1674</v>
      </c>
      <c r="L3893" s="15"/>
    </row>
    <row r="3894" ht="22.6" customHeight="true" spans="1:12">
      <c r="A3894" s="6"/>
      <c r="B3894" s="6"/>
      <c r="C3894" s="7"/>
      <c r="D3894" s="6"/>
      <c r="E3894" s="6" t="s">
        <v>1670</v>
      </c>
      <c r="F3894" s="6" t="s">
        <v>1671</v>
      </c>
      <c r="G3894" s="6" t="s">
        <v>7148</v>
      </c>
      <c r="H3894" s="9" t="s">
        <v>1685</v>
      </c>
      <c r="I3894" s="9" t="s">
        <v>1686</v>
      </c>
      <c r="J3894" s="9" t="s">
        <v>1668</v>
      </c>
      <c r="K3894" s="9" t="s">
        <v>1674</v>
      </c>
      <c r="L3894" s="15"/>
    </row>
    <row r="3895" ht="63.3" customHeight="true" spans="1:12">
      <c r="A3895" s="6"/>
      <c r="B3895" s="6" t="s">
        <v>7149</v>
      </c>
      <c r="C3895" s="20">
        <v>38</v>
      </c>
      <c r="D3895" s="6" t="s">
        <v>7150</v>
      </c>
      <c r="E3895" s="6" t="s">
        <v>1663</v>
      </c>
      <c r="F3895" s="6" t="s">
        <v>1683</v>
      </c>
      <c r="G3895" s="6" t="s">
        <v>7151</v>
      </c>
      <c r="H3895" s="9" t="s">
        <v>1666</v>
      </c>
      <c r="I3895" s="9" t="s">
        <v>1692</v>
      </c>
      <c r="J3895" s="9" t="s">
        <v>1869</v>
      </c>
      <c r="K3895" s="9" t="s">
        <v>1716</v>
      </c>
      <c r="L3895" s="15"/>
    </row>
    <row r="3896" ht="63.3" customHeight="true" spans="1:12">
      <c r="A3896" s="6"/>
      <c r="B3896" s="6"/>
      <c r="C3896" s="7"/>
      <c r="D3896" s="6"/>
      <c r="E3896" s="6" t="s">
        <v>1663</v>
      </c>
      <c r="F3896" s="6" t="s">
        <v>1683</v>
      </c>
      <c r="G3896" s="6" t="s">
        <v>7152</v>
      </c>
      <c r="H3896" s="9" t="s">
        <v>1666</v>
      </c>
      <c r="I3896" s="9" t="s">
        <v>1800</v>
      </c>
      <c r="J3896" s="9" t="s">
        <v>1693</v>
      </c>
      <c r="K3896" s="9" t="s">
        <v>1716</v>
      </c>
      <c r="L3896" s="15"/>
    </row>
    <row r="3897" ht="63.3" customHeight="true" spans="1:12">
      <c r="A3897" s="6"/>
      <c r="B3897" s="6"/>
      <c r="C3897" s="7"/>
      <c r="D3897" s="6"/>
      <c r="E3897" s="6" t="s">
        <v>1670</v>
      </c>
      <c r="F3897" s="6" t="s">
        <v>1671</v>
      </c>
      <c r="G3897" s="6" t="s">
        <v>4189</v>
      </c>
      <c r="H3897" s="9" t="s">
        <v>1666</v>
      </c>
      <c r="I3897" s="9" t="s">
        <v>1667</v>
      </c>
      <c r="J3897" s="9" t="s">
        <v>1668</v>
      </c>
      <c r="K3897" s="9" t="s">
        <v>1708</v>
      </c>
      <c r="L3897" s="15"/>
    </row>
    <row r="3898" ht="27.1" customHeight="true" spans="1:12">
      <c r="A3898" s="6"/>
      <c r="B3898" s="6" t="s">
        <v>5276</v>
      </c>
      <c r="C3898" s="20">
        <v>17.6</v>
      </c>
      <c r="D3898" s="6" t="s">
        <v>7153</v>
      </c>
      <c r="E3898" s="6" t="s">
        <v>1663</v>
      </c>
      <c r="F3898" s="6" t="s">
        <v>1664</v>
      </c>
      <c r="G3898" s="6" t="s">
        <v>5379</v>
      </c>
      <c r="H3898" s="9" t="s">
        <v>1685</v>
      </c>
      <c r="I3898" s="9" t="s">
        <v>1686</v>
      </c>
      <c r="J3898" s="9" t="s">
        <v>1668</v>
      </c>
      <c r="K3898" s="9" t="s">
        <v>1687</v>
      </c>
      <c r="L3898" s="15"/>
    </row>
    <row r="3899" ht="27.1" customHeight="true" spans="1:12">
      <c r="A3899" s="6"/>
      <c r="B3899" s="6"/>
      <c r="C3899" s="7"/>
      <c r="D3899" s="6"/>
      <c r="E3899" s="6" t="s">
        <v>1663</v>
      </c>
      <c r="F3899" s="6" t="s">
        <v>1683</v>
      </c>
      <c r="G3899" s="6" t="s">
        <v>7154</v>
      </c>
      <c r="H3899" s="9" t="s">
        <v>1685</v>
      </c>
      <c r="I3899" s="9" t="s">
        <v>4725</v>
      </c>
      <c r="J3899" s="9" t="s">
        <v>1932</v>
      </c>
      <c r="K3899" s="9" t="s">
        <v>1687</v>
      </c>
      <c r="L3899" s="15"/>
    </row>
    <row r="3900" ht="40.7" customHeight="true" spans="1:12">
      <c r="A3900" s="6"/>
      <c r="B3900" s="6"/>
      <c r="C3900" s="7"/>
      <c r="D3900" s="6"/>
      <c r="E3900" s="6" t="s">
        <v>1663</v>
      </c>
      <c r="F3900" s="6" t="s">
        <v>1688</v>
      </c>
      <c r="G3900" s="6" t="s">
        <v>7155</v>
      </c>
      <c r="H3900" s="9" t="s">
        <v>1666</v>
      </c>
      <c r="I3900" s="9" t="s">
        <v>1667</v>
      </c>
      <c r="J3900" s="9" t="s">
        <v>1668</v>
      </c>
      <c r="K3900" s="9" t="s">
        <v>1687</v>
      </c>
      <c r="L3900" s="15"/>
    </row>
    <row r="3901" ht="40.7" customHeight="true" spans="1:12">
      <c r="A3901" s="6"/>
      <c r="B3901" s="6"/>
      <c r="C3901" s="7"/>
      <c r="D3901" s="6"/>
      <c r="E3901" s="6" t="s">
        <v>1670</v>
      </c>
      <c r="F3901" s="6" t="s">
        <v>1671</v>
      </c>
      <c r="G3901" s="6" t="s">
        <v>7156</v>
      </c>
      <c r="H3901" s="9" t="s">
        <v>1685</v>
      </c>
      <c r="I3901" s="9" t="s">
        <v>1686</v>
      </c>
      <c r="J3901" s="9" t="s">
        <v>1668</v>
      </c>
      <c r="K3901" s="9" t="s">
        <v>1674</v>
      </c>
      <c r="L3901" s="15"/>
    </row>
    <row r="3902" ht="61.05" customHeight="true" spans="1:12">
      <c r="A3902" s="6"/>
      <c r="B3902" s="6" t="s">
        <v>4923</v>
      </c>
      <c r="C3902" s="20">
        <v>70</v>
      </c>
      <c r="D3902" s="6" t="s">
        <v>7157</v>
      </c>
      <c r="E3902" s="6" t="s">
        <v>1663</v>
      </c>
      <c r="F3902" s="6" t="s">
        <v>1683</v>
      </c>
      <c r="G3902" s="6" t="s">
        <v>7158</v>
      </c>
      <c r="H3902" s="9" t="s">
        <v>1685</v>
      </c>
      <c r="I3902" s="9" t="s">
        <v>7159</v>
      </c>
      <c r="J3902" s="9" t="s">
        <v>1759</v>
      </c>
      <c r="K3902" s="9" t="s">
        <v>1756</v>
      </c>
      <c r="L3902" s="15"/>
    </row>
    <row r="3903" ht="61.05" customHeight="true" spans="1:12">
      <c r="A3903" s="6"/>
      <c r="B3903" s="6"/>
      <c r="C3903" s="7"/>
      <c r="D3903" s="6"/>
      <c r="E3903" s="6" t="s">
        <v>1670</v>
      </c>
      <c r="F3903" s="6" t="s">
        <v>1671</v>
      </c>
      <c r="G3903" s="6" t="s">
        <v>7160</v>
      </c>
      <c r="H3903" s="9" t="s">
        <v>1666</v>
      </c>
      <c r="I3903" s="9" t="s">
        <v>1686</v>
      </c>
      <c r="J3903" s="9" t="s">
        <v>1668</v>
      </c>
      <c r="K3903" s="9" t="s">
        <v>1674</v>
      </c>
      <c r="L3903" s="15"/>
    </row>
    <row r="3904" ht="27.1" customHeight="true" spans="1:12">
      <c r="A3904" s="6"/>
      <c r="B3904" s="6" t="s">
        <v>1873</v>
      </c>
      <c r="C3904" s="20">
        <v>160</v>
      </c>
      <c r="D3904" s="6" t="s">
        <v>7161</v>
      </c>
      <c r="E3904" s="6" t="s">
        <v>1663</v>
      </c>
      <c r="F3904" s="6" t="s">
        <v>1683</v>
      </c>
      <c r="G3904" s="6" t="s">
        <v>7162</v>
      </c>
      <c r="H3904" s="9" t="s">
        <v>1666</v>
      </c>
      <c r="I3904" s="9" t="s">
        <v>1692</v>
      </c>
      <c r="J3904" s="9" t="s">
        <v>6701</v>
      </c>
      <c r="K3904" s="9" t="s">
        <v>1669</v>
      </c>
      <c r="L3904" s="15"/>
    </row>
    <row r="3905" ht="27.1" customHeight="true" spans="1:12">
      <c r="A3905" s="6"/>
      <c r="B3905" s="6"/>
      <c r="C3905" s="7"/>
      <c r="D3905" s="6"/>
      <c r="E3905" s="6" t="s">
        <v>1670</v>
      </c>
      <c r="F3905" s="6" t="s">
        <v>1671</v>
      </c>
      <c r="G3905" s="6" t="s">
        <v>7163</v>
      </c>
      <c r="H3905" s="9" t="s">
        <v>1666</v>
      </c>
      <c r="I3905" s="9" t="s">
        <v>1667</v>
      </c>
      <c r="J3905" s="9" t="s">
        <v>1668</v>
      </c>
      <c r="K3905" s="9" t="s">
        <v>1708</v>
      </c>
      <c r="L3905" s="15"/>
    </row>
    <row r="3906" ht="27.1" customHeight="true" spans="1:12">
      <c r="A3906" s="6"/>
      <c r="B3906" s="6" t="s">
        <v>3488</v>
      </c>
      <c r="C3906" s="20">
        <v>390</v>
      </c>
      <c r="D3906" s="6" t="s">
        <v>7164</v>
      </c>
      <c r="E3906" s="6" t="s">
        <v>1663</v>
      </c>
      <c r="F3906" s="6" t="s">
        <v>1683</v>
      </c>
      <c r="G3906" s="6" t="s">
        <v>7165</v>
      </c>
      <c r="H3906" s="9" t="s">
        <v>1666</v>
      </c>
      <c r="I3906" s="9" t="s">
        <v>1708</v>
      </c>
      <c r="J3906" s="9" t="s">
        <v>1869</v>
      </c>
      <c r="K3906" s="9" t="s">
        <v>1687</v>
      </c>
      <c r="L3906" s="15"/>
    </row>
    <row r="3907" ht="40.7" customHeight="true" spans="1:12">
      <c r="A3907" s="6"/>
      <c r="B3907" s="6"/>
      <c r="C3907" s="7"/>
      <c r="D3907" s="6"/>
      <c r="E3907" s="6" t="s">
        <v>1663</v>
      </c>
      <c r="F3907" s="6" t="s">
        <v>1683</v>
      </c>
      <c r="G3907" s="6" t="s">
        <v>7166</v>
      </c>
      <c r="H3907" s="9" t="s">
        <v>1666</v>
      </c>
      <c r="I3907" s="9" t="s">
        <v>1692</v>
      </c>
      <c r="J3907" s="9" t="s">
        <v>1973</v>
      </c>
      <c r="K3907" s="9" t="s">
        <v>1687</v>
      </c>
      <c r="L3907" s="15"/>
    </row>
    <row r="3908" ht="67.8" customHeight="true" spans="1:12">
      <c r="A3908" s="6"/>
      <c r="B3908" s="6"/>
      <c r="C3908" s="7"/>
      <c r="D3908" s="6"/>
      <c r="E3908" s="6" t="s">
        <v>1663</v>
      </c>
      <c r="F3908" s="6" t="s">
        <v>1683</v>
      </c>
      <c r="G3908" s="6" t="s">
        <v>7167</v>
      </c>
      <c r="H3908" s="9" t="s">
        <v>1666</v>
      </c>
      <c r="I3908" s="9" t="s">
        <v>1692</v>
      </c>
      <c r="J3908" s="9" t="s">
        <v>1973</v>
      </c>
      <c r="K3908" s="9" t="s">
        <v>1687</v>
      </c>
      <c r="L3908" s="15"/>
    </row>
    <row r="3909" ht="27.1" customHeight="true" spans="1:12">
      <c r="A3909" s="6"/>
      <c r="B3909" s="6"/>
      <c r="C3909" s="7"/>
      <c r="D3909" s="6"/>
      <c r="E3909" s="6" t="s">
        <v>1670</v>
      </c>
      <c r="F3909" s="6" t="s">
        <v>1671</v>
      </c>
      <c r="G3909" s="6" t="s">
        <v>7168</v>
      </c>
      <c r="H3909" s="9" t="s">
        <v>1666</v>
      </c>
      <c r="I3909" s="9" t="s">
        <v>2561</v>
      </c>
      <c r="J3909" s="9" t="s">
        <v>2567</v>
      </c>
      <c r="K3909" s="9" t="s">
        <v>1674</v>
      </c>
      <c r="L3909" s="15"/>
    </row>
    <row r="3910" ht="19.9" customHeight="true" spans="1:12">
      <c r="A3910" s="6"/>
      <c r="B3910" s="6" t="s">
        <v>1879</v>
      </c>
      <c r="C3910" s="20">
        <v>90</v>
      </c>
      <c r="D3910" s="6" t="s">
        <v>7169</v>
      </c>
      <c r="E3910" s="6" t="s">
        <v>1663</v>
      </c>
      <c r="F3910" s="6" t="s">
        <v>1683</v>
      </c>
      <c r="G3910" s="6" t="s">
        <v>7170</v>
      </c>
      <c r="H3910" s="9" t="s">
        <v>1666</v>
      </c>
      <c r="I3910" s="9" t="s">
        <v>1715</v>
      </c>
      <c r="J3910" s="9" t="s">
        <v>1693</v>
      </c>
      <c r="K3910" s="9" t="s">
        <v>1687</v>
      </c>
      <c r="L3910" s="15"/>
    </row>
    <row r="3911" ht="27.1" customHeight="true" spans="1:12">
      <c r="A3911" s="6"/>
      <c r="B3911" s="6"/>
      <c r="C3911" s="7"/>
      <c r="D3911" s="6"/>
      <c r="E3911" s="6" t="s">
        <v>1663</v>
      </c>
      <c r="F3911" s="6" t="s">
        <v>1683</v>
      </c>
      <c r="G3911" s="6" t="s">
        <v>7171</v>
      </c>
      <c r="H3911" s="9" t="s">
        <v>1685</v>
      </c>
      <c r="I3911" s="9" t="s">
        <v>1698</v>
      </c>
      <c r="J3911" s="9" t="s">
        <v>1988</v>
      </c>
      <c r="K3911" s="9" t="s">
        <v>1687</v>
      </c>
      <c r="L3911" s="15"/>
    </row>
    <row r="3912" ht="40.7" customHeight="true" spans="1:12">
      <c r="A3912" s="6"/>
      <c r="B3912" s="6"/>
      <c r="C3912" s="7"/>
      <c r="D3912" s="6"/>
      <c r="E3912" s="6" t="s">
        <v>1663</v>
      </c>
      <c r="F3912" s="6" t="s">
        <v>1683</v>
      </c>
      <c r="G3912" s="6" t="s">
        <v>7172</v>
      </c>
      <c r="H3912" s="9" t="s">
        <v>1685</v>
      </c>
      <c r="I3912" s="9" t="s">
        <v>1698</v>
      </c>
      <c r="J3912" s="9" t="s">
        <v>1693</v>
      </c>
      <c r="K3912" s="9" t="s">
        <v>1687</v>
      </c>
      <c r="L3912" s="15"/>
    </row>
    <row r="3913" ht="40.7" customHeight="true" spans="1:12">
      <c r="A3913" s="6"/>
      <c r="B3913" s="6"/>
      <c r="C3913" s="7"/>
      <c r="D3913" s="6"/>
      <c r="E3913" s="6" t="s">
        <v>1670</v>
      </c>
      <c r="F3913" s="6" t="s">
        <v>1671</v>
      </c>
      <c r="G3913" s="6" t="s">
        <v>7173</v>
      </c>
      <c r="H3913" s="9" t="s">
        <v>1666</v>
      </c>
      <c r="I3913" s="9" t="s">
        <v>1674</v>
      </c>
      <c r="J3913" s="9" t="s">
        <v>1693</v>
      </c>
      <c r="K3913" s="9" t="s">
        <v>1687</v>
      </c>
      <c r="L3913" s="15"/>
    </row>
    <row r="3914" ht="27.1" customHeight="true" spans="1:12">
      <c r="A3914" s="6"/>
      <c r="B3914" s="6"/>
      <c r="C3914" s="7"/>
      <c r="D3914" s="6"/>
      <c r="E3914" s="6" t="s">
        <v>1675</v>
      </c>
      <c r="F3914" s="6" t="s">
        <v>1676</v>
      </c>
      <c r="G3914" s="6" t="s">
        <v>7174</v>
      </c>
      <c r="H3914" s="9" t="s">
        <v>1666</v>
      </c>
      <c r="I3914" s="9" t="s">
        <v>1667</v>
      </c>
      <c r="J3914" s="9" t="s">
        <v>1668</v>
      </c>
      <c r="K3914" s="9" t="s">
        <v>1680</v>
      </c>
      <c r="L3914" s="15"/>
    </row>
    <row r="3915" ht="50.85" customHeight="true" spans="1:12">
      <c r="A3915" s="6"/>
      <c r="B3915" s="6" t="s">
        <v>3734</v>
      </c>
      <c r="C3915" s="20">
        <v>16</v>
      </c>
      <c r="D3915" s="6" t="s">
        <v>7175</v>
      </c>
      <c r="E3915" s="6" t="s">
        <v>1663</v>
      </c>
      <c r="F3915" s="6" t="s">
        <v>1683</v>
      </c>
      <c r="G3915" s="6" t="s">
        <v>7176</v>
      </c>
      <c r="H3915" s="9" t="s">
        <v>1666</v>
      </c>
      <c r="I3915" s="9" t="s">
        <v>1800</v>
      </c>
      <c r="J3915" s="9" t="s">
        <v>1877</v>
      </c>
      <c r="K3915" s="9" t="s">
        <v>1716</v>
      </c>
      <c r="L3915" s="15"/>
    </row>
    <row r="3916" ht="50.85" customHeight="true" spans="1:12">
      <c r="A3916" s="6"/>
      <c r="B3916" s="6"/>
      <c r="C3916" s="7"/>
      <c r="D3916" s="6"/>
      <c r="E3916" s="6" t="s">
        <v>1663</v>
      </c>
      <c r="F3916" s="6" t="s">
        <v>1683</v>
      </c>
      <c r="G3916" s="6" t="s">
        <v>7177</v>
      </c>
      <c r="H3916" s="9" t="s">
        <v>1685</v>
      </c>
      <c r="I3916" s="9" t="s">
        <v>1698</v>
      </c>
      <c r="J3916" s="9" t="s">
        <v>1988</v>
      </c>
      <c r="K3916" s="9" t="s">
        <v>1716</v>
      </c>
      <c r="L3916" s="15"/>
    </row>
    <row r="3917" ht="50.85" customHeight="true" spans="1:12">
      <c r="A3917" s="6"/>
      <c r="B3917" s="6"/>
      <c r="C3917" s="7"/>
      <c r="D3917" s="6"/>
      <c r="E3917" s="6" t="s">
        <v>1670</v>
      </c>
      <c r="F3917" s="6" t="s">
        <v>1924</v>
      </c>
      <c r="G3917" s="6" t="s">
        <v>7178</v>
      </c>
      <c r="H3917" s="9" t="s">
        <v>1666</v>
      </c>
      <c r="I3917" s="9" t="s">
        <v>2590</v>
      </c>
      <c r="J3917" s="9" t="s">
        <v>3739</v>
      </c>
      <c r="K3917" s="9" t="s">
        <v>1687</v>
      </c>
      <c r="L3917" s="15"/>
    </row>
    <row r="3918" ht="50.85" customHeight="true" spans="1:12">
      <c r="A3918" s="6"/>
      <c r="B3918" s="6"/>
      <c r="C3918" s="7"/>
      <c r="D3918" s="6"/>
      <c r="E3918" s="6" t="s">
        <v>1670</v>
      </c>
      <c r="F3918" s="6" t="s">
        <v>1924</v>
      </c>
      <c r="G3918" s="6" t="s">
        <v>7179</v>
      </c>
      <c r="H3918" s="9" t="s">
        <v>1666</v>
      </c>
      <c r="I3918" s="9" t="s">
        <v>7180</v>
      </c>
      <c r="J3918" s="9" t="s">
        <v>2125</v>
      </c>
      <c r="K3918" s="9" t="s">
        <v>1687</v>
      </c>
      <c r="L3918" s="15"/>
    </row>
    <row r="3919" ht="27.1" customHeight="true" spans="1:12">
      <c r="A3919" s="6"/>
      <c r="B3919" s="6" t="s">
        <v>1887</v>
      </c>
      <c r="C3919" s="20">
        <v>447.85</v>
      </c>
      <c r="D3919" s="6" t="s">
        <v>7181</v>
      </c>
      <c r="E3919" s="6" t="s">
        <v>1663</v>
      </c>
      <c r="F3919" s="6" t="s">
        <v>1683</v>
      </c>
      <c r="G3919" s="6" t="s">
        <v>7182</v>
      </c>
      <c r="H3919" s="9" t="s">
        <v>1685</v>
      </c>
      <c r="I3919" s="9" t="s">
        <v>1698</v>
      </c>
      <c r="J3919" s="9" t="s">
        <v>1988</v>
      </c>
      <c r="K3919" s="9" t="s">
        <v>1669</v>
      </c>
      <c r="L3919" s="15"/>
    </row>
    <row r="3920" ht="27.1" customHeight="true" spans="1:12">
      <c r="A3920" s="6"/>
      <c r="B3920" s="6"/>
      <c r="C3920" s="7"/>
      <c r="D3920" s="6"/>
      <c r="E3920" s="6" t="s">
        <v>1670</v>
      </c>
      <c r="F3920" s="6" t="s">
        <v>1671</v>
      </c>
      <c r="G3920" s="6" t="s">
        <v>7183</v>
      </c>
      <c r="H3920" s="9" t="s">
        <v>1666</v>
      </c>
      <c r="I3920" s="9" t="s">
        <v>1669</v>
      </c>
      <c r="J3920" s="9" t="s">
        <v>1798</v>
      </c>
      <c r="K3920" s="9" t="s">
        <v>1674</v>
      </c>
      <c r="L3920" s="15"/>
    </row>
    <row r="3921" ht="27.1" customHeight="true" spans="1:12">
      <c r="A3921" s="6"/>
      <c r="B3921" s="6"/>
      <c r="C3921" s="7"/>
      <c r="D3921" s="6"/>
      <c r="E3921" s="6" t="s">
        <v>1675</v>
      </c>
      <c r="F3921" s="6" t="s">
        <v>1676</v>
      </c>
      <c r="G3921" s="6" t="s">
        <v>7174</v>
      </c>
      <c r="H3921" s="9" t="s">
        <v>1666</v>
      </c>
      <c r="I3921" s="9" t="s">
        <v>1752</v>
      </c>
      <c r="J3921" s="9" t="s">
        <v>1668</v>
      </c>
      <c r="K3921" s="9" t="s">
        <v>1680</v>
      </c>
      <c r="L3921" s="15"/>
    </row>
    <row r="3922" ht="40.7" customHeight="true" spans="1:12">
      <c r="A3922" s="6"/>
      <c r="B3922" s="6" t="s">
        <v>2423</v>
      </c>
      <c r="C3922" s="20">
        <v>474</v>
      </c>
      <c r="D3922" s="6" t="s">
        <v>7184</v>
      </c>
      <c r="E3922" s="6" t="s">
        <v>1663</v>
      </c>
      <c r="F3922" s="6" t="s">
        <v>1683</v>
      </c>
      <c r="G3922" s="6" t="s">
        <v>7185</v>
      </c>
      <c r="H3922" s="9" t="s">
        <v>1685</v>
      </c>
      <c r="I3922" s="9" t="s">
        <v>4725</v>
      </c>
      <c r="J3922" s="9" t="s">
        <v>1932</v>
      </c>
      <c r="K3922" s="9" t="s">
        <v>2943</v>
      </c>
      <c r="L3922" s="15"/>
    </row>
    <row r="3923" ht="36.15" customHeight="true" spans="1:12">
      <c r="A3923" s="6"/>
      <c r="B3923" s="6"/>
      <c r="C3923" s="7"/>
      <c r="D3923" s="6"/>
      <c r="E3923" s="6" t="s">
        <v>1670</v>
      </c>
      <c r="F3923" s="6" t="s">
        <v>1671</v>
      </c>
      <c r="G3923" s="6" t="s">
        <v>7183</v>
      </c>
      <c r="H3923" s="9" t="s">
        <v>1666</v>
      </c>
      <c r="I3923" s="9" t="s">
        <v>1669</v>
      </c>
      <c r="J3923" s="9" t="s">
        <v>1699</v>
      </c>
      <c r="K3923" s="9" t="s">
        <v>1716</v>
      </c>
      <c r="L3923" s="15"/>
    </row>
    <row r="3924" ht="36.15" customHeight="true" spans="1:12">
      <c r="A3924" s="6"/>
      <c r="B3924" s="6"/>
      <c r="C3924" s="7"/>
      <c r="D3924" s="6"/>
      <c r="E3924" s="6" t="s">
        <v>1675</v>
      </c>
      <c r="F3924" s="6" t="s">
        <v>1676</v>
      </c>
      <c r="G3924" s="6" t="s">
        <v>7186</v>
      </c>
      <c r="H3924" s="9" t="s">
        <v>1666</v>
      </c>
      <c r="I3924" s="9" t="s">
        <v>1752</v>
      </c>
      <c r="J3924" s="9" t="s">
        <v>1668</v>
      </c>
      <c r="K3924" s="9" t="s">
        <v>1680</v>
      </c>
      <c r="L3924" s="15"/>
    </row>
    <row r="3925" ht="20.35" customHeight="true" spans="1:12">
      <c r="A3925" s="6"/>
      <c r="B3925" s="6" t="s">
        <v>2433</v>
      </c>
      <c r="C3925" s="20">
        <v>280</v>
      </c>
      <c r="D3925" s="6" t="s">
        <v>7187</v>
      </c>
      <c r="E3925" s="6" t="s">
        <v>1663</v>
      </c>
      <c r="F3925" s="6" t="s">
        <v>1683</v>
      </c>
      <c r="G3925" s="6" t="s">
        <v>7188</v>
      </c>
      <c r="H3925" s="9" t="s">
        <v>1685</v>
      </c>
      <c r="I3925" s="9" t="s">
        <v>1698</v>
      </c>
      <c r="J3925" s="9" t="s">
        <v>1757</v>
      </c>
      <c r="K3925" s="9" t="s">
        <v>1716</v>
      </c>
      <c r="L3925" s="15"/>
    </row>
    <row r="3926" ht="27.1" customHeight="true" spans="1:12">
      <c r="A3926" s="6"/>
      <c r="B3926" s="6"/>
      <c r="C3926" s="7"/>
      <c r="D3926" s="6"/>
      <c r="E3926" s="6" t="s">
        <v>1663</v>
      </c>
      <c r="F3926" s="6" t="s">
        <v>1688</v>
      </c>
      <c r="G3926" s="6" t="s">
        <v>7189</v>
      </c>
      <c r="H3926" s="9" t="s">
        <v>1666</v>
      </c>
      <c r="I3926" s="9" t="s">
        <v>1667</v>
      </c>
      <c r="J3926" s="9" t="s">
        <v>1668</v>
      </c>
      <c r="K3926" s="9" t="s">
        <v>1716</v>
      </c>
      <c r="L3926" s="15"/>
    </row>
    <row r="3927" ht="27.1" customHeight="true" spans="1:12">
      <c r="A3927" s="6"/>
      <c r="B3927" s="6"/>
      <c r="C3927" s="7"/>
      <c r="D3927" s="6"/>
      <c r="E3927" s="6" t="s">
        <v>1670</v>
      </c>
      <c r="F3927" s="6" t="s">
        <v>1671</v>
      </c>
      <c r="G3927" s="6" t="s">
        <v>7183</v>
      </c>
      <c r="H3927" s="9" t="s">
        <v>1666</v>
      </c>
      <c r="I3927" s="9" t="s">
        <v>3305</v>
      </c>
      <c r="J3927" s="9" t="s">
        <v>1798</v>
      </c>
      <c r="K3927" s="9" t="s">
        <v>1674</v>
      </c>
      <c r="L3927" s="15"/>
    </row>
    <row r="3928" ht="27.1" customHeight="true" spans="1:12">
      <c r="A3928" s="6"/>
      <c r="B3928" s="6"/>
      <c r="C3928" s="7"/>
      <c r="D3928" s="6"/>
      <c r="E3928" s="6" t="s">
        <v>1675</v>
      </c>
      <c r="F3928" s="6" t="s">
        <v>1676</v>
      </c>
      <c r="G3928" s="6" t="s">
        <v>7174</v>
      </c>
      <c r="H3928" s="9" t="s">
        <v>1666</v>
      </c>
      <c r="I3928" s="9" t="s">
        <v>1752</v>
      </c>
      <c r="J3928" s="9" t="s">
        <v>1668</v>
      </c>
      <c r="K3928" s="9" t="s">
        <v>1680</v>
      </c>
      <c r="L3928" s="15"/>
    </row>
    <row r="3929" ht="27.1" customHeight="true" spans="1:12">
      <c r="A3929" s="6"/>
      <c r="B3929" s="6" t="s">
        <v>2400</v>
      </c>
      <c r="C3929" s="20">
        <v>36.27</v>
      </c>
      <c r="D3929" s="6" t="s">
        <v>7190</v>
      </c>
      <c r="E3929" s="6" t="s">
        <v>1663</v>
      </c>
      <c r="F3929" s="6" t="s">
        <v>1683</v>
      </c>
      <c r="G3929" s="6" t="s">
        <v>7191</v>
      </c>
      <c r="H3929" s="9" t="s">
        <v>1685</v>
      </c>
      <c r="I3929" s="9" t="s">
        <v>1698</v>
      </c>
      <c r="J3929" s="9" t="s">
        <v>1988</v>
      </c>
      <c r="K3929" s="9" t="s">
        <v>1708</v>
      </c>
      <c r="L3929" s="15"/>
    </row>
    <row r="3930" ht="27.1" customHeight="true" spans="1:12">
      <c r="A3930" s="6"/>
      <c r="B3930" s="6"/>
      <c r="C3930" s="7"/>
      <c r="D3930" s="6"/>
      <c r="E3930" s="6" t="s">
        <v>1670</v>
      </c>
      <c r="F3930" s="6" t="s">
        <v>1671</v>
      </c>
      <c r="G3930" s="6" t="s">
        <v>7183</v>
      </c>
      <c r="H3930" s="9" t="s">
        <v>1666</v>
      </c>
      <c r="I3930" s="9" t="s">
        <v>3741</v>
      </c>
      <c r="J3930" s="9" t="s">
        <v>1699</v>
      </c>
      <c r="K3930" s="9" t="s">
        <v>1708</v>
      </c>
      <c r="L3930" s="15"/>
    </row>
    <row r="3931" ht="27.1" customHeight="true" spans="1:12">
      <c r="A3931" s="6"/>
      <c r="B3931" s="6"/>
      <c r="C3931" s="7"/>
      <c r="D3931" s="6"/>
      <c r="E3931" s="6" t="s">
        <v>1675</v>
      </c>
      <c r="F3931" s="6" t="s">
        <v>1676</v>
      </c>
      <c r="G3931" s="6" t="s">
        <v>7174</v>
      </c>
      <c r="H3931" s="9" t="s">
        <v>1666</v>
      </c>
      <c r="I3931" s="9" t="s">
        <v>1752</v>
      </c>
      <c r="J3931" s="9" t="s">
        <v>1668</v>
      </c>
      <c r="K3931" s="9" t="s">
        <v>1680</v>
      </c>
      <c r="L3931" s="15"/>
    </row>
    <row r="3932" ht="27.1" customHeight="true" spans="1:12">
      <c r="A3932" s="6"/>
      <c r="B3932" s="6" t="s">
        <v>4759</v>
      </c>
      <c r="C3932" s="20">
        <v>900</v>
      </c>
      <c r="D3932" s="6" t="s">
        <v>7192</v>
      </c>
      <c r="E3932" s="6" t="s">
        <v>1663</v>
      </c>
      <c r="F3932" s="6" t="s">
        <v>1683</v>
      </c>
      <c r="G3932" s="6" t="s">
        <v>7193</v>
      </c>
      <c r="H3932" s="9" t="s">
        <v>1685</v>
      </c>
      <c r="I3932" s="9" t="s">
        <v>1698</v>
      </c>
      <c r="J3932" s="9" t="s">
        <v>1988</v>
      </c>
      <c r="K3932" s="9" t="s">
        <v>1708</v>
      </c>
      <c r="L3932" s="15"/>
    </row>
    <row r="3933" ht="27.1" customHeight="true" spans="1:12">
      <c r="A3933" s="6"/>
      <c r="B3933" s="6"/>
      <c r="C3933" s="7"/>
      <c r="D3933" s="6"/>
      <c r="E3933" s="6" t="s">
        <v>1670</v>
      </c>
      <c r="F3933" s="6" t="s">
        <v>1671</v>
      </c>
      <c r="G3933" s="6" t="s">
        <v>7194</v>
      </c>
      <c r="H3933" s="9" t="s">
        <v>1666</v>
      </c>
      <c r="I3933" s="9" t="s">
        <v>1669</v>
      </c>
      <c r="J3933" s="9" t="s">
        <v>1699</v>
      </c>
      <c r="K3933" s="9" t="s">
        <v>1708</v>
      </c>
      <c r="L3933" s="15"/>
    </row>
    <row r="3934" ht="27.1" customHeight="true" spans="1:12">
      <c r="A3934" s="6"/>
      <c r="B3934" s="6"/>
      <c r="C3934" s="7"/>
      <c r="D3934" s="6"/>
      <c r="E3934" s="6" t="s">
        <v>1675</v>
      </c>
      <c r="F3934" s="6" t="s">
        <v>1676</v>
      </c>
      <c r="G3934" s="6" t="s">
        <v>7174</v>
      </c>
      <c r="H3934" s="9" t="s">
        <v>1666</v>
      </c>
      <c r="I3934" s="9" t="s">
        <v>1667</v>
      </c>
      <c r="J3934" s="9" t="s">
        <v>1668</v>
      </c>
      <c r="K3934" s="9" t="s">
        <v>1680</v>
      </c>
      <c r="L3934" s="15"/>
    </row>
    <row r="3935" ht="19.9" customHeight="true" spans="1:12">
      <c r="A3935" s="6"/>
      <c r="B3935" s="6" t="s">
        <v>1730</v>
      </c>
      <c r="C3935" s="21">
        <v>1027</v>
      </c>
      <c r="D3935" s="6" t="s">
        <v>7195</v>
      </c>
      <c r="E3935" s="6" t="s">
        <v>1663</v>
      </c>
      <c r="F3935" s="6" t="s">
        <v>1664</v>
      </c>
      <c r="G3935" s="6" t="s">
        <v>2895</v>
      </c>
      <c r="H3935" s="9" t="s">
        <v>1685</v>
      </c>
      <c r="I3935" s="9" t="s">
        <v>1686</v>
      </c>
      <c r="J3935" s="9" t="s">
        <v>1668</v>
      </c>
      <c r="K3935" s="9" t="s">
        <v>1687</v>
      </c>
      <c r="L3935" s="15"/>
    </row>
    <row r="3936" ht="27.1" customHeight="true" spans="1:12">
      <c r="A3936" s="6"/>
      <c r="B3936" s="6"/>
      <c r="C3936" s="7"/>
      <c r="D3936" s="6"/>
      <c r="E3936" s="6" t="s">
        <v>1663</v>
      </c>
      <c r="F3936" s="6" t="s">
        <v>1683</v>
      </c>
      <c r="G3936" s="6" t="s">
        <v>6853</v>
      </c>
      <c r="H3936" s="9" t="s">
        <v>1666</v>
      </c>
      <c r="I3936" s="9" t="s">
        <v>1752</v>
      </c>
      <c r="J3936" s="9" t="s">
        <v>1668</v>
      </c>
      <c r="K3936" s="9" t="s">
        <v>1687</v>
      </c>
      <c r="L3936" s="15"/>
    </row>
    <row r="3937" ht="27.1" customHeight="true" spans="1:12">
      <c r="A3937" s="6"/>
      <c r="B3937" s="6"/>
      <c r="C3937" s="7"/>
      <c r="D3937" s="6"/>
      <c r="E3937" s="6" t="s">
        <v>1663</v>
      </c>
      <c r="F3937" s="6" t="s">
        <v>1683</v>
      </c>
      <c r="G3937" s="6" t="s">
        <v>7196</v>
      </c>
      <c r="H3937" s="9" t="s">
        <v>1666</v>
      </c>
      <c r="I3937" s="9" t="s">
        <v>1692</v>
      </c>
      <c r="J3937" s="9" t="s">
        <v>1759</v>
      </c>
      <c r="K3937" s="9" t="s">
        <v>1680</v>
      </c>
      <c r="L3937" s="15"/>
    </row>
    <row r="3938" ht="40.7" customHeight="true" spans="1:12">
      <c r="A3938" s="6"/>
      <c r="B3938" s="6"/>
      <c r="C3938" s="7"/>
      <c r="D3938" s="6"/>
      <c r="E3938" s="6" t="s">
        <v>1670</v>
      </c>
      <c r="F3938" s="6" t="s">
        <v>1671</v>
      </c>
      <c r="G3938" s="6" t="s">
        <v>7197</v>
      </c>
      <c r="H3938" s="9" t="s">
        <v>1726</v>
      </c>
      <c r="I3938" s="9" t="s">
        <v>2064</v>
      </c>
      <c r="J3938" s="9"/>
      <c r="K3938" s="9" t="s">
        <v>1674</v>
      </c>
      <c r="L3938" s="15"/>
    </row>
    <row r="3939" ht="19.9" customHeight="true" spans="1:12">
      <c r="A3939" s="6"/>
      <c r="B3939" s="6"/>
      <c r="C3939" s="7"/>
      <c r="D3939" s="6"/>
      <c r="E3939" s="6" t="s">
        <v>1675</v>
      </c>
      <c r="F3939" s="6" t="s">
        <v>1676</v>
      </c>
      <c r="G3939" s="6" t="s">
        <v>5352</v>
      </c>
      <c r="H3939" s="9" t="s">
        <v>1666</v>
      </c>
      <c r="I3939" s="9" t="s">
        <v>1667</v>
      </c>
      <c r="J3939" s="9" t="s">
        <v>1668</v>
      </c>
      <c r="K3939" s="9" t="s">
        <v>1680</v>
      </c>
      <c r="L3939" s="15"/>
    </row>
    <row r="3940" ht="22.6" customHeight="true" spans="1:12">
      <c r="A3940" s="6"/>
      <c r="B3940" s="6" t="s">
        <v>2082</v>
      </c>
      <c r="C3940" s="20">
        <v>142</v>
      </c>
      <c r="D3940" s="6" t="s">
        <v>7198</v>
      </c>
      <c r="E3940" s="6" t="s">
        <v>1663</v>
      </c>
      <c r="F3940" s="6" t="s">
        <v>1664</v>
      </c>
      <c r="G3940" s="6" t="s">
        <v>2895</v>
      </c>
      <c r="H3940" s="9" t="s">
        <v>1685</v>
      </c>
      <c r="I3940" s="9" t="s">
        <v>1686</v>
      </c>
      <c r="J3940" s="9" t="s">
        <v>1668</v>
      </c>
      <c r="K3940" s="9" t="s">
        <v>1674</v>
      </c>
      <c r="L3940" s="15"/>
    </row>
    <row r="3941" ht="27.1" customHeight="true" spans="1:12">
      <c r="A3941" s="6"/>
      <c r="B3941" s="6"/>
      <c r="C3941" s="7"/>
      <c r="D3941" s="6"/>
      <c r="E3941" s="6" t="s">
        <v>1663</v>
      </c>
      <c r="F3941" s="6" t="s">
        <v>1683</v>
      </c>
      <c r="G3941" s="6" t="s">
        <v>6853</v>
      </c>
      <c r="H3941" s="9" t="s">
        <v>1666</v>
      </c>
      <c r="I3941" s="9" t="s">
        <v>1752</v>
      </c>
      <c r="J3941" s="9" t="s">
        <v>1668</v>
      </c>
      <c r="K3941" s="9" t="s">
        <v>1674</v>
      </c>
      <c r="L3941" s="15"/>
    </row>
    <row r="3942" ht="27.1" customHeight="true" spans="1:12">
      <c r="A3942" s="6"/>
      <c r="B3942" s="6"/>
      <c r="C3942" s="7"/>
      <c r="D3942" s="6"/>
      <c r="E3942" s="6" t="s">
        <v>1670</v>
      </c>
      <c r="F3942" s="6" t="s">
        <v>1671</v>
      </c>
      <c r="G3942" s="6" t="s">
        <v>7199</v>
      </c>
      <c r="H3942" s="9" t="s">
        <v>1666</v>
      </c>
      <c r="I3942" s="9" t="s">
        <v>1667</v>
      </c>
      <c r="J3942" s="9" t="s">
        <v>1668</v>
      </c>
      <c r="K3942" s="9" t="s">
        <v>1674</v>
      </c>
      <c r="L3942" s="15"/>
    </row>
    <row r="3943" ht="19.9" customHeight="true" spans="1:12">
      <c r="A3943" s="6"/>
      <c r="B3943" s="6" t="s">
        <v>3107</v>
      </c>
      <c r="C3943" s="21">
        <v>1009</v>
      </c>
      <c r="D3943" s="6" t="s">
        <v>7200</v>
      </c>
      <c r="E3943" s="6" t="s">
        <v>1663</v>
      </c>
      <c r="F3943" s="6" t="s">
        <v>1664</v>
      </c>
      <c r="G3943" s="6" t="s">
        <v>2895</v>
      </c>
      <c r="H3943" s="9" t="s">
        <v>1685</v>
      </c>
      <c r="I3943" s="9" t="s">
        <v>1686</v>
      </c>
      <c r="J3943" s="9" t="s">
        <v>1668</v>
      </c>
      <c r="K3943" s="9" t="s">
        <v>1687</v>
      </c>
      <c r="L3943" s="15"/>
    </row>
    <row r="3944" ht="27.1" customHeight="true" spans="1:12">
      <c r="A3944" s="6"/>
      <c r="B3944" s="6"/>
      <c r="C3944" s="7"/>
      <c r="D3944" s="6"/>
      <c r="E3944" s="6" t="s">
        <v>1663</v>
      </c>
      <c r="F3944" s="6" t="s">
        <v>1683</v>
      </c>
      <c r="G3944" s="6" t="s">
        <v>7201</v>
      </c>
      <c r="H3944" s="9" t="s">
        <v>1666</v>
      </c>
      <c r="I3944" s="9" t="s">
        <v>1752</v>
      </c>
      <c r="J3944" s="9" t="s">
        <v>1668</v>
      </c>
      <c r="K3944" s="9" t="s">
        <v>1687</v>
      </c>
      <c r="L3944" s="15"/>
    </row>
    <row r="3945" ht="19.9" customHeight="true" spans="1:12">
      <c r="A3945" s="6"/>
      <c r="B3945" s="6"/>
      <c r="C3945" s="7"/>
      <c r="D3945" s="6"/>
      <c r="E3945" s="6" t="s">
        <v>1663</v>
      </c>
      <c r="F3945" s="6" t="s">
        <v>1688</v>
      </c>
      <c r="G3945" s="6" t="s">
        <v>2897</v>
      </c>
      <c r="H3945" s="9" t="s">
        <v>1666</v>
      </c>
      <c r="I3945" s="9" t="s">
        <v>1686</v>
      </c>
      <c r="J3945" s="9" t="s">
        <v>1668</v>
      </c>
      <c r="K3945" s="9" t="s">
        <v>1680</v>
      </c>
      <c r="L3945" s="15"/>
    </row>
    <row r="3946" ht="40.7" customHeight="true" spans="1:12">
      <c r="A3946" s="6"/>
      <c r="B3946" s="6"/>
      <c r="C3946" s="7"/>
      <c r="D3946" s="6"/>
      <c r="E3946" s="6" t="s">
        <v>1670</v>
      </c>
      <c r="F3946" s="6" t="s">
        <v>1671</v>
      </c>
      <c r="G3946" s="6" t="s">
        <v>7202</v>
      </c>
      <c r="H3946" s="9" t="s">
        <v>1726</v>
      </c>
      <c r="I3946" s="9" t="s">
        <v>1745</v>
      </c>
      <c r="J3946" s="9" t="s">
        <v>1668</v>
      </c>
      <c r="K3946" s="9" t="s">
        <v>1674</v>
      </c>
      <c r="L3946" s="15"/>
    </row>
    <row r="3947" ht="19.9" customHeight="true" spans="1:12">
      <c r="A3947" s="6"/>
      <c r="B3947" s="6"/>
      <c r="C3947" s="7"/>
      <c r="D3947" s="6"/>
      <c r="E3947" s="6" t="s">
        <v>1675</v>
      </c>
      <c r="F3947" s="6" t="s">
        <v>1676</v>
      </c>
      <c r="G3947" s="6" t="s">
        <v>2357</v>
      </c>
      <c r="H3947" s="9" t="s">
        <v>1666</v>
      </c>
      <c r="I3947" s="9" t="s">
        <v>1752</v>
      </c>
      <c r="J3947" s="9" t="s">
        <v>1668</v>
      </c>
      <c r="K3947" s="9" t="s">
        <v>1680</v>
      </c>
      <c r="L3947" s="15"/>
    </row>
    <row r="3948" ht="19.9" customHeight="true" spans="1:12">
      <c r="A3948" s="6"/>
      <c r="B3948" s="6" t="s">
        <v>7203</v>
      </c>
      <c r="C3948" s="20">
        <v>375</v>
      </c>
      <c r="D3948" s="6" t="s">
        <v>7204</v>
      </c>
      <c r="E3948" s="6" t="s">
        <v>1663</v>
      </c>
      <c r="F3948" s="6" t="s">
        <v>1664</v>
      </c>
      <c r="G3948" s="6" t="s">
        <v>2895</v>
      </c>
      <c r="H3948" s="9" t="s">
        <v>1666</v>
      </c>
      <c r="I3948" s="9" t="s">
        <v>1686</v>
      </c>
      <c r="J3948" s="9" t="s">
        <v>1668</v>
      </c>
      <c r="K3948" s="9" t="s">
        <v>1687</v>
      </c>
      <c r="L3948" s="15"/>
    </row>
    <row r="3949" ht="27.1" customHeight="true" spans="1:12">
      <c r="A3949" s="6"/>
      <c r="B3949" s="6"/>
      <c r="C3949" s="7"/>
      <c r="D3949" s="6"/>
      <c r="E3949" s="6" t="s">
        <v>1663</v>
      </c>
      <c r="F3949" s="6" t="s">
        <v>1683</v>
      </c>
      <c r="G3949" s="6" t="s">
        <v>7201</v>
      </c>
      <c r="H3949" s="9" t="s">
        <v>1666</v>
      </c>
      <c r="I3949" s="9" t="s">
        <v>1752</v>
      </c>
      <c r="J3949" s="9" t="s">
        <v>1668</v>
      </c>
      <c r="K3949" s="9" t="s">
        <v>1674</v>
      </c>
      <c r="L3949" s="15"/>
    </row>
    <row r="3950" ht="19.9" customHeight="true" spans="1:12">
      <c r="A3950" s="6"/>
      <c r="B3950" s="6"/>
      <c r="C3950" s="7"/>
      <c r="D3950" s="6"/>
      <c r="E3950" s="6" t="s">
        <v>1663</v>
      </c>
      <c r="F3950" s="6" t="s">
        <v>1688</v>
      </c>
      <c r="G3950" s="6" t="s">
        <v>2897</v>
      </c>
      <c r="H3950" s="9" t="s">
        <v>1685</v>
      </c>
      <c r="I3950" s="9" t="s">
        <v>1686</v>
      </c>
      <c r="J3950" s="9" t="s">
        <v>1668</v>
      </c>
      <c r="K3950" s="9" t="s">
        <v>1680</v>
      </c>
      <c r="L3950" s="15"/>
    </row>
    <row r="3951" ht="40.7" customHeight="true" spans="1:12">
      <c r="A3951" s="6"/>
      <c r="B3951" s="6"/>
      <c r="C3951" s="7"/>
      <c r="D3951" s="6"/>
      <c r="E3951" s="6" t="s">
        <v>1670</v>
      </c>
      <c r="F3951" s="6" t="s">
        <v>1671</v>
      </c>
      <c r="G3951" s="6" t="s">
        <v>7205</v>
      </c>
      <c r="H3951" s="9" t="s">
        <v>1726</v>
      </c>
      <c r="I3951" s="9" t="s">
        <v>1686</v>
      </c>
      <c r="J3951" s="9" t="s">
        <v>1668</v>
      </c>
      <c r="K3951" s="9" t="s">
        <v>1687</v>
      </c>
      <c r="L3951" s="15"/>
    </row>
    <row r="3952" ht="19.9" customHeight="true" spans="1:12">
      <c r="A3952" s="6"/>
      <c r="B3952" s="6"/>
      <c r="C3952" s="7"/>
      <c r="D3952" s="6"/>
      <c r="E3952" s="6" t="s">
        <v>1675</v>
      </c>
      <c r="F3952" s="6" t="s">
        <v>1676</v>
      </c>
      <c r="G3952" s="6" t="s">
        <v>2357</v>
      </c>
      <c r="H3952" s="9" t="s">
        <v>1666</v>
      </c>
      <c r="I3952" s="9" t="s">
        <v>1667</v>
      </c>
      <c r="J3952" s="9" t="s">
        <v>1668</v>
      </c>
      <c r="K3952" s="9" t="s">
        <v>1680</v>
      </c>
      <c r="L3952" s="15"/>
    </row>
    <row r="3953" ht="27.1" customHeight="true" spans="1:12">
      <c r="A3953" s="6"/>
      <c r="B3953" s="6" t="s">
        <v>7206</v>
      </c>
      <c r="C3953" s="20">
        <v>488</v>
      </c>
      <c r="D3953" s="6" t="s">
        <v>7200</v>
      </c>
      <c r="E3953" s="6" t="s">
        <v>1663</v>
      </c>
      <c r="F3953" s="6" t="s">
        <v>1664</v>
      </c>
      <c r="G3953" s="6" t="s">
        <v>7201</v>
      </c>
      <c r="H3953" s="9" t="s">
        <v>1666</v>
      </c>
      <c r="I3953" s="9" t="s">
        <v>1752</v>
      </c>
      <c r="J3953" s="9" t="s">
        <v>1668</v>
      </c>
      <c r="K3953" s="9" t="s">
        <v>1687</v>
      </c>
      <c r="L3953" s="15"/>
    </row>
    <row r="3954" ht="19.9" customHeight="true" spans="1:12">
      <c r="A3954" s="6"/>
      <c r="B3954" s="6"/>
      <c r="C3954" s="7"/>
      <c r="D3954" s="6"/>
      <c r="E3954" s="6" t="s">
        <v>1663</v>
      </c>
      <c r="F3954" s="6" t="s">
        <v>1683</v>
      </c>
      <c r="G3954" s="6" t="s">
        <v>2895</v>
      </c>
      <c r="H3954" s="9" t="s">
        <v>1685</v>
      </c>
      <c r="I3954" s="9" t="s">
        <v>1686</v>
      </c>
      <c r="J3954" s="9" t="s">
        <v>1668</v>
      </c>
      <c r="K3954" s="9" t="s">
        <v>1687</v>
      </c>
      <c r="L3954" s="15"/>
    </row>
    <row r="3955" ht="19.9" customHeight="true" spans="1:12">
      <c r="A3955" s="6"/>
      <c r="B3955" s="6"/>
      <c r="C3955" s="7"/>
      <c r="D3955" s="6"/>
      <c r="E3955" s="6" t="s">
        <v>1663</v>
      </c>
      <c r="F3955" s="6" t="s">
        <v>1688</v>
      </c>
      <c r="G3955" s="6" t="s">
        <v>2897</v>
      </c>
      <c r="H3955" s="9" t="s">
        <v>1666</v>
      </c>
      <c r="I3955" s="9" t="s">
        <v>1686</v>
      </c>
      <c r="J3955" s="9" t="s">
        <v>1668</v>
      </c>
      <c r="K3955" s="9" t="s">
        <v>1687</v>
      </c>
      <c r="L3955" s="15"/>
    </row>
    <row r="3956" ht="40.7" customHeight="true" spans="1:12">
      <c r="A3956" s="6"/>
      <c r="B3956" s="6"/>
      <c r="C3956" s="7"/>
      <c r="D3956" s="6"/>
      <c r="E3956" s="6" t="s">
        <v>1670</v>
      </c>
      <c r="F3956" s="6" t="s">
        <v>1750</v>
      </c>
      <c r="G3956" s="6" t="s">
        <v>7207</v>
      </c>
      <c r="H3956" s="9" t="s">
        <v>1726</v>
      </c>
      <c r="I3956" s="9" t="s">
        <v>7208</v>
      </c>
      <c r="J3956" s="9"/>
      <c r="K3956" s="9" t="s">
        <v>1687</v>
      </c>
      <c r="L3956" s="15"/>
    </row>
    <row r="3957" ht="19.9" customHeight="true" spans="1:12">
      <c r="A3957" s="6"/>
      <c r="B3957" s="6"/>
      <c r="C3957" s="7"/>
      <c r="D3957" s="6"/>
      <c r="E3957" s="6" t="s">
        <v>1675</v>
      </c>
      <c r="F3957" s="6" t="s">
        <v>1676</v>
      </c>
      <c r="G3957" s="6" t="s">
        <v>2357</v>
      </c>
      <c r="H3957" s="9" t="s">
        <v>1666</v>
      </c>
      <c r="I3957" s="9" t="s">
        <v>1794</v>
      </c>
      <c r="J3957" s="9" t="s">
        <v>1668</v>
      </c>
      <c r="K3957" s="9" t="s">
        <v>1680</v>
      </c>
      <c r="L3957" s="15"/>
    </row>
    <row r="3958" ht="19.9" customHeight="true" spans="1:12">
      <c r="A3958" s="6"/>
      <c r="B3958" s="6" t="s">
        <v>3112</v>
      </c>
      <c r="C3958" s="20">
        <v>791.24</v>
      </c>
      <c r="D3958" s="6" t="s">
        <v>7209</v>
      </c>
      <c r="E3958" s="6" t="s">
        <v>1663</v>
      </c>
      <c r="F3958" s="6" t="s">
        <v>1664</v>
      </c>
      <c r="G3958" s="6" t="s">
        <v>2895</v>
      </c>
      <c r="H3958" s="9" t="s">
        <v>1685</v>
      </c>
      <c r="I3958" s="9" t="s">
        <v>1686</v>
      </c>
      <c r="J3958" s="9" t="s">
        <v>1668</v>
      </c>
      <c r="K3958" s="9" t="s">
        <v>1788</v>
      </c>
      <c r="L3958" s="15"/>
    </row>
    <row r="3959" ht="27.1" customHeight="true" spans="1:12">
      <c r="A3959" s="6"/>
      <c r="B3959" s="6"/>
      <c r="C3959" s="7"/>
      <c r="D3959" s="6"/>
      <c r="E3959" s="6" t="s">
        <v>1663</v>
      </c>
      <c r="F3959" s="6" t="s">
        <v>1683</v>
      </c>
      <c r="G3959" s="6" t="s">
        <v>7201</v>
      </c>
      <c r="H3959" s="9" t="s">
        <v>1666</v>
      </c>
      <c r="I3959" s="9" t="s">
        <v>1752</v>
      </c>
      <c r="J3959" s="9" t="s">
        <v>1668</v>
      </c>
      <c r="K3959" s="9" t="s">
        <v>1716</v>
      </c>
      <c r="L3959" s="15"/>
    </row>
    <row r="3960" ht="19.9" customHeight="true" spans="1:12">
      <c r="A3960" s="6"/>
      <c r="B3960" s="6"/>
      <c r="C3960" s="7"/>
      <c r="D3960" s="6"/>
      <c r="E3960" s="6" t="s">
        <v>1663</v>
      </c>
      <c r="F3960" s="6" t="s">
        <v>1688</v>
      </c>
      <c r="G3960" s="6" t="s">
        <v>2897</v>
      </c>
      <c r="H3960" s="9" t="s">
        <v>1666</v>
      </c>
      <c r="I3960" s="9" t="s">
        <v>1686</v>
      </c>
      <c r="J3960" s="9" t="s">
        <v>1668</v>
      </c>
      <c r="K3960" s="9" t="s">
        <v>1680</v>
      </c>
      <c r="L3960" s="15"/>
    </row>
    <row r="3961" ht="40.7" customHeight="true" spans="1:12">
      <c r="A3961" s="6"/>
      <c r="B3961" s="6"/>
      <c r="C3961" s="7"/>
      <c r="D3961" s="6"/>
      <c r="E3961" s="6" t="s">
        <v>1670</v>
      </c>
      <c r="F3961" s="6" t="s">
        <v>1671</v>
      </c>
      <c r="G3961" s="6" t="s">
        <v>7207</v>
      </c>
      <c r="H3961" s="9" t="s">
        <v>1726</v>
      </c>
      <c r="I3961" s="9" t="s">
        <v>5541</v>
      </c>
      <c r="J3961" s="9"/>
      <c r="K3961" s="9" t="s">
        <v>1674</v>
      </c>
      <c r="L3961" s="15"/>
    </row>
    <row r="3962" ht="19.9" customHeight="true" spans="1:12">
      <c r="A3962" s="6"/>
      <c r="B3962" s="6"/>
      <c r="C3962" s="7"/>
      <c r="D3962" s="6"/>
      <c r="E3962" s="6" t="s">
        <v>1675</v>
      </c>
      <c r="F3962" s="6" t="s">
        <v>1676</v>
      </c>
      <c r="G3962" s="6" t="s">
        <v>2081</v>
      </c>
      <c r="H3962" s="9" t="s">
        <v>1666</v>
      </c>
      <c r="I3962" s="9" t="s">
        <v>1667</v>
      </c>
      <c r="J3962" s="9" t="s">
        <v>1668</v>
      </c>
      <c r="K3962" s="9" t="s">
        <v>1680</v>
      </c>
      <c r="L3962" s="15"/>
    </row>
    <row r="3963" ht="51.55" customHeight="true" spans="1:12">
      <c r="A3963" s="6"/>
      <c r="B3963" s="6" t="s">
        <v>2893</v>
      </c>
      <c r="C3963" s="20">
        <v>400</v>
      </c>
      <c r="D3963" s="6" t="s">
        <v>7210</v>
      </c>
      <c r="E3963" s="6" t="s">
        <v>1663</v>
      </c>
      <c r="F3963" s="6" t="s">
        <v>1664</v>
      </c>
      <c r="G3963" s="6" t="s">
        <v>2895</v>
      </c>
      <c r="H3963" s="9" t="s">
        <v>1685</v>
      </c>
      <c r="I3963" s="9" t="s">
        <v>1686</v>
      </c>
      <c r="J3963" s="9" t="s">
        <v>1668</v>
      </c>
      <c r="K3963" s="9" t="s">
        <v>1687</v>
      </c>
      <c r="L3963" s="15"/>
    </row>
    <row r="3964" ht="51.55" customHeight="true" spans="1:12">
      <c r="A3964" s="6"/>
      <c r="B3964" s="6"/>
      <c r="C3964" s="7"/>
      <c r="D3964" s="6"/>
      <c r="E3964" s="6" t="s">
        <v>1663</v>
      </c>
      <c r="F3964" s="6" t="s">
        <v>1683</v>
      </c>
      <c r="G3964" s="6" t="s">
        <v>7201</v>
      </c>
      <c r="H3964" s="9" t="s">
        <v>1666</v>
      </c>
      <c r="I3964" s="9" t="s">
        <v>1752</v>
      </c>
      <c r="J3964" s="9" t="s">
        <v>1668</v>
      </c>
      <c r="K3964" s="9" t="s">
        <v>1687</v>
      </c>
      <c r="L3964" s="15"/>
    </row>
    <row r="3965" ht="51.55" customHeight="true" spans="1:12">
      <c r="A3965" s="6"/>
      <c r="B3965" s="6"/>
      <c r="C3965" s="7"/>
      <c r="D3965" s="6"/>
      <c r="E3965" s="6" t="s">
        <v>1663</v>
      </c>
      <c r="F3965" s="6" t="s">
        <v>1688</v>
      </c>
      <c r="G3965" s="6" t="s">
        <v>2897</v>
      </c>
      <c r="H3965" s="9" t="s">
        <v>1666</v>
      </c>
      <c r="I3965" s="9" t="s">
        <v>1686</v>
      </c>
      <c r="J3965" s="9" t="s">
        <v>1668</v>
      </c>
      <c r="K3965" s="9" t="s">
        <v>1680</v>
      </c>
      <c r="L3965" s="15"/>
    </row>
    <row r="3966" ht="51.55" customHeight="true" spans="1:12">
      <c r="A3966" s="6"/>
      <c r="B3966" s="6"/>
      <c r="C3966" s="7"/>
      <c r="D3966" s="6"/>
      <c r="E3966" s="6" t="s">
        <v>1670</v>
      </c>
      <c r="F3966" s="6" t="s">
        <v>1671</v>
      </c>
      <c r="G3966" s="6" t="s">
        <v>1768</v>
      </c>
      <c r="H3966" s="9" t="s">
        <v>1666</v>
      </c>
      <c r="I3966" s="9" t="s">
        <v>7211</v>
      </c>
      <c r="J3966" s="9" t="s">
        <v>1699</v>
      </c>
      <c r="K3966" s="9" t="s">
        <v>1674</v>
      </c>
      <c r="L3966" s="15"/>
    </row>
    <row r="3967" ht="51.55" customHeight="true" spans="1:12">
      <c r="A3967" s="6"/>
      <c r="B3967" s="6"/>
      <c r="C3967" s="7"/>
      <c r="D3967" s="6"/>
      <c r="E3967" s="6" t="s">
        <v>1675</v>
      </c>
      <c r="F3967" s="6" t="s">
        <v>1676</v>
      </c>
      <c r="G3967" s="6" t="s">
        <v>2081</v>
      </c>
      <c r="H3967" s="9" t="s">
        <v>1666</v>
      </c>
      <c r="I3967" s="9" t="s">
        <v>1667</v>
      </c>
      <c r="J3967" s="9" t="s">
        <v>1668</v>
      </c>
      <c r="K3967" s="9" t="s">
        <v>1680</v>
      </c>
      <c r="L3967" s="15"/>
    </row>
    <row r="3968" ht="19.9" customHeight="true" spans="1:12">
      <c r="A3968" s="6"/>
      <c r="B3968" s="6" t="s">
        <v>2899</v>
      </c>
      <c r="C3968" s="20">
        <v>342</v>
      </c>
      <c r="D3968" s="6" t="s">
        <v>7212</v>
      </c>
      <c r="E3968" s="6" t="s">
        <v>1663</v>
      </c>
      <c r="F3968" s="6" t="s">
        <v>1664</v>
      </c>
      <c r="G3968" s="6" t="s">
        <v>2895</v>
      </c>
      <c r="H3968" s="9" t="s">
        <v>1685</v>
      </c>
      <c r="I3968" s="9" t="s">
        <v>1686</v>
      </c>
      <c r="J3968" s="9" t="s">
        <v>1668</v>
      </c>
      <c r="K3968" s="9" t="s">
        <v>1687</v>
      </c>
      <c r="L3968" s="15"/>
    </row>
    <row r="3969" ht="40.7" customHeight="true" spans="1:12">
      <c r="A3969" s="6"/>
      <c r="B3969" s="6"/>
      <c r="C3969" s="7"/>
      <c r="D3969" s="6"/>
      <c r="E3969" s="6" t="s">
        <v>1663</v>
      </c>
      <c r="F3969" s="6" t="s">
        <v>1683</v>
      </c>
      <c r="G3969" s="6" t="s">
        <v>7213</v>
      </c>
      <c r="H3969" s="9" t="s">
        <v>1666</v>
      </c>
      <c r="I3969" s="9" t="s">
        <v>1752</v>
      </c>
      <c r="J3969" s="9" t="s">
        <v>1668</v>
      </c>
      <c r="K3969" s="9" t="s">
        <v>1687</v>
      </c>
      <c r="L3969" s="15"/>
    </row>
    <row r="3970" ht="19.9" customHeight="true" spans="1:12">
      <c r="A3970" s="6"/>
      <c r="B3970" s="6"/>
      <c r="C3970" s="7"/>
      <c r="D3970" s="6"/>
      <c r="E3970" s="6" t="s">
        <v>1663</v>
      </c>
      <c r="F3970" s="6" t="s">
        <v>1688</v>
      </c>
      <c r="G3970" s="6" t="s">
        <v>2897</v>
      </c>
      <c r="H3970" s="9" t="s">
        <v>1666</v>
      </c>
      <c r="I3970" s="9" t="s">
        <v>1686</v>
      </c>
      <c r="J3970" s="9" t="s">
        <v>1668</v>
      </c>
      <c r="K3970" s="9" t="s">
        <v>1687</v>
      </c>
      <c r="L3970" s="15"/>
    </row>
    <row r="3971" ht="19.9" customHeight="true" spans="1:12">
      <c r="A3971" s="6"/>
      <c r="B3971" s="6"/>
      <c r="C3971" s="7"/>
      <c r="D3971" s="6"/>
      <c r="E3971" s="6" t="s">
        <v>1670</v>
      </c>
      <c r="F3971" s="6" t="s">
        <v>1671</v>
      </c>
      <c r="G3971" s="6" t="s">
        <v>1768</v>
      </c>
      <c r="H3971" s="9" t="s">
        <v>1666</v>
      </c>
      <c r="I3971" s="9" t="s">
        <v>2746</v>
      </c>
      <c r="J3971" s="9" t="s">
        <v>1699</v>
      </c>
      <c r="K3971" s="9" t="s">
        <v>1687</v>
      </c>
      <c r="L3971" s="15"/>
    </row>
    <row r="3972" ht="27.1" customHeight="true" spans="1:12">
      <c r="A3972" s="6"/>
      <c r="B3972" s="6"/>
      <c r="C3972" s="7"/>
      <c r="D3972" s="6"/>
      <c r="E3972" s="6" t="s">
        <v>1675</v>
      </c>
      <c r="F3972" s="6" t="s">
        <v>1676</v>
      </c>
      <c r="G3972" s="6" t="s">
        <v>7214</v>
      </c>
      <c r="H3972" s="9" t="s">
        <v>1666</v>
      </c>
      <c r="I3972" s="9" t="s">
        <v>1679</v>
      </c>
      <c r="J3972" s="9" t="s">
        <v>1668</v>
      </c>
      <c r="K3972" s="9" t="s">
        <v>1680</v>
      </c>
      <c r="L3972" s="15"/>
    </row>
    <row r="3973" ht="19.9" customHeight="true" spans="1:12">
      <c r="A3973" s="6"/>
      <c r="B3973" s="6" t="s">
        <v>7215</v>
      </c>
      <c r="C3973" s="20">
        <v>90</v>
      </c>
      <c r="D3973" s="6" t="s">
        <v>7216</v>
      </c>
      <c r="E3973" s="6" t="s">
        <v>1663</v>
      </c>
      <c r="F3973" s="6" t="s">
        <v>1664</v>
      </c>
      <c r="G3973" s="6" t="s">
        <v>2895</v>
      </c>
      <c r="H3973" s="9" t="s">
        <v>1685</v>
      </c>
      <c r="I3973" s="9" t="s">
        <v>1686</v>
      </c>
      <c r="J3973" s="9" t="s">
        <v>1668</v>
      </c>
      <c r="K3973" s="9" t="s">
        <v>1680</v>
      </c>
      <c r="L3973" s="15"/>
    </row>
    <row r="3974" ht="27.1" customHeight="true" spans="1:12">
      <c r="A3974" s="6"/>
      <c r="B3974" s="6"/>
      <c r="C3974" s="7"/>
      <c r="D3974" s="6"/>
      <c r="E3974" s="6" t="s">
        <v>1663</v>
      </c>
      <c r="F3974" s="6" t="s">
        <v>1683</v>
      </c>
      <c r="G3974" s="6" t="s">
        <v>7201</v>
      </c>
      <c r="H3974" s="9" t="s">
        <v>1666</v>
      </c>
      <c r="I3974" s="9" t="s">
        <v>1667</v>
      </c>
      <c r="J3974" s="9" t="s">
        <v>1668</v>
      </c>
      <c r="K3974" s="9" t="s">
        <v>1674</v>
      </c>
      <c r="L3974" s="15"/>
    </row>
    <row r="3975" ht="19.9" customHeight="true" spans="1:12">
      <c r="A3975" s="6"/>
      <c r="B3975" s="6"/>
      <c r="C3975" s="7"/>
      <c r="D3975" s="6"/>
      <c r="E3975" s="6" t="s">
        <v>1663</v>
      </c>
      <c r="F3975" s="6" t="s">
        <v>1688</v>
      </c>
      <c r="G3975" s="6" t="s">
        <v>2897</v>
      </c>
      <c r="H3975" s="9" t="s">
        <v>1666</v>
      </c>
      <c r="I3975" s="9" t="s">
        <v>1686</v>
      </c>
      <c r="J3975" s="9" t="s">
        <v>1668</v>
      </c>
      <c r="K3975" s="9" t="s">
        <v>1680</v>
      </c>
      <c r="L3975" s="15"/>
    </row>
    <row r="3976" ht="40.7" customHeight="true" spans="1:12">
      <c r="A3976" s="6"/>
      <c r="B3976" s="6"/>
      <c r="C3976" s="7"/>
      <c r="D3976" s="6"/>
      <c r="E3976" s="6" t="s">
        <v>1670</v>
      </c>
      <c r="F3976" s="6" t="s">
        <v>1671</v>
      </c>
      <c r="G3976" s="6" t="s">
        <v>7207</v>
      </c>
      <c r="H3976" s="9" t="s">
        <v>1726</v>
      </c>
      <c r="I3976" s="9" t="s">
        <v>1745</v>
      </c>
      <c r="J3976" s="9"/>
      <c r="K3976" s="9" t="s">
        <v>1674</v>
      </c>
      <c r="L3976" s="15"/>
    </row>
    <row r="3977" ht="27.1" customHeight="true" spans="1:12">
      <c r="A3977" s="6"/>
      <c r="B3977" s="6"/>
      <c r="C3977" s="7"/>
      <c r="D3977" s="6"/>
      <c r="E3977" s="6" t="s">
        <v>1675</v>
      </c>
      <c r="F3977" s="6" t="s">
        <v>1676</v>
      </c>
      <c r="G3977" s="6" t="s">
        <v>7217</v>
      </c>
      <c r="H3977" s="9" t="s">
        <v>1666</v>
      </c>
      <c r="I3977" s="9" t="s">
        <v>1679</v>
      </c>
      <c r="J3977" s="9" t="s">
        <v>1668</v>
      </c>
      <c r="K3977" s="9" t="s">
        <v>1680</v>
      </c>
      <c r="L3977" s="15"/>
    </row>
    <row r="3978" ht="19.9" customHeight="true" spans="1:12">
      <c r="A3978" s="6"/>
      <c r="B3978" s="6" t="s">
        <v>5426</v>
      </c>
      <c r="C3978" s="20">
        <v>80</v>
      </c>
      <c r="D3978" s="6" t="s">
        <v>7218</v>
      </c>
      <c r="E3978" s="6" t="s">
        <v>1663</v>
      </c>
      <c r="F3978" s="6" t="s">
        <v>1683</v>
      </c>
      <c r="G3978" s="6" t="s">
        <v>1768</v>
      </c>
      <c r="H3978" s="9" t="s">
        <v>1666</v>
      </c>
      <c r="I3978" s="9" t="s">
        <v>7219</v>
      </c>
      <c r="J3978" s="9" t="s">
        <v>1699</v>
      </c>
      <c r="K3978" s="9" t="s">
        <v>1756</v>
      </c>
      <c r="L3978" s="15"/>
    </row>
    <row r="3979" ht="27.1" customHeight="true" spans="1:12">
      <c r="A3979" s="6"/>
      <c r="B3979" s="6"/>
      <c r="C3979" s="7"/>
      <c r="D3979" s="6"/>
      <c r="E3979" s="6" t="s">
        <v>1670</v>
      </c>
      <c r="F3979" s="6" t="s">
        <v>1671</v>
      </c>
      <c r="G3979" s="6" t="s">
        <v>7220</v>
      </c>
      <c r="H3979" s="9" t="s">
        <v>1666</v>
      </c>
      <c r="I3979" s="9" t="s">
        <v>1680</v>
      </c>
      <c r="J3979" s="9" t="s">
        <v>1759</v>
      </c>
      <c r="K3979" s="9" t="s">
        <v>1687</v>
      </c>
      <c r="L3979" s="15"/>
    </row>
    <row r="3980" ht="27.1" customHeight="true" spans="1:12">
      <c r="A3980" s="6"/>
      <c r="B3980" s="6"/>
      <c r="C3980" s="7"/>
      <c r="D3980" s="6"/>
      <c r="E3980" s="6" t="s">
        <v>1675</v>
      </c>
      <c r="F3980" s="6" t="s">
        <v>1676</v>
      </c>
      <c r="G3980" s="6" t="s">
        <v>3043</v>
      </c>
      <c r="H3980" s="9" t="s">
        <v>1666</v>
      </c>
      <c r="I3980" s="9" t="s">
        <v>1679</v>
      </c>
      <c r="J3980" s="9" t="s">
        <v>1668</v>
      </c>
      <c r="K3980" s="9" t="s">
        <v>1680</v>
      </c>
      <c r="L3980" s="15"/>
    </row>
    <row r="3981" ht="27.1" customHeight="true" spans="1:12">
      <c r="A3981" s="6"/>
      <c r="B3981" s="6" t="s">
        <v>5431</v>
      </c>
      <c r="C3981" s="20">
        <v>150</v>
      </c>
      <c r="D3981" s="6" t="s">
        <v>7221</v>
      </c>
      <c r="E3981" s="6" t="s">
        <v>1663</v>
      </c>
      <c r="F3981" s="6" t="s">
        <v>1683</v>
      </c>
      <c r="G3981" s="6" t="s">
        <v>7222</v>
      </c>
      <c r="H3981" s="9" t="s">
        <v>1666</v>
      </c>
      <c r="I3981" s="9" t="s">
        <v>2058</v>
      </c>
      <c r="J3981" s="9" t="s">
        <v>1668</v>
      </c>
      <c r="K3981" s="9" t="s">
        <v>1708</v>
      </c>
      <c r="L3981" s="15"/>
    </row>
    <row r="3982" ht="19.9" customHeight="true" spans="1:12">
      <c r="A3982" s="6"/>
      <c r="B3982" s="6"/>
      <c r="C3982" s="7"/>
      <c r="D3982" s="6"/>
      <c r="E3982" s="6" t="s">
        <v>1670</v>
      </c>
      <c r="F3982" s="6" t="s">
        <v>1671</v>
      </c>
      <c r="G3982" s="6" t="s">
        <v>3042</v>
      </c>
      <c r="H3982" s="9" t="s">
        <v>1666</v>
      </c>
      <c r="I3982" s="9" t="s">
        <v>3389</v>
      </c>
      <c r="J3982" s="9" t="s">
        <v>1743</v>
      </c>
      <c r="K3982" s="9" t="s">
        <v>1708</v>
      </c>
      <c r="L3982" s="15"/>
    </row>
    <row r="3983" ht="19.9" customHeight="true" spans="1:12">
      <c r="A3983" s="6"/>
      <c r="B3983" s="6"/>
      <c r="C3983" s="7"/>
      <c r="D3983" s="6"/>
      <c r="E3983" s="6" t="s">
        <v>1675</v>
      </c>
      <c r="F3983" s="6" t="s">
        <v>1676</v>
      </c>
      <c r="G3983" s="6" t="s">
        <v>2081</v>
      </c>
      <c r="H3983" s="9" t="s">
        <v>1666</v>
      </c>
      <c r="I3983" s="9" t="s">
        <v>1667</v>
      </c>
      <c r="J3983" s="9" t="s">
        <v>1668</v>
      </c>
      <c r="K3983" s="9" t="s">
        <v>1680</v>
      </c>
      <c r="L3983" s="15"/>
    </row>
    <row r="3984" ht="27.1" customHeight="true" spans="1:12">
      <c r="A3984" s="6"/>
      <c r="B3984" s="6" t="s">
        <v>5433</v>
      </c>
      <c r="C3984" s="20">
        <v>167</v>
      </c>
      <c r="D3984" s="6" t="s">
        <v>7223</v>
      </c>
      <c r="E3984" s="6" t="s">
        <v>1663</v>
      </c>
      <c r="F3984" s="6" t="s">
        <v>1683</v>
      </c>
      <c r="G3984" s="6" t="s">
        <v>7224</v>
      </c>
      <c r="H3984" s="9" t="s">
        <v>1666</v>
      </c>
      <c r="I3984" s="9" t="s">
        <v>1680</v>
      </c>
      <c r="J3984" s="9" t="s">
        <v>1693</v>
      </c>
      <c r="K3984" s="9" t="s">
        <v>1669</v>
      </c>
      <c r="L3984" s="15"/>
    </row>
    <row r="3985" ht="27.1" customHeight="true" spans="1:12">
      <c r="A3985" s="6"/>
      <c r="B3985" s="6"/>
      <c r="C3985" s="7"/>
      <c r="D3985" s="6"/>
      <c r="E3985" s="6" t="s">
        <v>1670</v>
      </c>
      <c r="F3985" s="6" t="s">
        <v>1671</v>
      </c>
      <c r="G3985" s="6" t="s">
        <v>7225</v>
      </c>
      <c r="H3985" s="9" t="s">
        <v>1666</v>
      </c>
      <c r="I3985" s="9" t="s">
        <v>1687</v>
      </c>
      <c r="J3985" s="9" t="s">
        <v>1699</v>
      </c>
      <c r="K3985" s="9" t="s">
        <v>1788</v>
      </c>
      <c r="L3985" s="15"/>
    </row>
    <row r="3986" ht="27.1" customHeight="true" spans="1:12">
      <c r="A3986" s="6"/>
      <c r="B3986" s="6"/>
      <c r="C3986" s="7"/>
      <c r="D3986" s="6"/>
      <c r="E3986" s="6" t="s">
        <v>1670</v>
      </c>
      <c r="F3986" s="6" t="s">
        <v>1671</v>
      </c>
      <c r="G3986" s="6" t="s">
        <v>7226</v>
      </c>
      <c r="H3986" s="9" t="s">
        <v>1666</v>
      </c>
      <c r="I3986" s="9" t="s">
        <v>2079</v>
      </c>
      <c r="J3986" s="9" t="s">
        <v>1699</v>
      </c>
      <c r="K3986" s="9" t="s">
        <v>1788</v>
      </c>
      <c r="L3986" s="15"/>
    </row>
    <row r="3987" ht="27.1" customHeight="true" spans="1:12">
      <c r="A3987" s="6"/>
      <c r="B3987" s="6"/>
      <c r="C3987" s="7"/>
      <c r="D3987" s="6"/>
      <c r="E3987" s="6" t="s">
        <v>1675</v>
      </c>
      <c r="F3987" s="6" t="s">
        <v>1676</v>
      </c>
      <c r="G3987" s="6" t="s">
        <v>3043</v>
      </c>
      <c r="H3987" s="9" t="s">
        <v>1666</v>
      </c>
      <c r="I3987" s="9" t="s">
        <v>1667</v>
      </c>
      <c r="J3987" s="9" t="s">
        <v>1668</v>
      </c>
      <c r="K3987" s="9" t="s">
        <v>1680</v>
      </c>
      <c r="L3987" s="15"/>
    </row>
    <row r="3988" ht="19.9" customHeight="true" spans="1:12">
      <c r="A3988" s="6"/>
      <c r="B3988" s="6" t="s">
        <v>3127</v>
      </c>
      <c r="C3988" s="20">
        <v>148</v>
      </c>
      <c r="D3988" s="6" t="s">
        <v>7227</v>
      </c>
      <c r="E3988" s="6" t="s">
        <v>1663</v>
      </c>
      <c r="F3988" s="6" t="s">
        <v>1664</v>
      </c>
      <c r="G3988" s="6" t="s">
        <v>2895</v>
      </c>
      <c r="H3988" s="9" t="s">
        <v>1685</v>
      </c>
      <c r="I3988" s="9" t="s">
        <v>1667</v>
      </c>
      <c r="J3988" s="9" t="s">
        <v>1668</v>
      </c>
      <c r="K3988" s="9" t="s">
        <v>1687</v>
      </c>
      <c r="L3988" s="15"/>
    </row>
    <row r="3989" ht="27.1" customHeight="true" spans="1:12">
      <c r="A3989" s="6"/>
      <c r="B3989" s="6"/>
      <c r="C3989" s="7"/>
      <c r="D3989" s="6"/>
      <c r="E3989" s="6" t="s">
        <v>1663</v>
      </c>
      <c r="F3989" s="6" t="s">
        <v>1683</v>
      </c>
      <c r="G3989" s="6" t="s">
        <v>7201</v>
      </c>
      <c r="H3989" s="9" t="s">
        <v>1666</v>
      </c>
      <c r="I3989" s="9" t="s">
        <v>1752</v>
      </c>
      <c r="J3989" s="9" t="s">
        <v>1668</v>
      </c>
      <c r="K3989" s="9" t="s">
        <v>1674</v>
      </c>
      <c r="L3989" s="15"/>
    </row>
    <row r="3990" ht="19.9" customHeight="true" spans="1:12">
      <c r="A3990" s="6"/>
      <c r="B3990" s="6"/>
      <c r="C3990" s="7"/>
      <c r="D3990" s="6"/>
      <c r="E3990" s="6" t="s">
        <v>1670</v>
      </c>
      <c r="F3990" s="6" t="s">
        <v>1671</v>
      </c>
      <c r="G3990" s="6" t="s">
        <v>7228</v>
      </c>
      <c r="H3990" s="9" t="s">
        <v>1666</v>
      </c>
      <c r="I3990" s="9" t="s">
        <v>1667</v>
      </c>
      <c r="J3990" s="9" t="s">
        <v>1668</v>
      </c>
      <c r="K3990" s="9" t="s">
        <v>1674</v>
      </c>
      <c r="L3990" s="15"/>
    </row>
    <row r="3991" ht="27.1" customHeight="true" spans="1:12">
      <c r="A3991" s="6"/>
      <c r="B3991" s="6"/>
      <c r="C3991" s="7"/>
      <c r="D3991" s="6"/>
      <c r="E3991" s="6" t="s">
        <v>1675</v>
      </c>
      <c r="F3991" s="6" t="s">
        <v>1676</v>
      </c>
      <c r="G3991" s="6" t="s">
        <v>7229</v>
      </c>
      <c r="H3991" s="9" t="s">
        <v>1666</v>
      </c>
      <c r="I3991" s="9" t="s">
        <v>1752</v>
      </c>
      <c r="J3991" s="9" t="s">
        <v>1668</v>
      </c>
      <c r="K3991" s="9" t="s">
        <v>1680</v>
      </c>
      <c r="L3991" s="15"/>
    </row>
    <row r="3992" ht="19.9" customHeight="true" spans="1:12">
      <c r="A3992" s="6"/>
      <c r="B3992" s="6" t="s">
        <v>7230</v>
      </c>
      <c r="C3992" s="20">
        <v>699</v>
      </c>
      <c r="D3992" s="6" t="s">
        <v>7200</v>
      </c>
      <c r="E3992" s="6" t="s">
        <v>1663</v>
      </c>
      <c r="F3992" s="6" t="s">
        <v>1664</v>
      </c>
      <c r="G3992" s="6" t="s">
        <v>2895</v>
      </c>
      <c r="H3992" s="9" t="s">
        <v>1685</v>
      </c>
      <c r="I3992" s="9" t="s">
        <v>1686</v>
      </c>
      <c r="J3992" s="9" t="s">
        <v>1668</v>
      </c>
      <c r="K3992" s="9" t="s">
        <v>1687</v>
      </c>
      <c r="L3992" s="15"/>
    </row>
    <row r="3993" ht="27.1" customHeight="true" spans="1:12">
      <c r="A3993" s="6"/>
      <c r="B3993" s="6"/>
      <c r="C3993" s="7"/>
      <c r="D3993" s="6"/>
      <c r="E3993" s="6" t="s">
        <v>1663</v>
      </c>
      <c r="F3993" s="6" t="s">
        <v>1683</v>
      </c>
      <c r="G3993" s="6" t="s">
        <v>7201</v>
      </c>
      <c r="H3993" s="9" t="s">
        <v>1666</v>
      </c>
      <c r="I3993" s="9" t="s">
        <v>1752</v>
      </c>
      <c r="J3993" s="9" t="s">
        <v>1668</v>
      </c>
      <c r="K3993" s="9" t="s">
        <v>1687</v>
      </c>
      <c r="L3993" s="15"/>
    </row>
    <row r="3994" ht="19.9" customHeight="true" spans="1:12">
      <c r="A3994" s="6"/>
      <c r="B3994" s="6"/>
      <c r="C3994" s="7"/>
      <c r="D3994" s="6"/>
      <c r="E3994" s="6" t="s">
        <v>1663</v>
      </c>
      <c r="F3994" s="6" t="s">
        <v>1688</v>
      </c>
      <c r="G3994" s="6" t="s">
        <v>2897</v>
      </c>
      <c r="H3994" s="9" t="s">
        <v>1666</v>
      </c>
      <c r="I3994" s="9" t="s">
        <v>1686</v>
      </c>
      <c r="J3994" s="9" t="s">
        <v>1668</v>
      </c>
      <c r="K3994" s="9" t="s">
        <v>1680</v>
      </c>
      <c r="L3994" s="15"/>
    </row>
    <row r="3995" ht="40.7" customHeight="true" spans="1:12">
      <c r="A3995" s="6"/>
      <c r="B3995" s="6"/>
      <c r="C3995" s="7"/>
      <c r="D3995" s="6"/>
      <c r="E3995" s="6" t="s">
        <v>1670</v>
      </c>
      <c r="F3995" s="6" t="s">
        <v>1671</v>
      </c>
      <c r="G3995" s="6" t="s">
        <v>7207</v>
      </c>
      <c r="H3995" s="9" t="s">
        <v>1726</v>
      </c>
      <c r="I3995" s="9" t="s">
        <v>7208</v>
      </c>
      <c r="J3995" s="9"/>
      <c r="K3995" s="9" t="s">
        <v>1674</v>
      </c>
      <c r="L3995" s="15"/>
    </row>
    <row r="3996" ht="19.9" customHeight="true" spans="1:12">
      <c r="A3996" s="6"/>
      <c r="B3996" s="6"/>
      <c r="C3996" s="7"/>
      <c r="D3996" s="6"/>
      <c r="E3996" s="6" t="s">
        <v>1675</v>
      </c>
      <c r="F3996" s="6" t="s">
        <v>1676</v>
      </c>
      <c r="G3996" s="6" t="s">
        <v>2357</v>
      </c>
      <c r="H3996" s="9" t="s">
        <v>1666</v>
      </c>
      <c r="I3996" s="9" t="s">
        <v>1794</v>
      </c>
      <c r="J3996" s="9" t="s">
        <v>1668</v>
      </c>
      <c r="K3996" s="9" t="s">
        <v>1680</v>
      </c>
      <c r="L3996" s="15"/>
    </row>
    <row r="3997" ht="73.25" customHeight="true" spans="1:12">
      <c r="A3997" s="6"/>
      <c r="B3997" s="6" t="s">
        <v>5224</v>
      </c>
      <c r="C3997" s="21">
        <v>1800</v>
      </c>
      <c r="D3997" s="6" t="s">
        <v>7231</v>
      </c>
      <c r="E3997" s="6" t="s">
        <v>1663</v>
      </c>
      <c r="F3997" s="6" t="s">
        <v>1664</v>
      </c>
      <c r="G3997" s="6" t="s">
        <v>2895</v>
      </c>
      <c r="H3997" s="9" t="s">
        <v>1685</v>
      </c>
      <c r="I3997" s="9" t="s">
        <v>1686</v>
      </c>
      <c r="J3997" s="9" t="s">
        <v>1668</v>
      </c>
      <c r="K3997" s="9" t="s">
        <v>1687</v>
      </c>
      <c r="L3997" s="15"/>
    </row>
    <row r="3998" ht="73.25" customHeight="true" spans="1:12">
      <c r="A3998" s="6"/>
      <c r="B3998" s="6"/>
      <c r="C3998" s="7"/>
      <c r="D3998" s="6"/>
      <c r="E3998" s="6" t="s">
        <v>1663</v>
      </c>
      <c r="F3998" s="6" t="s">
        <v>1683</v>
      </c>
      <c r="G3998" s="6" t="s">
        <v>7201</v>
      </c>
      <c r="H3998" s="9" t="s">
        <v>1666</v>
      </c>
      <c r="I3998" s="9" t="s">
        <v>1752</v>
      </c>
      <c r="J3998" s="9" t="s">
        <v>1668</v>
      </c>
      <c r="K3998" s="9" t="s">
        <v>1674</v>
      </c>
      <c r="L3998" s="15"/>
    </row>
    <row r="3999" ht="73.25" customHeight="true" spans="1:12">
      <c r="A3999" s="6"/>
      <c r="B3999" s="6"/>
      <c r="C3999" s="7"/>
      <c r="D3999" s="6"/>
      <c r="E3999" s="6" t="s">
        <v>1663</v>
      </c>
      <c r="F3999" s="6" t="s">
        <v>1688</v>
      </c>
      <c r="G3999" s="6" t="s">
        <v>2897</v>
      </c>
      <c r="H3999" s="9" t="s">
        <v>1666</v>
      </c>
      <c r="I3999" s="9" t="s">
        <v>1686</v>
      </c>
      <c r="J3999" s="9" t="s">
        <v>1668</v>
      </c>
      <c r="K3999" s="9" t="s">
        <v>1680</v>
      </c>
      <c r="L3999" s="15"/>
    </row>
    <row r="4000" ht="73.25" customHeight="true" spans="1:12">
      <c r="A4000" s="6"/>
      <c r="B4000" s="6"/>
      <c r="C4000" s="7"/>
      <c r="D4000" s="6"/>
      <c r="E4000" s="6" t="s">
        <v>1670</v>
      </c>
      <c r="F4000" s="6" t="s">
        <v>1671</v>
      </c>
      <c r="G4000" s="6" t="s">
        <v>7207</v>
      </c>
      <c r="H4000" s="9" t="s">
        <v>1726</v>
      </c>
      <c r="I4000" s="9" t="s">
        <v>1745</v>
      </c>
      <c r="J4000" s="9"/>
      <c r="K4000" s="9" t="s">
        <v>1687</v>
      </c>
      <c r="L4000" s="15"/>
    </row>
    <row r="4001" ht="73.25" customHeight="true" spans="1:12">
      <c r="A4001" s="6"/>
      <c r="B4001" s="6"/>
      <c r="C4001" s="7"/>
      <c r="D4001" s="6"/>
      <c r="E4001" s="6" t="s">
        <v>1675</v>
      </c>
      <c r="F4001" s="6" t="s">
        <v>1676</v>
      </c>
      <c r="G4001" s="6" t="s">
        <v>7232</v>
      </c>
      <c r="H4001" s="9" t="s">
        <v>1666</v>
      </c>
      <c r="I4001" s="9" t="s">
        <v>1667</v>
      </c>
      <c r="J4001" s="9" t="s">
        <v>1668</v>
      </c>
      <c r="K4001" s="9" t="s">
        <v>1680</v>
      </c>
      <c r="L4001" s="15"/>
    </row>
    <row r="4002" ht="70.55" customHeight="true" spans="1:12">
      <c r="A4002" s="6"/>
      <c r="B4002" s="6" t="s">
        <v>5229</v>
      </c>
      <c r="C4002" s="21">
        <v>3110.84</v>
      </c>
      <c r="D4002" s="6" t="s">
        <v>7233</v>
      </c>
      <c r="E4002" s="6" t="s">
        <v>1663</v>
      </c>
      <c r="F4002" s="6" t="s">
        <v>1664</v>
      </c>
      <c r="G4002" s="6" t="s">
        <v>2895</v>
      </c>
      <c r="H4002" s="9" t="s">
        <v>1685</v>
      </c>
      <c r="I4002" s="9" t="s">
        <v>1686</v>
      </c>
      <c r="J4002" s="9" t="s">
        <v>1668</v>
      </c>
      <c r="K4002" s="9" t="s">
        <v>1680</v>
      </c>
      <c r="L4002" s="15"/>
    </row>
    <row r="4003" ht="70.55" customHeight="true" spans="1:12">
      <c r="A4003" s="6"/>
      <c r="B4003" s="6"/>
      <c r="C4003" s="7"/>
      <c r="D4003" s="6"/>
      <c r="E4003" s="6" t="s">
        <v>1663</v>
      </c>
      <c r="F4003" s="6" t="s">
        <v>1683</v>
      </c>
      <c r="G4003" s="6" t="s">
        <v>7201</v>
      </c>
      <c r="H4003" s="9" t="s">
        <v>1666</v>
      </c>
      <c r="I4003" s="9" t="s">
        <v>1752</v>
      </c>
      <c r="J4003" s="9" t="s">
        <v>1668</v>
      </c>
      <c r="K4003" s="9" t="s">
        <v>1674</v>
      </c>
      <c r="L4003" s="15"/>
    </row>
    <row r="4004" ht="70.55" customHeight="true" spans="1:12">
      <c r="A4004" s="6"/>
      <c r="B4004" s="6"/>
      <c r="C4004" s="7"/>
      <c r="D4004" s="6"/>
      <c r="E4004" s="6" t="s">
        <v>1663</v>
      </c>
      <c r="F4004" s="6" t="s">
        <v>1688</v>
      </c>
      <c r="G4004" s="6" t="s">
        <v>2897</v>
      </c>
      <c r="H4004" s="9" t="s">
        <v>1666</v>
      </c>
      <c r="I4004" s="9" t="s">
        <v>1686</v>
      </c>
      <c r="J4004" s="9" t="s">
        <v>1668</v>
      </c>
      <c r="K4004" s="9" t="s">
        <v>1680</v>
      </c>
      <c r="L4004" s="15"/>
    </row>
    <row r="4005" ht="70.55" customHeight="true" spans="1:12">
      <c r="A4005" s="6"/>
      <c r="B4005" s="6"/>
      <c r="C4005" s="7"/>
      <c r="D4005" s="6"/>
      <c r="E4005" s="6" t="s">
        <v>1670</v>
      </c>
      <c r="F4005" s="6" t="s">
        <v>1671</v>
      </c>
      <c r="G4005" s="6" t="s">
        <v>7207</v>
      </c>
      <c r="H4005" s="9" t="s">
        <v>1726</v>
      </c>
      <c r="I4005" s="9" t="s">
        <v>1745</v>
      </c>
      <c r="J4005" s="9"/>
      <c r="K4005" s="9" t="s">
        <v>1674</v>
      </c>
      <c r="L4005" s="15"/>
    </row>
    <row r="4006" ht="70.55" customHeight="true" spans="1:12">
      <c r="A4006" s="6"/>
      <c r="B4006" s="6"/>
      <c r="C4006" s="7"/>
      <c r="D4006" s="6"/>
      <c r="E4006" s="6" t="s">
        <v>1675</v>
      </c>
      <c r="F4006" s="6" t="s">
        <v>1676</v>
      </c>
      <c r="G4006" s="6" t="s">
        <v>7234</v>
      </c>
      <c r="H4006" s="9" t="s">
        <v>1666</v>
      </c>
      <c r="I4006" s="9" t="s">
        <v>1667</v>
      </c>
      <c r="J4006" s="9" t="s">
        <v>1668</v>
      </c>
      <c r="K4006" s="9" t="s">
        <v>1680</v>
      </c>
      <c r="L4006" s="15"/>
    </row>
    <row r="4007" ht="27.1" customHeight="true" spans="1:12">
      <c r="A4007" s="6"/>
      <c r="B4007" s="6" t="s">
        <v>7235</v>
      </c>
      <c r="C4007" s="20">
        <v>100</v>
      </c>
      <c r="D4007" s="6" t="s">
        <v>7236</v>
      </c>
      <c r="E4007" s="6" t="s">
        <v>1663</v>
      </c>
      <c r="F4007" s="6" t="s">
        <v>1664</v>
      </c>
      <c r="G4007" s="6" t="s">
        <v>2895</v>
      </c>
      <c r="H4007" s="9" t="s">
        <v>1685</v>
      </c>
      <c r="I4007" s="9" t="s">
        <v>1686</v>
      </c>
      <c r="J4007" s="9" t="s">
        <v>1668</v>
      </c>
      <c r="K4007" s="9" t="s">
        <v>1687</v>
      </c>
      <c r="L4007" s="15"/>
    </row>
    <row r="4008" ht="27.1" customHeight="true" spans="1:12">
      <c r="A4008" s="6"/>
      <c r="B4008" s="6"/>
      <c r="C4008" s="7"/>
      <c r="D4008" s="6"/>
      <c r="E4008" s="6" t="s">
        <v>1663</v>
      </c>
      <c r="F4008" s="6" t="s">
        <v>1683</v>
      </c>
      <c r="G4008" s="6" t="s">
        <v>7201</v>
      </c>
      <c r="H4008" s="9" t="s">
        <v>1666</v>
      </c>
      <c r="I4008" s="9" t="s">
        <v>1752</v>
      </c>
      <c r="J4008" s="9" t="s">
        <v>1668</v>
      </c>
      <c r="K4008" s="9" t="s">
        <v>1687</v>
      </c>
      <c r="L4008" s="15"/>
    </row>
    <row r="4009" ht="27.1" customHeight="true" spans="1:12">
      <c r="A4009" s="6"/>
      <c r="B4009" s="6"/>
      <c r="C4009" s="7"/>
      <c r="D4009" s="6"/>
      <c r="E4009" s="6" t="s">
        <v>1663</v>
      </c>
      <c r="F4009" s="6" t="s">
        <v>1688</v>
      </c>
      <c r="G4009" s="6" t="s">
        <v>2897</v>
      </c>
      <c r="H4009" s="9" t="s">
        <v>1666</v>
      </c>
      <c r="I4009" s="9" t="s">
        <v>1686</v>
      </c>
      <c r="J4009" s="9" t="s">
        <v>1668</v>
      </c>
      <c r="K4009" s="9" t="s">
        <v>1687</v>
      </c>
      <c r="L4009" s="15"/>
    </row>
    <row r="4010" ht="27.1" customHeight="true" spans="1:12">
      <c r="A4010" s="6"/>
      <c r="B4010" s="6"/>
      <c r="C4010" s="7"/>
      <c r="D4010" s="6"/>
      <c r="E4010" s="6" t="s">
        <v>1670</v>
      </c>
      <c r="F4010" s="6" t="s">
        <v>1671</v>
      </c>
      <c r="G4010" s="6" t="s">
        <v>3042</v>
      </c>
      <c r="H4010" s="9" t="s">
        <v>1666</v>
      </c>
      <c r="I4010" s="9" t="s">
        <v>2191</v>
      </c>
      <c r="J4010" s="9" t="s">
        <v>1699</v>
      </c>
      <c r="K4010" s="9" t="s">
        <v>1687</v>
      </c>
      <c r="L4010" s="15"/>
    </row>
    <row r="4011" ht="27.1" customHeight="true" spans="1:12">
      <c r="A4011" s="6"/>
      <c r="B4011" s="6"/>
      <c r="C4011" s="7"/>
      <c r="D4011" s="6"/>
      <c r="E4011" s="6" t="s">
        <v>1675</v>
      </c>
      <c r="F4011" s="6" t="s">
        <v>1676</v>
      </c>
      <c r="G4011" s="6" t="s">
        <v>2902</v>
      </c>
      <c r="H4011" s="9" t="s">
        <v>1666</v>
      </c>
      <c r="I4011" s="9" t="s">
        <v>1752</v>
      </c>
      <c r="J4011" s="9" t="s">
        <v>1668</v>
      </c>
      <c r="K4011" s="9" t="s">
        <v>1680</v>
      </c>
      <c r="L4011" s="15"/>
    </row>
    <row r="4012" ht="19.9" customHeight="true" spans="1:12">
      <c r="A4012" s="6"/>
      <c r="B4012" s="6" t="s">
        <v>3035</v>
      </c>
      <c r="C4012" s="20">
        <v>142</v>
      </c>
      <c r="D4012" s="6" t="s">
        <v>7204</v>
      </c>
      <c r="E4012" s="6" t="s">
        <v>1663</v>
      </c>
      <c r="F4012" s="6" t="s">
        <v>1664</v>
      </c>
      <c r="G4012" s="6" t="s">
        <v>2895</v>
      </c>
      <c r="H4012" s="9" t="s">
        <v>1685</v>
      </c>
      <c r="I4012" s="9" t="s">
        <v>1686</v>
      </c>
      <c r="J4012" s="9" t="s">
        <v>1668</v>
      </c>
      <c r="K4012" s="9" t="s">
        <v>1687</v>
      </c>
      <c r="L4012" s="15"/>
    </row>
    <row r="4013" ht="27.1" customHeight="true" spans="1:12">
      <c r="A4013" s="6"/>
      <c r="B4013" s="6"/>
      <c r="C4013" s="7"/>
      <c r="D4013" s="6"/>
      <c r="E4013" s="6" t="s">
        <v>1663</v>
      </c>
      <c r="F4013" s="6" t="s">
        <v>1683</v>
      </c>
      <c r="G4013" s="6" t="s">
        <v>7201</v>
      </c>
      <c r="H4013" s="9" t="s">
        <v>1666</v>
      </c>
      <c r="I4013" s="9" t="s">
        <v>1752</v>
      </c>
      <c r="J4013" s="9" t="s">
        <v>1668</v>
      </c>
      <c r="K4013" s="9" t="s">
        <v>1687</v>
      </c>
      <c r="L4013" s="15"/>
    </row>
    <row r="4014" ht="19.9" customHeight="true" spans="1:12">
      <c r="A4014" s="6"/>
      <c r="B4014" s="6"/>
      <c r="C4014" s="7"/>
      <c r="D4014" s="6"/>
      <c r="E4014" s="6" t="s">
        <v>1663</v>
      </c>
      <c r="F4014" s="6" t="s">
        <v>1688</v>
      </c>
      <c r="G4014" s="6" t="s">
        <v>2897</v>
      </c>
      <c r="H4014" s="9" t="s">
        <v>1666</v>
      </c>
      <c r="I4014" s="9" t="s">
        <v>1686</v>
      </c>
      <c r="J4014" s="9" t="s">
        <v>1668</v>
      </c>
      <c r="K4014" s="9" t="s">
        <v>1687</v>
      </c>
      <c r="L4014" s="15"/>
    </row>
    <row r="4015" ht="19.9" customHeight="true" spans="1:12">
      <c r="A4015" s="6"/>
      <c r="B4015" s="6"/>
      <c r="C4015" s="7"/>
      <c r="D4015" s="6"/>
      <c r="E4015" s="6" t="s">
        <v>1670</v>
      </c>
      <c r="F4015" s="6" t="s">
        <v>1671</v>
      </c>
      <c r="G4015" s="6" t="s">
        <v>1768</v>
      </c>
      <c r="H4015" s="9" t="s">
        <v>1666</v>
      </c>
      <c r="I4015" s="9" t="s">
        <v>7237</v>
      </c>
      <c r="J4015" s="9" t="s">
        <v>1699</v>
      </c>
      <c r="K4015" s="9" t="s">
        <v>1687</v>
      </c>
      <c r="L4015" s="15"/>
    </row>
    <row r="4016" ht="27.1" customHeight="true" spans="1:12">
      <c r="A4016" s="6"/>
      <c r="B4016" s="6"/>
      <c r="C4016" s="7"/>
      <c r="D4016" s="6"/>
      <c r="E4016" s="6" t="s">
        <v>1675</v>
      </c>
      <c r="F4016" s="6" t="s">
        <v>1676</v>
      </c>
      <c r="G4016" s="6" t="s">
        <v>2902</v>
      </c>
      <c r="H4016" s="9" t="s">
        <v>1666</v>
      </c>
      <c r="I4016" s="9" t="s">
        <v>1679</v>
      </c>
      <c r="J4016" s="9" t="s">
        <v>1668</v>
      </c>
      <c r="K4016" s="9" t="s">
        <v>1680</v>
      </c>
      <c r="L4016" s="15"/>
    </row>
    <row r="4017" ht="19.9" customHeight="true" spans="1:12">
      <c r="A4017" s="6"/>
      <c r="B4017" s="6" t="s">
        <v>7238</v>
      </c>
      <c r="C4017" s="20">
        <v>350</v>
      </c>
      <c r="D4017" s="6" t="s">
        <v>7204</v>
      </c>
      <c r="E4017" s="6" t="s">
        <v>1663</v>
      </c>
      <c r="F4017" s="6" t="s">
        <v>1664</v>
      </c>
      <c r="G4017" s="6" t="s">
        <v>2895</v>
      </c>
      <c r="H4017" s="9" t="s">
        <v>1685</v>
      </c>
      <c r="I4017" s="9" t="s">
        <v>1686</v>
      </c>
      <c r="J4017" s="9" t="s">
        <v>1668</v>
      </c>
      <c r="K4017" s="9" t="s">
        <v>1687</v>
      </c>
      <c r="L4017" s="15"/>
    </row>
    <row r="4018" ht="27.1" customHeight="true" spans="1:12">
      <c r="A4018" s="6"/>
      <c r="B4018" s="6"/>
      <c r="C4018" s="7"/>
      <c r="D4018" s="6"/>
      <c r="E4018" s="6" t="s">
        <v>1663</v>
      </c>
      <c r="F4018" s="6" t="s">
        <v>1683</v>
      </c>
      <c r="G4018" s="6" t="s">
        <v>7239</v>
      </c>
      <c r="H4018" s="9" t="s">
        <v>1666</v>
      </c>
      <c r="I4018" s="9" t="s">
        <v>1667</v>
      </c>
      <c r="J4018" s="9" t="s">
        <v>1668</v>
      </c>
      <c r="K4018" s="9" t="s">
        <v>1687</v>
      </c>
      <c r="L4018" s="15"/>
    </row>
    <row r="4019" ht="19.9" customHeight="true" spans="1:12">
      <c r="A4019" s="6"/>
      <c r="B4019" s="6"/>
      <c r="C4019" s="7"/>
      <c r="D4019" s="6"/>
      <c r="E4019" s="6" t="s">
        <v>1663</v>
      </c>
      <c r="F4019" s="6" t="s">
        <v>1688</v>
      </c>
      <c r="G4019" s="6" t="s">
        <v>2897</v>
      </c>
      <c r="H4019" s="9" t="s">
        <v>1685</v>
      </c>
      <c r="I4019" s="9" t="s">
        <v>1686</v>
      </c>
      <c r="J4019" s="9" t="s">
        <v>1668</v>
      </c>
      <c r="K4019" s="9" t="s">
        <v>1680</v>
      </c>
      <c r="L4019" s="15"/>
    </row>
    <row r="4020" ht="40.7" customHeight="true" spans="1:12">
      <c r="A4020" s="6"/>
      <c r="B4020" s="6"/>
      <c r="C4020" s="7"/>
      <c r="D4020" s="6"/>
      <c r="E4020" s="6" t="s">
        <v>1670</v>
      </c>
      <c r="F4020" s="6" t="s">
        <v>1671</v>
      </c>
      <c r="G4020" s="6" t="s">
        <v>7240</v>
      </c>
      <c r="H4020" s="9" t="s">
        <v>1726</v>
      </c>
      <c r="I4020" s="9" t="s">
        <v>1745</v>
      </c>
      <c r="J4020" s="9" t="s">
        <v>1668</v>
      </c>
      <c r="K4020" s="9" t="s">
        <v>1674</v>
      </c>
      <c r="L4020" s="15"/>
    </row>
    <row r="4021" ht="19.9" customHeight="true" spans="1:12">
      <c r="A4021" s="6"/>
      <c r="B4021" s="6"/>
      <c r="C4021" s="7"/>
      <c r="D4021" s="6"/>
      <c r="E4021" s="6" t="s">
        <v>1675</v>
      </c>
      <c r="F4021" s="6" t="s">
        <v>1676</v>
      </c>
      <c r="G4021" s="6" t="s">
        <v>2357</v>
      </c>
      <c r="H4021" s="9" t="s">
        <v>1666</v>
      </c>
      <c r="I4021" s="9" t="s">
        <v>1667</v>
      </c>
      <c r="J4021" s="9" t="s">
        <v>1668</v>
      </c>
      <c r="K4021" s="9" t="s">
        <v>1680</v>
      </c>
      <c r="L4021" s="15"/>
    </row>
    <row r="4022" ht="19.9" customHeight="true" spans="1:12">
      <c r="A4022" s="6"/>
      <c r="B4022" s="6" t="s">
        <v>7241</v>
      </c>
      <c r="C4022" s="20">
        <v>500</v>
      </c>
      <c r="D4022" s="6" t="s">
        <v>7242</v>
      </c>
      <c r="E4022" s="6" t="s">
        <v>1663</v>
      </c>
      <c r="F4022" s="6" t="s">
        <v>1664</v>
      </c>
      <c r="G4022" s="6" t="s">
        <v>2895</v>
      </c>
      <c r="H4022" s="9" t="s">
        <v>1685</v>
      </c>
      <c r="I4022" s="9" t="s">
        <v>1686</v>
      </c>
      <c r="J4022" s="9" t="s">
        <v>1668</v>
      </c>
      <c r="K4022" s="9" t="s">
        <v>1680</v>
      </c>
      <c r="L4022" s="15"/>
    </row>
    <row r="4023" ht="27.1" customHeight="true" spans="1:12">
      <c r="A4023" s="6"/>
      <c r="B4023" s="6"/>
      <c r="C4023" s="7"/>
      <c r="D4023" s="6"/>
      <c r="E4023" s="6" t="s">
        <v>1663</v>
      </c>
      <c r="F4023" s="6" t="s">
        <v>1683</v>
      </c>
      <c r="G4023" s="6" t="s">
        <v>7201</v>
      </c>
      <c r="H4023" s="9" t="s">
        <v>1666</v>
      </c>
      <c r="I4023" s="9" t="s">
        <v>1667</v>
      </c>
      <c r="J4023" s="9" t="s">
        <v>1668</v>
      </c>
      <c r="K4023" s="9" t="s">
        <v>1674</v>
      </c>
      <c r="L4023" s="15"/>
    </row>
    <row r="4024" ht="19.9" customHeight="true" spans="1:12">
      <c r="A4024" s="6"/>
      <c r="B4024" s="6"/>
      <c r="C4024" s="7"/>
      <c r="D4024" s="6"/>
      <c r="E4024" s="6" t="s">
        <v>1663</v>
      </c>
      <c r="F4024" s="6" t="s">
        <v>1688</v>
      </c>
      <c r="G4024" s="6" t="s">
        <v>2897</v>
      </c>
      <c r="H4024" s="9" t="s">
        <v>1666</v>
      </c>
      <c r="I4024" s="9" t="s">
        <v>1686</v>
      </c>
      <c r="J4024" s="9" t="s">
        <v>1668</v>
      </c>
      <c r="K4024" s="9" t="s">
        <v>1680</v>
      </c>
      <c r="L4024" s="15"/>
    </row>
    <row r="4025" ht="19.9" customHeight="true" spans="1:12">
      <c r="A4025" s="6"/>
      <c r="B4025" s="6"/>
      <c r="C4025" s="7"/>
      <c r="D4025" s="6"/>
      <c r="E4025" s="6" t="s">
        <v>1670</v>
      </c>
      <c r="F4025" s="6" t="s">
        <v>1671</v>
      </c>
      <c r="G4025" s="6" t="s">
        <v>1768</v>
      </c>
      <c r="H4025" s="9" t="s">
        <v>1666</v>
      </c>
      <c r="I4025" s="9" t="s">
        <v>7243</v>
      </c>
      <c r="J4025" s="9" t="s">
        <v>1699</v>
      </c>
      <c r="K4025" s="9" t="s">
        <v>1674</v>
      </c>
      <c r="L4025" s="15"/>
    </row>
    <row r="4026" ht="27.1" customHeight="true" spans="1:12">
      <c r="A4026" s="6"/>
      <c r="B4026" s="6"/>
      <c r="C4026" s="7"/>
      <c r="D4026" s="6"/>
      <c r="E4026" s="6" t="s">
        <v>1675</v>
      </c>
      <c r="F4026" s="6" t="s">
        <v>1676</v>
      </c>
      <c r="G4026" s="6" t="s">
        <v>7244</v>
      </c>
      <c r="H4026" s="9" t="s">
        <v>1666</v>
      </c>
      <c r="I4026" s="9" t="s">
        <v>1679</v>
      </c>
      <c r="J4026" s="9" t="s">
        <v>1668</v>
      </c>
      <c r="K4026" s="9" t="s">
        <v>1680</v>
      </c>
      <c r="L4026" s="15"/>
    </row>
    <row r="4027" ht="19.9" customHeight="true" spans="1:12">
      <c r="A4027" s="6"/>
      <c r="B4027" s="6" t="s">
        <v>7245</v>
      </c>
      <c r="C4027" s="20">
        <v>250</v>
      </c>
      <c r="D4027" s="6" t="s">
        <v>7246</v>
      </c>
      <c r="E4027" s="6" t="s">
        <v>1663</v>
      </c>
      <c r="F4027" s="6" t="s">
        <v>1664</v>
      </c>
      <c r="G4027" s="6" t="s">
        <v>2895</v>
      </c>
      <c r="H4027" s="9" t="s">
        <v>1685</v>
      </c>
      <c r="I4027" s="9" t="s">
        <v>1686</v>
      </c>
      <c r="J4027" s="9" t="s">
        <v>1668</v>
      </c>
      <c r="K4027" s="9" t="s">
        <v>1680</v>
      </c>
      <c r="L4027" s="15"/>
    </row>
    <row r="4028" ht="27.1" customHeight="true" spans="1:12">
      <c r="A4028" s="6"/>
      <c r="B4028" s="6"/>
      <c r="C4028" s="7"/>
      <c r="D4028" s="6"/>
      <c r="E4028" s="6" t="s">
        <v>1663</v>
      </c>
      <c r="F4028" s="6" t="s">
        <v>1683</v>
      </c>
      <c r="G4028" s="6" t="s">
        <v>7201</v>
      </c>
      <c r="H4028" s="9" t="s">
        <v>1666</v>
      </c>
      <c r="I4028" s="9" t="s">
        <v>1752</v>
      </c>
      <c r="J4028" s="9" t="s">
        <v>1668</v>
      </c>
      <c r="K4028" s="9" t="s">
        <v>1674</v>
      </c>
      <c r="L4028" s="15"/>
    </row>
    <row r="4029" ht="19.9" customHeight="true" spans="1:12">
      <c r="A4029" s="6"/>
      <c r="B4029" s="6"/>
      <c r="C4029" s="7"/>
      <c r="D4029" s="6"/>
      <c r="E4029" s="6" t="s">
        <v>1663</v>
      </c>
      <c r="F4029" s="6" t="s">
        <v>1688</v>
      </c>
      <c r="G4029" s="6" t="s">
        <v>2897</v>
      </c>
      <c r="H4029" s="9" t="s">
        <v>1666</v>
      </c>
      <c r="I4029" s="9" t="s">
        <v>1686</v>
      </c>
      <c r="J4029" s="9" t="s">
        <v>1668</v>
      </c>
      <c r="K4029" s="9" t="s">
        <v>1680</v>
      </c>
      <c r="L4029" s="15"/>
    </row>
    <row r="4030" ht="19.9" customHeight="true" spans="1:12">
      <c r="A4030" s="6"/>
      <c r="B4030" s="6"/>
      <c r="C4030" s="7"/>
      <c r="D4030" s="6"/>
      <c r="E4030" s="6" t="s">
        <v>1670</v>
      </c>
      <c r="F4030" s="6" t="s">
        <v>1671</v>
      </c>
      <c r="G4030" s="6" t="s">
        <v>1768</v>
      </c>
      <c r="H4030" s="9" t="s">
        <v>1666</v>
      </c>
      <c r="I4030" s="9" t="s">
        <v>7247</v>
      </c>
      <c r="J4030" s="9" t="s">
        <v>1699</v>
      </c>
      <c r="K4030" s="9" t="s">
        <v>1674</v>
      </c>
      <c r="L4030" s="15"/>
    </row>
    <row r="4031" ht="27.1" customHeight="true" spans="1:12">
      <c r="A4031" s="6"/>
      <c r="B4031" s="6"/>
      <c r="C4031" s="7"/>
      <c r="D4031" s="6"/>
      <c r="E4031" s="6" t="s">
        <v>1675</v>
      </c>
      <c r="F4031" s="6" t="s">
        <v>1676</v>
      </c>
      <c r="G4031" s="6" t="s">
        <v>2902</v>
      </c>
      <c r="H4031" s="9" t="s">
        <v>1666</v>
      </c>
      <c r="I4031" s="9" t="s">
        <v>1679</v>
      </c>
      <c r="J4031" s="9" t="s">
        <v>1668</v>
      </c>
      <c r="K4031" s="9" t="s">
        <v>1680</v>
      </c>
      <c r="L4031" s="15"/>
    </row>
    <row r="4032" ht="27.1" customHeight="true" spans="1:12">
      <c r="A4032" s="6"/>
      <c r="B4032" s="6" t="s">
        <v>7248</v>
      </c>
      <c r="C4032" s="20">
        <v>130</v>
      </c>
      <c r="D4032" s="6" t="s">
        <v>7246</v>
      </c>
      <c r="E4032" s="6" t="s">
        <v>1663</v>
      </c>
      <c r="F4032" s="6" t="s">
        <v>1683</v>
      </c>
      <c r="G4032" s="6" t="s">
        <v>7201</v>
      </c>
      <c r="H4032" s="9" t="s">
        <v>1666</v>
      </c>
      <c r="I4032" s="9" t="s">
        <v>7249</v>
      </c>
      <c r="J4032" s="9" t="s">
        <v>1668</v>
      </c>
      <c r="K4032" s="9" t="s">
        <v>1674</v>
      </c>
      <c r="L4032" s="15"/>
    </row>
    <row r="4033" ht="19.9" customHeight="true" spans="1:12">
      <c r="A4033" s="6"/>
      <c r="B4033" s="6"/>
      <c r="C4033" s="7"/>
      <c r="D4033" s="6"/>
      <c r="E4033" s="6" t="s">
        <v>1663</v>
      </c>
      <c r="F4033" s="6" t="s">
        <v>1688</v>
      </c>
      <c r="G4033" s="6" t="s">
        <v>2897</v>
      </c>
      <c r="H4033" s="9" t="s">
        <v>1666</v>
      </c>
      <c r="I4033" s="9" t="s">
        <v>1686</v>
      </c>
      <c r="J4033" s="9" t="s">
        <v>1668</v>
      </c>
      <c r="K4033" s="9" t="s">
        <v>1674</v>
      </c>
      <c r="L4033" s="15"/>
    </row>
    <row r="4034" ht="19.9" customHeight="true" spans="1:12">
      <c r="A4034" s="6"/>
      <c r="B4034" s="6"/>
      <c r="C4034" s="7"/>
      <c r="D4034" s="6"/>
      <c r="E4034" s="6" t="s">
        <v>1670</v>
      </c>
      <c r="F4034" s="6" t="s">
        <v>1671</v>
      </c>
      <c r="G4034" s="6" t="s">
        <v>1768</v>
      </c>
      <c r="H4034" s="9" t="s">
        <v>1666</v>
      </c>
      <c r="I4034" s="9" t="s">
        <v>7247</v>
      </c>
      <c r="J4034" s="9" t="s">
        <v>1699</v>
      </c>
      <c r="K4034" s="9" t="s">
        <v>1687</v>
      </c>
      <c r="L4034" s="15"/>
    </row>
    <row r="4035" ht="27.1" customHeight="true" spans="1:12">
      <c r="A4035" s="6"/>
      <c r="B4035" s="6"/>
      <c r="C4035" s="7"/>
      <c r="D4035" s="6"/>
      <c r="E4035" s="6" t="s">
        <v>1675</v>
      </c>
      <c r="F4035" s="6" t="s">
        <v>1676</v>
      </c>
      <c r="G4035" s="6" t="s">
        <v>2902</v>
      </c>
      <c r="H4035" s="9" t="s">
        <v>1666</v>
      </c>
      <c r="I4035" s="9" t="s">
        <v>1679</v>
      </c>
      <c r="J4035" s="9" t="s">
        <v>1668</v>
      </c>
      <c r="K4035" s="9" t="s">
        <v>1680</v>
      </c>
      <c r="L4035" s="15"/>
    </row>
    <row r="4036" ht="19.9" customHeight="true" spans="1:12">
      <c r="A4036" s="6"/>
      <c r="B4036" s="6" t="s">
        <v>2089</v>
      </c>
      <c r="C4036" s="20">
        <v>330</v>
      </c>
      <c r="D4036" s="6" t="s">
        <v>7250</v>
      </c>
      <c r="E4036" s="6" t="s">
        <v>1663</v>
      </c>
      <c r="F4036" s="6" t="s">
        <v>1683</v>
      </c>
      <c r="G4036" s="6" t="s">
        <v>7251</v>
      </c>
      <c r="H4036" s="9" t="s">
        <v>1666</v>
      </c>
      <c r="I4036" s="9" t="s">
        <v>1692</v>
      </c>
      <c r="J4036" s="9" t="s">
        <v>1999</v>
      </c>
      <c r="K4036" s="9" t="s">
        <v>1674</v>
      </c>
      <c r="L4036" s="15"/>
    </row>
    <row r="4037" ht="40.7" customHeight="true" spans="1:12">
      <c r="A4037" s="6"/>
      <c r="B4037" s="6"/>
      <c r="C4037" s="7"/>
      <c r="D4037" s="6"/>
      <c r="E4037" s="6" t="s">
        <v>1663</v>
      </c>
      <c r="F4037" s="6" t="s">
        <v>1683</v>
      </c>
      <c r="G4037" s="6" t="s">
        <v>7252</v>
      </c>
      <c r="H4037" s="9" t="s">
        <v>1666</v>
      </c>
      <c r="I4037" s="9" t="s">
        <v>1698</v>
      </c>
      <c r="J4037" s="9" t="s">
        <v>1693</v>
      </c>
      <c r="K4037" s="9" t="s">
        <v>1674</v>
      </c>
      <c r="L4037" s="15"/>
    </row>
    <row r="4038" ht="27.1" customHeight="true" spans="1:12">
      <c r="A4038" s="6"/>
      <c r="B4038" s="6"/>
      <c r="C4038" s="7"/>
      <c r="D4038" s="6"/>
      <c r="E4038" s="6" t="s">
        <v>1670</v>
      </c>
      <c r="F4038" s="6" t="s">
        <v>1750</v>
      </c>
      <c r="G4038" s="6" t="s">
        <v>7253</v>
      </c>
      <c r="H4038" s="9" t="s">
        <v>1666</v>
      </c>
      <c r="I4038" s="9" t="s">
        <v>1673</v>
      </c>
      <c r="J4038" s="9" t="s">
        <v>1668</v>
      </c>
      <c r="K4038" s="9" t="s">
        <v>1674</v>
      </c>
      <c r="L4038" s="15"/>
    </row>
    <row r="4039" ht="36.15" customHeight="true" spans="1:12">
      <c r="A4039" s="6"/>
      <c r="B4039" s="6" t="s">
        <v>3963</v>
      </c>
      <c r="C4039" s="20">
        <v>370</v>
      </c>
      <c r="D4039" s="6" t="s">
        <v>7254</v>
      </c>
      <c r="E4039" s="6" t="s">
        <v>1663</v>
      </c>
      <c r="F4039" s="6" t="s">
        <v>1683</v>
      </c>
      <c r="G4039" s="6" t="s">
        <v>7255</v>
      </c>
      <c r="H4039" s="9" t="s">
        <v>1666</v>
      </c>
      <c r="I4039" s="9" t="s">
        <v>1715</v>
      </c>
      <c r="J4039" s="9" t="s">
        <v>2099</v>
      </c>
      <c r="K4039" s="9" t="s">
        <v>1674</v>
      </c>
      <c r="L4039" s="15"/>
    </row>
    <row r="4040" ht="36.15" customHeight="true" spans="1:12">
      <c r="A4040" s="6"/>
      <c r="B4040" s="6"/>
      <c r="C4040" s="7"/>
      <c r="D4040" s="6"/>
      <c r="E4040" s="6" t="s">
        <v>1663</v>
      </c>
      <c r="F4040" s="6" t="s">
        <v>1688</v>
      </c>
      <c r="G4040" s="6" t="s">
        <v>7256</v>
      </c>
      <c r="H4040" s="9" t="s">
        <v>1685</v>
      </c>
      <c r="I4040" s="9" t="s">
        <v>1686</v>
      </c>
      <c r="J4040" s="9" t="s">
        <v>1668</v>
      </c>
      <c r="K4040" s="9" t="s">
        <v>1674</v>
      </c>
      <c r="L4040" s="15"/>
    </row>
    <row r="4041" ht="36.15" customHeight="true" spans="1:12">
      <c r="A4041" s="6"/>
      <c r="B4041" s="6"/>
      <c r="C4041" s="7"/>
      <c r="D4041" s="6"/>
      <c r="E4041" s="6" t="s">
        <v>1670</v>
      </c>
      <c r="F4041" s="6" t="s">
        <v>1671</v>
      </c>
      <c r="G4041" s="6" t="s">
        <v>7257</v>
      </c>
      <c r="H4041" s="9" t="s">
        <v>1685</v>
      </c>
      <c r="I4041" s="9" t="s">
        <v>1872</v>
      </c>
      <c r="J4041" s="9" t="s">
        <v>1668</v>
      </c>
      <c r="K4041" s="9" t="s">
        <v>1674</v>
      </c>
      <c r="L4041" s="15"/>
    </row>
    <row r="4042" ht="19.9" customHeight="true" spans="1:12">
      <c r="A4042" s="6"/>
      <c r="B4042" s="6" t="s">
        <v>2328</v>
      </c>
      <c r="C4042" s="20">
        <v>53.4</v>
      </c>
      <c r="D4042" s="6" t="s">
        <v>7258</v>
      </c>
      <c r="E4042" s="6" t="s">
        <v>1663</v>
      </c>
      <c r="F4042" s="6" t="s">
        <v>1683</v>
      </c>
      <c r="G4042" s="6" t="s">
        <v>1690</v>
      </c>
      <c r="H4042" s="9" t="s">
        <v>2991</v>
      </c>
      <c r="I4042" s="9" t="s">
        <v>1680</v>
      </c>
      <c r="J4042" s="9" t="s">
        <v>1693</v>
      </c>
      <c r="K4042" s="9" t="s">
        <v>1687</v>
      </c>
      <c r="L4042" s="15"/>
    </row>
    <row r="4043" ht="40.7" customHeight="true" spans="1:12">
      <c r="A4043" s="6"/>
      <c r="B4043" s="6"/>
      <c r="C4043" s="7"/>
      <c r="D4043" s="6"/>
      <c r="E4043" s="6" t="s">
        <v>1663</v>
      </c>
      <c r="F4043" s="6" t="s">
        <v>1688</v>
      </c>
      <c r="G4043" s="6" t="s">
        <v>2992</v>
      </c>
      <c r="H4043" s="9" t="s">
        <v>1691</v>
      </c>
      <c r="I4043" s="9" t="s">
        <v>1680</v>
      </c>
      <c r="J4043" s="9" t="s">
        <v>1668</v>
      </c>
      <c r="K4043" s="9" t="s">
        <v>1674</v>
      </c>
      <c r="L4043" s="15"/>
    </row>
    <row r="4044" ht="19.9" customHeight="true" spans="1:12">
      <c r="A4044" s="6"/>
      <c r="B4044" s="6"/>
      <c r="C4044" s="7"/>
      <c r="D4044" s="6"/>
      <c r="E4044" s="6" t="s">
        <v>1670</v>
      </c>
      <c r="F4044" s="6" t="s">
        <v>1671</v>
      </c>
      <c r="G4044" s="6" t="s">
        <v>7259</v>
      </c>
      <c r="H4044" s="9" t="s">
        <v>1666</v>
      </c>
      <c r="I4044" s="9" t="s">
        <v>1667</v>
      </c>
      <c r="J4044" s="9" t="s">
        <v>1668</v>
      </c>
      <c r="K4044" s="9" t="s">
        <v>1687</v>
      </c>
      <c r="L4044" s="15"/>
    </row>
    <row r="4045" ht="27.1" customHeight="true" spans="1:12">
      <c r="A4045" s="6"/>
      <c r="B4045" s="6"/>
      <c r="C4045" s="7"/>
      <c r="D4045" s="6"/>
      <c r="E4045" s="6" t="s">
        <v>1670</v>
      </c>
      <c r="F4045" s="6" t="s">
        <v>1671</v>
      </c>
      <c r="G4045" s="6" t="s">
        <v>7260</v>
      </c>
      <c r="H4045" s="9" t="s">
        <v>1666</v>
      </c>
      <c r="I4045" s="9" t="s">
        <v>1667</v>
      </c>
      <c r="J4045" s="9" t="s">
        <v>1668</v>
      </c>
      <c r="K4045" s="9" t="s">
        <v>1687</v>
      </c>
      <c r="L4045" s="15"/>
    </row>
    <row r="4046" ht="19.9" customHeight="true" spans="1:12">
      <c r="A4046" s="6"/>
      <c r="B4046" s="6" t="s">
        <v>7261</v>
      </c>
      <c r="C4046" s="20">
        <v>10</v>
      </c>
      <c r="D4046" s="6" t="s">
        <v>7262</v>
      </c>
      <c r="E4046" s="6" t="s">
        <v>1663</v>
      </c>
      <c r="F4046" s="6" t="s">
        <v>1683</v>
      </c>
      <c r="G4046" s="6" t="s">
        <v>2091</v>
      </c>
      <c r="H4046" s="9" t="s">
        <v>1666</v>
      </c>
      <c r="I4046" s="9" t="s">
        <v>1800</v>
      </c>
      <c r="J4046" s="9" t="s">
        <v>1759</v>
      </c>
      <c r="K4046" s="9" t="s">
        <v>1669</v>
      </c>
      <c r="L4046" s="15"/>
    </row>
    <row r="4047" ht="19.9" customHeight="true" spans="1:12">
      <c r="A4047" s="6"/>
      <c r="B4047" s="6"/>
      <c r="C4047" s="7"/>
      <c r="D4047" s="6"/>
      <c r="E4047" s="6" t="s">
        <v>1670</v>
      </c>
      <c r="F4047" s="6" t="s">
        <v>1750</v>
      </c>
      <c r="G4047" s="6" t="s">
        <v>7263</v>
      </c>
      <c r="H4047" s="9" t="s">
        <v>1666</v>
      </c>
      <c r="I4047" s="9" t="s">
        <v>1673</v>
      </c>
      <c r="J4047" s="9" t="s">
        <v>1668</v>
      </c>
      <c r="K4047" s="9" t="s">
        <v>1674</v>
      </c>
      <c r="L4047" s="15"/>
    </row>
    <row r="4048" ht="27.1" customHeight="true" spans="1:12">
      <c r="A4048" s="6"/>
      <c r="B4048" s="6"/>
      <c r="C4048" s="7"/>
      <c r="D4048" s="6"/>
      <c r="E4048" s="6" t="s">
        <v>1675</v>
      </c>
      <c r="F4048" s="6" t="s">
        <v>1676</v>
      </c>
      <c r="G4048" s="6" t="s">
        <v>7264</v>
      </c>
      <c r="H4048" s="9" t="s">
        <v>1666</v>
      </c>
      <c r="I4048" s="9" t="s">
        <v>1673</v>
      </c>
      <c r="J4048" s="9" t="s">
        <v>1668</v>
      </c>
      <c r="K4048" s="9" t="s">
        <v>1680</v>
      </c>
      <c r="L4048" s="15"/>
    </row>
    <row r="4049" ht="22.6" customHeight="true" spans="1:12">
      <c r="A4049" s="6"/>
      <c r="B4049" s="6" t="s">
        <v>4570</v>
      </c>
      <c r="C4049" s="20">
        <v>63.57</v>
      </c>
      <c r="D4049" s="6" t="s">
        <v>7265</v>
      </c>
      <c r="E4049" s="6" t="s">
        <v>1663</v>
      </c>
      <c r="F4049" s="6" t="s">
        <v>1683</v>
      </c>
      <c r="G4049" s="6" t="s">
        <v>7266</v>
      </c>
      <c r="H4049" s="9" t="s">
        <v>1685</v>
      </c>
      <c r="I4049" s="9" t="s">
        <v>1800</v>
      </c>
      <c r="J4049" s="9" t="s">
        <v>2922</v>
      </c>
      <c r="K4049" s="9" t="s">
        <v>1708</v>
      </c>
      <c r="L4049" s="15"/>
    </row>
    <row r="4050" ht="40.7" customHeight="true" spans="1:12">
      <c r="A4050" s="6"/>
      <c r="B4050" s="6"/>
      <c r="C4050" s="7"/>
      <c r="D4050" s="6"/>
      <c r="E4050" s="6" t="s">
        <v>1670</v>
      </c>
      <c r="F4050" s="6" t="s">
        <v>1671</v>
      </c>
      <c r="G4050" s="6" t="s">
        <v>7267</v>
      </c>
      <c r="H4050" s="9" t="s">
        <v>1666</v>
      </c>
      <c r="I4050" s="9" t="s">
        <v>1692</v>
      </c>
      <c r="J4050" s="9" t="s">
        <v>5236</v>
      </c>
      <c r="K4050" s="9" t="s">
        <v>1708</v>
      </c>
      <c r="L4050" s="15"/>
    </row>
    <row r="4051" ht="22.6" customHeight="true" spans="1:12">
      <c r="A4051" s="6"/>
      <c r="B4051" s="6"/>
      <c r="C4051" s="7"/>
      <c r="D4051" s="6"/>
      <c r="E4051" s="6" t="s">
        <v>1675</v>
      </c>
      <c r="F4051" s="6" t="s">
        <v>1676</v>
      </c>
      <c r="G4051" s="6" t="s">
        <v>7268</v>
      </c>
      <c r="H4051" s="9" t="s">
        <v>2991</v>
      </c>
      <c r="I4051" s="9" t="s">
        <v>1692</v>
      </c>
      <c r="J4051" s="9" t="s">
        <v>1973</v>
      </c>
      <c r="K4051" s="9" t="s">
        <v>1680</v>
      </c>
      <c r="L4051" s="15"/>
    </row>
    <row r="4052" ht="19.9" customHeight="true" spans="1:12">
      <c r="A4052" s="6"/>
      <c r="B4052" s="6" t="s">
        <v>2448</v>
      </c>
      <c r="C4052" s="20">
        <v>2</v>
      </c>
      <c r="D4052" s="6" t="s">
        <v>7269</v>
      </c>
      <c r="E4052" s="6" t="s">
        <v>1663</v>
      </c>
      <c r="F4052" s="6" t="s">
        <v>1664</v>
      </c>
      <c r="G4052" s="6" t="s">
        <v>7270</v>
      </c>
      <c r="H4052" s="9" t="s">
        <v>1666</v>
      </c>
      <c r="I4052" s="9" t="s">
        <v>1679</v>
      </c>
      <c r="J4052" s="9" t="s">
        <v>1668</v>
      </c>
      <c r="K4052" s="9" t="s">
        <v>1669</v>
      </c>
      <c r="L4052" s="15"/>
    </row>
    <row r="4053" ht="27.1" customHeight="true" spans="1:12">
      <c r="A4053" s="6"/>
      <c r="B4053" s="6"/>
      <c r="C4053" s="7"/>
      <c r="D4053" s="6"/>
      <c r="E4053" s="6" t="s">
        <v>1670</v>
      </c>
      <c r="F4053" s="6" t="s">
        <v>1671</v>
      </c>
      <c r="G4053" s="6" t="s">
        <v>7271</v>
      </c>
      <c r="H4053" s="9" t="s">
        <v>1666</v>
      </c>
      <c r="I4053" s="9" t="s">
        <v>1679</v>
      </c>
      <c r="J4053" s="9" t="s">
        <v>1668</v>
      </c>
      <c r="K4053" s="9" t="s">
        <v>1708</v>
      </c>
      <c r="L4053" s="15"/>
    </row>
    <row r="4054" ht="19.9" customHeight="true" spans="1:12">
      <c r="A4054" s="6"/>
      <c r="B4054" s="6" t="s">
        <v>4779</v>
      </c>
      <c r="C4054" s="20">
        <v>57</v>
      </c>
      <c r="D4054" s="6" t="s">
        <v>7272</v>
      </c>
      <c r="E4054" s="6" t="s">
        <v>1663</v>
      </c>
      <c r="F4054" s="6" t="s">
        <v>1683</v>
      </c>
      <c r="G4054" s="6" t="s">
        <v>5018</v>
      </c>
      <c r="H4054" s="9" t="s">
        <v>1666</v>
      </c>
      <c r="I4054" s="9" t="s">
        <v>1698</v>
      </c>
      <c r="J4054" s="9" t="s">
        <v>2929</v>
      </c>
      <c r="K4054" s="9" t="s">
        <v>1669</v>
      </c>
      <c r="L4054" s="15"/>
    </row>
    <row r="4055" ht="19.9" customHeight="true" spans="1:12">
      <c r="A4055" s="6"/>
      <c r="B4055" s="6"/>
      <c r="C4055" s="7"/>
      <c r="D4055" s="6"/>
      <c r="E4055" s="6" t="s">
        <v>1670</v>
      </c>
      <c r="F4055" s="6" t="s">
        <v>1671</v>
      </c>
      <c r="G4055" s="6" t="s">
        <v>7273</v>
      </c>
      <c r="H4055" s="9" t="s">
        <v>1666</v>
      </c>
      <c r="I4055" s="9" t="s">
        <v>1673</v>
      </c>
      <c r="J4055" s="9" t="s">
        <v>1668</v>
      </c>
      <c r="K4055" s="9" t="s">
        <v>1674</v>
      </c>
      <c r="L4055" s="15"/>
    </row>
    <row r="4056" ht="19.9" customHeight="true" spans="1:12">
      <c r="A4056" s="6"/>
      <c r="B4056" s="6"/>
      <c r="C4056" s="7"/>
      <c r="D4056" s="6"/>
      <c r="E4056" s="6" t="s">
        <v>1675</v>
      </c>
      <c r="F4056" s="6" t="s">
        <v>1676</v>
      </c>
      <c r="G4056" s="6" t="s">
        <v>7274</v>
      </c>
      <c r="H4056" s="9" t="s">
        <v>1666</v>
      </c>
      <c r="I4056" s="9" t="s">
        <v>1667</v>
      </c>
      <c r="J4056" s="9" t="s">
        <v>1668</v>
      </c>
      <c r="K4056" s="9" t="s">
        <v>1680</v>
      </c>
      <c r="L4056" s="15"/>
    </row>
    <row r="4057" ht="19.9" customHeight="true" spans="1:12">
      <c r="A4057" s="6"/>
      <c r="B4057" s="6" t="s">
        <v>2110</v>
      </c>
      <c r="C4057" s="21">
        <v>1000</v>
      </c>
      <c r="D4057" s="6" t="s">
        <v>7275</v>
      </c>
      <c r="E4057" s="6" t="s">
        <v>1663</v>
      </c>
      <c r="F4057" s="6" t="s">
        <v>1683</v>
      </c>
      <c r="G4057" s="6" t="s">
        <v>7276</v>
      </c>
      <c r="H4057" s="9" t="s">
        <v>1666</v>
      </c>
      <c r="I4057" s="9" t="s">
        <v>1715</v>
      </c>
      <c r="J4057" s="9" t="s">
        <v>1973</v>
      </c>
      <c r="K4057" s="9" t="s">
        <v>1708</v>
      </c>
      <c r="L4057" s="15"/>
    </row>
    <row r="4058" ht="27.1" customHeight="true" spans="1:12">
      <c r="A4058" s="6"/>
      <c r="B4058" s="6"/>
      <c r="C4058" s="7"/>
      <c r="D4058" s="6"/>
      <c r="E4058" s="6" t="s">
        <v>2114</v>
      </c>
      <c r="F4058" s="6" t="s">
        <v>2115</v>
      </c>
      <c r="G4058" s="6" t="s">
        <v>7277</v>
      </c>
      <c r="H4058" s="9" t="s">
        <v>1691</v>
      </c>
      <c r="I4058" s="9" t="s">
        <v>2079</v>
      </c>
      <c r="J4058" s="9" t="s">
        <v>2070</v>
      </c>
      <c r="K4058" s="9" t="s">
        <v>1687</v>
      </c>
      <c r="L4058" s="15"/>
    </row>
    <row r="4059" ht="19.9" customHeight="true" spans="1:12">
      <c r="A4059" s="6"/>
      <c r="B4059" s="6"/>
      <c r="C4059" s="7"/>
      <c r="D4059" s="6"/>
      <c r="E4059" s="6" t="s">
        <v>1670</v>
      </c>
      <c r="F4059" s="6" t="s">
        <v>1671</v>
      </c>
      <c r="G4059" s="6" t="s">
        <v>7278</v>
      </c>
      <c r="H4059" s="9" t="s">
        <v>1666</v>
      </c>
      <c r="I4059" s="9" t="s">
        <v>4725</v>
      </c>
      <c r="J4059" s="9" t="s">
        <v>1932</v>
      </c>
      <c r="K4059" s="9" t="s">
        <v>1687</v>
      </c>
      <c r="L4059" s="15"/>
    </row>
    <row r="4060" ht="19.9" customHeight="true" spans="1:12">
      <c r="A4060" s="6"/>
      <c r="B4060" s="6"/>
      <c r="C4060" s="7"/>
      <c r="D4060" s="6"/>
      <c r="E4060" s="6" t="s">
        <v>1675</v>
      </c>
      <c r="F4060" s="6" t="s">
        <v>1676</v>
      </c>
      <c r="G4060" s="6" t="s">
        <v>2109</v>
      </c>
      <c r="H4060" s="9" t="s">
        <v>1666</v>
      </c>
      <c r="I4060" s="9" t="s">
        <v>1667</v>
      </c>
      <c r="J4060" s="9" t="s">
        <v>1668</v>
      </c>
      <c r="K4060" s="9" t="s">
        <v>1692</v>
      </c>
      <c r="L4060" s="15"/>
    </row>
    <row r="4061" ht="19.9" customHeight="true" spans="1:12">
      <c r="A4061" s="6"/>
      <c r="B4061" s="6"/>
      <c r="C4061" s="7"/>
      <c r="D4061" s="6"/>
      <c r="E4061" s="6" t="s">
        <v>1675</v>
      </c>
      <c r="F4061" s="6" t="s">
        <v>1676</v>
      </c>
      <c r="G4061" s="6" t="s">
        <v>7279</v>
      </c>
      <c r="H4061" s="9" t="s">
        <v>1666</v>
      </c>
      <c r="I4061" s="9" t="s">
        <v>1667</v>
      </c>
      <c r="J4061" s="9" t="s">
        <v>1668</v>
      </c>
      <c r="K4061" s="9" t="s">
        <v>1692</v>
      </c>
      <c r="L4061" s="15"/>
    </row>
    <row r="4062" ht="40.7" customHeight="true" spans="1:12">
      <c r="A4062" s="6"/>
      <c r="B4062" s="6" t="s">
        <v>2994</v>
      </c>
      <c r="C4062" s="20">
        <v>800</v>
      </c>
      <c r="D4062" s="6" t="s">
        <v>5045</v>
      </c>
      <c r="E4062" s="6" t="s">
        <v>1663</v>
      </c>
      <c r="F4062" s="6" t="s">
        <v>1664</v>
      </c>
      <c r="G4062" s="6" t="s">
        <v>5048</v>
      </c>
      <c r="H4062" s="9" t="s">
        <v>1685</v>
      </c>
      <c r="I4062" s="9" t="s">
        <v>1686</v>
      </c>
      <c r="J4062" s="9" t="s">
        <v>1668</v>
      </c>
      <c r="K4062" s="9" t="s">
        <v>1708</v>
      </c>
      <c r="L4062" s="15"/>
    </row>
    <row r="4063" ht="19.9" customHeight="true" spans="1:12">
      <c r="A4063" s="6"/>
      <c r="B4063" s="6"/>
      <c r="C4063" s="7"/>
      <c r="D4063" s="6"/>
      <c r="E4063" s="6" t="s">
        <v>1670</v>
      </c>
      <c r="F4063" s="6" t="s">
        <v>1671</v>
      </c>
      <c r="G4063" s="6" t="s">
        <v>5051</v>
      </c>
      <c r="H4063" s="9" t="s">
        <v>1666</v>
      </c>
      <c r="I4063" s="9" t="s">
        <v>4396</v>
      </c>
      <c r="J4063" s="9" t="s">
        <v>1776</v>
      </c>
      <c r="K4063" s="9" t="s">
        <v>1708</v>
      </c>
      <c r="L4063" s="15"/>
    </row>
    <row r="4064" ht="19.9" customHeight="true" spans="1:12">
      <c r="A4064" s="6"/>
      <c r="B4064" s="6"/>
      <c r="C4064" s="7"/>
      <c r="D4064" s="6"/>
      <c r="E4064" s="6" t="s">
        <v>1675</v>
      </c>
      <c r="F4064" s="6" t="s">
        <v>1676</v>
      </c>
      <c r="G4064" s="6" t="s">
        <v>5052</v>
      </c>
      <c r="H4064" s="9" t="s">
        <v>1666</v>
      </c>
      <c r="I4064" s="9" t="s">
        <v>1679</v>
      </c>
      <c r="J4064" s="9" t="s">
        <v>1668</v>
      </c>
      <c r="K4064" s="9" t="s">
        <v>1680</v>
      </c>
      <c r="L4064" s="15"/>
    </row>
    <row r="4065" ht="19.9" customHeight="true" spans="1:12">
      <c r="A4065" s="6"/>
      <c r="B4065" s="6" t="s">
        <v>4584</v>
      </c>
      <c r="C4065" s="20">
        <v>700</v>
      </c>
      <c r="D4065" s="6" t="s">
        <v>7280</v>
      </c>
      <c r="E4065" s="6" t="s">
        <v>1663</v>
      </c>
      <c r="F4065" s="6" t="s">
        <v>1664</v>
      </c>
      <c r="G4065" s="6" t="s">
        <v>5054</v>
      </c>
      <c r="H4065" s="9" t="s">
        <v>1666</v>
      </c>
      <c r="I4065" s="9" t="s">
        <v>1667</v>
      </c>
      <c r="J4065" s="9" t="s">
        <v>1668</v>
      </c>
      <c r="K4065" s="9" t="s">
        <v>1687</v>
      </c>
      <c r="L4065" s="15"/>
    </row>
    <row r="4066" ht="19.9" customHeight="true" spans="1:12">
      <c r="A4066" s="6"/>
      <c r="B4066" s="6"/>
      <c r="C4066" s="7"/>
      <c r="D4066" s="6"/>
      <c r="E4066" s="6" t="s">
        <v>1663</v>
      </c>
      <c r="F4066" s="6" t="s">
        <v>1683</v>
      </c>
      <c r="G4066" s="6" t="s">
        <v>7281</v>
      </c>
      <c r="H4066" s="9" t="s">
        <v>1666</v>
      </c>
      <c r="I4066" s="9" t="s">
        <v>1752</v>
      </c>
      <c r="J4066" s="9" t="s">
        <v>1668</v>
      </c>
      <c r="K4066" s="9" t="s">
        <v>1687</v>
      </c>
      <c r="L4066" s="15"/>
    </row>
    <row r="4067" ht="19.9" customHeight="true" spans="1:12">
      <c r="A4067" s="6"/>
      <c r="B4067" s="6"/>
      <c r="C4067" s="7"/>
      <c r="D4067" s="6"/>
      <c r="E4067" s="6" t="s">
        <v>1663</v>
      </c>
      <c r="F4067" s="6" t="s">
        <v>1683</v>
      </c>
      <c r="G4067" s="6" t="s">
        <v>7282</v>
      </c>
      <c r="H4067" s="9" t="s">
        <v>1666</v>
      </c>
      <c r="I4067" s="9" t="s">
        <v>1752</v>
      </c>
      <c r="J4067" s="9" t="s">
        <v>1668</v>
      </c>
      <c r="K4067" s="9" t="s">
        <v>1687</v>
      </c>
      <c r="L4067" s="15"/>
    </row>
    <row r="4068" ht="27.1" customHeight="true" spans="1:12">
      <c r="A4068" s="6"/>
      <c r="B4068" s="6"/>
      <c r="C4068" s="7"/>
      <c r="D4068" s="6"/>
      <c r="E4068" s="6" t="s">
        <v>1670</v>
      </c>
      <c r="F4068" s="6" t="s">
        <v>1750</v>
      </c>
      <c r="G4068" s="6" t="s">
        <v>7283</v>
      </c>
      <c r="H4068" s="9" t="s">
        <v>1666</v>
      </c>
      <c r="I4068" s="9" t="s">
        <v>1667</v>
      </c>
      <c r="J4068" s="9" t="s">
        <v>1668</v>
      </c>
      <c r="K4068" s="9" t="s">
        <v>1687</v>
      </c>
      <c r="L4068" s="15"/>
    </row>
    <row r="4069" ht="19.9" customHeight="true" spans="1:12">
      <c r="A4069" s="6"/>
      <c r="B4069" s="6"/>
      <c r="C4069" s="7"/>
      <c r="D4069" s="6"/>
      <c r="E4069" s="6" t="s">
        <v>1675</v>
      </c>
      <c r="F4069" s="6" t="s">
        <v>1676</v>
      </c>
      <c r="G4069" s="6" t="s">
        <v>2350</v>
      </c>
      <c r="H4069" s="9" t="s">
        <v>1666</v>
      </c>
      <c r="I4069" s="9" t="s">
        <v>1752</v>
      </c>
      <c r="J4069" s="9" t="s">
        <v>1668</v>
      </c>
      <c r="K4069" s="9" t="s">
        <v>1680</v>
      </c>
      <c r="L4069" s="15"/>
    </row>
    <row r="4070" ht="19.9" customHeight="true" spans="1:12">
      <c r="A4070" s="6"/>
      <c r="B4070" s="6" t="s">
        <v>2118</v>
      </c>
      <c r="C4070" s="20">
        <v>215</v>
      </c>
      <c r="D4070" s="6" t="s">
        <v>7284</v>
      </c>
      <c r="E4070" s="6" t="s">
        <v>1663</v>
      </c>
      <c r="F4070" s="6" t="s">
        <v>1683</v>
      </c>
      <c r="G4070" s="6" t="s">
        <v>7285</v>
      </c>
      <c r="H4070" s="9" t="s">
        <v>1666</v>
      </c>
      <c r="I4070" s="9" t="s">
        <v>1716</v>
      </c>
      <c r="J4070" s="9" t="s">
        <v>1693</v>
      </c>
      <c r="K4070" s="9" t="s">
        <v>1687</v>
      </c>
      <c r="L4070" s="15"/>
    </row>
    <row r="4071" ht="19.9" customHeight="true" spans="1:12">
      <c r="A4071" s="6"/>
      <c r="B4071" s="6"/>
      <c r="C4071" s="7"/>
      <c r="D4071" s="6"/>
      <c r="E4071" s="6" t="s">
        <v>1663</v>
      </c>
      <c r="F4071" s="6" t="s">
        <v>1683</v>
      </c>
      <c r="G4071" s="6" t="s">
        <v>7286</v>
      </c>
      <c r="H4071" s="9" t="s">
        <v>1666</v>
      </c>
      <c r="I4071" s="9" t="s">
        <v>1686</v>
      </c>
      <c r="J4071" s="9" t="s">
        <v>1699</v>
      </c>
      <c r="K4071" s="9" t="s">
        <v>1687</v>
      </c>
      <c r="L4071" s="15"/>
    </row>
    <row r="4072" ht="27.1" customHeight="true" spans="1:12">
      <c r="A4072" s="6"/>
      <c r="B4072" s="6"/>
      <c r="C4072" s="7"/>
      <c r="D4072" s="6"/>
      <c r="E4072" s="6" t="s">
        <v>1663</v>
      </c>
      <c r="F4072" s="6" t="s">
        <v>1683</v>
      </c>
      <c r="G4072" s="6" t="s">
        <v>2657</v>
      </c>
      <c r="H4072" s="9" t="s">
        <v>1666</v>
      </c>
      <c r="I4072" s="9" t="s">
        <v>1822</v>
      </c>
      <c r="J4072" s="9" t="s">
        <v>2427</v>
      </c>
      <c r="K4072" s="9" t="s">
        <v>1687</v>
      </c>
      <c r="L4072" s="15"/>
    </row>
    <row r="4073" ht="19.9" customHeight="true" spans="1:12">
      <c r="A4073" s="6"/>
      <c r="B4073" s="6"/>
      <c r="C4073" s="7"/>
      <c r="D4073" s="6"/>
      <c r="E4073" s="6" t="s">
        <v>1670</v>
      </c>
      <c r="F4073" s="6" t="s">
        <v>1671</v>
      </c>
      <c r="G4073" s="6" t="s">
        <v>5790</v>
      </c>
      <c r="H4073" s="9" t="s">
        <v>1666</v>
      </c>
      <c r="I4073" s="9" t="s">
        <v>1667</v>
      </c>
      <c r="J4073" s="9" t="s">
        <v>1668</v>
      </c>
      <c r="K4073" s="9" t="s">
        <v>1687</v>
      </c>
      <c r="L4073" s="15"/>
    </row>
    <row r="4074" ht="19.9" customHeight="true" spans="1:12">
      <c r="A4074" s="6"/>
      <c r="B4074" s="6"/>
      <c r="C4074" s="7"/>
      <c r="D4074" s="6"/>
      <c r="E4074" s="6" t="s">
        <v>1675</v>
      </c>
      <c r="F4074" s="6" t="s">
        <v>1676</v>
      </c>
      <c r="G4074" s="6" t="s">
        <v>7287</v>
      </c>
      <c r="H4074" s="9" t="s">
        <v>1666</v>
      </c>
      <c r="I4074" s="9" t="s">
        <v>1667</v>
      </c>
      <c r="J4074" s="9" t="s">
        <v>1668</v>
      </c>
      <c r="K4074" s="9" t="s">
        <v>1680</v>
      </c>
      <c r="L4074" s="15"/>
    </row>
    <row r="4075" ht="101.75" customHeight="true" spans="1:12">
      <c r="A4075" s="6"/>
      <c r="B4075" s="6" t="s">
        <v>2628</v>
      </c>
      <c r="C4075" s="20">
        <v>208</v>
      </c>
      <c r="D4075" s="6" t="s">
        <v>7288</v>
      </c>
      <c r="E4075" s="6" t="s">
        <v>1663</v>
      </c>
      <c r="F4075" s="6" t="s">
        <v>1664</v>
      </c>
      <c r="G4075" s="6" t="s">
        <v>7289</v>
      </c>
      <c r="H4075" s="9" t="s">
        <v>1666</v>
      </c>
      <c r="I4075" s="9" t="s">
        <v>2058</v>
      </c>
      <c r="J4075" s="9" t="s">
        <v>1668</v>
      </c>
      <c r="K4075" s="9" t="s">
        <v>1674</v>
      </c>
      <c r="L4075" s="15"/>
    </row>
    <row r="4076" ht="101.75" customHeight="true" spans="1:12">
      <c r="A4076" s="6"/>
      <c r="B4076" s="6"/>
      <c r="C4076" s="7"/>
      <c r="D4076" s="6"/>
      <c r="E4076" s="6" t="s">
        <v>1663</v>
      </c>
      <c r="F4076" s="6" t="s">
        <v>1683</v>
      </c>
      <c r="G4076" s="6" t="s">
        <v>7290</v>
      </c>
      <c r="H4076" s="9" t="s">
        <v>1666</v>
      </c>
      <c r="I4076" s="9" t="s">
        <v>1692</v>
      </c>
      <c r="J4076" s="9" t="s">
        <v>1973</v>
      </c>
      <c r="K4076" s="9" t="s">
        <v>1674</v>
      </c>
      <c r="L4076" s="15"/>
    </row>
    <row r="4077" ht="101.75" customHeight="true" spans="1:12">
      <c r="A4077" s="6"/>
      <c r="B4077" s="6"/>
      <c r="C4077" s="7"/>
      <c r="D4077" s="6"/>
      <c r="E4077" s="6" t="s">
        <v>1670</v>
      </c>
      <c r="F4077" s="6" t="s">
        <v>1671</v>
      </c>
      <c r="G4077" s="6" t="s">
        <v>7291</v>
      </c>
      <c r="H4077" s="9" t="s">
        <v>1685</v>
      </c>
      <c r="I4077" s="9" t="s">
        <v>3741</v>
      </c>
      <c r="J4077" s="9" t="s">
        <v>1759</v>
      </c>
      <c r="K4077" s="9" t="s">
        <v>1687</v>
      </c>
      <c r="L4077" s="15"/>
    </row>
    <row r="4078" ht="101.75" customHeight="true" spans="1:12">
      <c r="A4078" s="6"/>
      <c r="B4078" s="6"/>
      <c r="C4078" s="7"/>
      <c r="D4078" s="6"/>
      <c r="E4078" s="6" t="s">
        <v>1675</v>
      </c>
      <c r="F4078" s="6" t="s">
        <v>1676</v>
      </c>
      <c r="G4078" s="6" t="s">
        <v>7292</v>
      </c>
      <c r="H4078" s="9" t="s">
        <v>1666</v>
      </c>
      <c r="I4078" s="9" t="s">
        <v>1752</v>
      </c>
      <c r="J4078" s="9" t="s">
        <v>1668</v>
      </c>
      <c r="K4078" s="9" t="s">
        <v>1680</v>
      </c>
      <c r="L4078" s="15"/>
    </row>
    <row r="4079" ht="88.15" customHeight="true" spans="1:12">
      <c r="A4079" s="6"/>
      <c r="B4079" s="6" t="s">
        <v>4089</v>
      </c>
      <c r="C4079" s="20">
        <v>200</v>
      </c>
      <c r="D4079" s="6" t="s">
        <v>7293</v>
      </c>
      <c r="E4079" s="6" t="s">
        <v>1663</v>
      </c>
      <c r="F4079" s="6" t="s">
        <v>1683</v>
      </c>
      <c r="G4079" s="6" t="s">
        <v>7294</v>
      </c>
      <c r="H4079" s="9" t="s">
        <v>1666</v>
      </c>
      <c r="I4079" s="9" t="s">
        <v>1687</v>
      </c>
      <c r="J4079" s="9" t="s">
        <v>1693</v>
      </c>
      <c r="K4079" s="9" t="s">
        <v>1669</v>
      </c>
      <c r="L4079" s="15"/>
    </row>
    <row r="4080" ht="94.95" customHeight="true" spans="1:12">
      <c r="A4080" s="6"/>
      <c r="B4080" s="6"/>
      <c r="C4080" s="7"/>
      <c r="D4080" s="6"/>
      <c r="E4080" s="6" t="s">
        <v>1670</v>
      </c>
      <c r="F4080" s="6" t="s">
        <v>1671</v>
      </c>
      <c r="G4080" s="6" t="s">
        <v>7295</v>
      </c>
      <c r="H4080" s="9" t="s">
        <v>1726</v>
      </c>
      <c r="I4080" s="9" t="s">
        <v>2279</v>
      </c>
      <c r="J4080" s="9" t="s">
        <v>3003</v>
      </c>
      <c r="K4080" s="9" t="s">
        <v>1708</v>
      </c>
      <c r="L4080" s="15"/>
    </row>
    <row r="4081" ht="27.1" customHeight="true" spans="1:12">
      <c r="A4081" s="6"/>
      <c r="B4081" s="6" t="s">
        <v>3607</v>
      </c>
      <c r="C4081" s="20">
        <v>23</v>
      </c>
      <c r="D4081" s="6" t="s">
        <v>7296</v>
      </c>
      <c r="E4081" s="6" t="s">
        <v>1663</v>
      </c>
      <c r="F4081" s="6" t="s">
        <v>1688</v>
      </c>
      <c r="G4081" s="6" t="s">
        <v>7297</v>
      </c>
      <c r="H4081" s="9" t="s">
        <v>1685</v>
      </c>
      <c r="I4081" s="9" t="s">
        <v>1756</v>
      </c>
      <c r="J4081" s="9" t="s">
        <v>1918</v>
      </c>
      <c r="K4081" s="9" t="s">
        <v>1708</v>
      </c>
      <c r="L4081" s="15"/>
    </row>
    <row r="4082" ht="27.1" customHeight="true" spans="1:12">
      <c r="A4082" s="6"/>
      <c r="B4082" s="6"/>
      <c r="C4082" s="7"/>
      <c r="D4082" s="6"/>
      <c r="E4082" s="6" t="s">
        <v>1670</v>
      </c>
      <c r="F4082" s="6" t="s">
        <v>1709</v>
      </c>
      <c r="G4082" s="6" t="s">
        <v>7298</v>
      </c>
      <c r="H4082" s="9" t="s">
        <v>1685</v>
      </c>
      <c r="I4082" s="9" t="s">
        <v>1756</v>
      </c>
      <c r="J4082" s="9" t="s">
        <v>1918</v>
      </c>
      <c r="K4082" s="9" t="s">
        <v>1708</v>
      </c>
      <c r="L4082" s="15"/>
    </row>
    <row r="4083" ht="27.1" customHeight="true" spans="1:12">
      <c r="A4083" s="6"/>
      <c r="B4083" s="6"/>
      <c r="C4083" s="7"/>
      <c r="D4083" s="6"/>
      <c r="E4083" s="6" t="s">
        <v>1675</v>
      </c>
      <c r="F4083" s="6" t="s">
        <v>1676</v>
      </c>
      <c r="G4083" s="6" t="s">
        <v>7299</v>
      </c>
      <c r="H4083" s="9" t="s">
        <v>1685</v>
      </c>
      <c r="I4083" s="9" t="s">
        <v>1756</v>
      </c>
      <c r="J4083" s="9" t="s">
        <v>1918</v>
      </c>
      <c r="K4083" s="9" t="s">
        <v>1680</v>
      </c>
      <c r="L4083" s="15"/>
    </row>
    <row r="4084" ht="162.8" customHeight="true" spans="1:12">
      <c r="A4084" s="6"/>
      <c r="B4084" s="6" t="s">
        <v>3708</v>
      </c>
      <c r="C4084" s="20">
        <v>161.5</v>
      </c>
      <c r="D4084" s="6" t="s">
        <v>7300</v>
      </c>
      <c r="E4084" s="6" t="s">
        <v>1663</v>
      </c>
      <c r="F4084" s="6" t="s">
        <v>1683</v>
      </c>
      <c r="G4084" s="6" t="s">
        <v>7171</v>
      </c>
      <c r="H4084" s="9" t="s">
        <v>1685</v>
      </c>
      <c r="I4084" s="9" t="s">
        <v>1698</v>
      </c>
      <c r="J4084" s="9" t="s">
        <v>1988</v>
      </c>
      <c r="K4084" s="9" t="s">
        <v>1708</v>
      </c>
      <c r="L4084" s="15"/>
    </row>
    <row r="4085" ht="162.8" customHeight="true" spans="1:12">
      <c r="A4085" s="6"/>
      <c r="B4085" s="6"/>
      <c r="C4085" s="7"/>
      <c r="D4085" s="6"/>
      <c r="E4085" s="6" t="s">
        <v>1670</v>
      </c>
      <c r="F4085" s="6" t="s">
        <v>1671</v>
      </c>
      <c r="G4085" s="6" t="s">
        <v>7183</v>
      </c>
      <c r="H4085" s="9" t="s">
        <v>1666</v>
      </c>
      <c r="I4085" s="9" t="s">
        <v>5132</v>
      </c>
      <c r="J4085" s="9" t="s">
        <v>1699</v>
      </c>
      <c r="K4085" s="9" t="s">
        <v>1708</v>
      </c>
      <c r="L4085" s="15"/>
    </row>
    <row r="4086" ht="162.8" customHeight="true" spans="1:12">
      <c r="A4086" s="6"/>
      <c r="B4086" s="6"/>
      <c r="C4086" s="7"/>
      <c r="D4086" s="6"/>
      <c r="E4086" s="6" t="s">
        <v>1675</v>
      </c>
      <c r="F4086" s="6" t="s">
        <v>1676</v>
      </c>
      <c r="G4086" s="6" t="s">
        <v>7174</v>
      </c>
      <c r="H4086" s="9" t="s">
        <v>1666</v>
      </c>
      <c r="I4086" s="9" t="s">
        <v>1752</v>
      </c>
      <c r="J4086" s="9" t="s">
        <v>1668</v>
      </c>
      <c r="K4086" s="9" t="s">
        <v>1680</v>
      </c>
      <c r="L4086" s="15"/>
    </row>
    <row r="4087" ht="27.1" customHeight="true" spans="1:12">
      <c r="A4087" s="6"/>
      <c r="B4087" s="6" t="s">
        <v>2996</v>
      </c>
      <c r="C4087" s="20">
        <v>15</v>
      </c>
      <c r="D4087" s="6" t="s">
        <v>7301</v>
      </c>
      <c r="E4087" s="6" t="s">
        <v>1663</v>
      </c>
      <c r="F4087" s="6" t="s">
        <v>1683</v>
      </c>
      <c r="G4087" s="6" t="s">
        <v>7302</v>
      </c>
      <c r="H4087" s="9" t="s">
        <v>1666</v>
      </c>
      <c r="I4087" s="9" t="s">
        <v>2221</v>
      </c>
      <c r="J4087" s="9" t="s">
        <v>1668</v>
      </c>
      <c r="K4087" s="9" t="s">
        <v>1708</v>
      </c>
      <c r="L4087" s="15"/>
    </row>
    <row r="4088" ht="27.1" customHeight="true" spans="1:12">
      <c r="A4088" s="6"/>
      <c r="B4088" s="6"/>
      <c r="C4088" s="7"/>
      <c r="D4088" s="6"/>
      <c r="E4088" s="6" t="s">
        <v>1670</v>
      </c>
      <c r="F4088" s="6" t="s">
        <v>1750</v>
      </c>
      <c r="G4088" s="6" t="s">
        <v>7303</v>
      </c>
      <c r="H4088" s="9" t="s">
        <v>1666</v>
      </c>
      <c r="I4088" s="9" t="s">
        <v>1708</v>
      </c>
      <c r="J4088" s="9" t="s">
        <v>1918</v>
      </c>
      <c r="K4088" s="9" t="s">
        <v>1708</v>
      </c>
      <c r="L4088" s="15"/>
    </row>
    <row r="4089" ht="27.1" customHeight="true" spans="1:12">
      <c r="A4089" s="6"/>
      <c r="B4089" s="6"/>
      <c r="C4089" s="7"/>
      <c r="D4089" s="6"/>
      <c r="E4089" s="6" t="s">
        <v>1675</v>
      </c>
      <c r="F4089" s="6" t="s">
        <v>1676</v>
      </c>
      <c r="G4089" s="6" t="s">
        <v>7304</v>
      </c>
      <c r="H4089" s="9" t="s">
        <v>1666</v>
      </c>
      <c r="I4089" s="9" t="s">
        <v>1680</v>
      </c>
      <c r="J4089" s="9" t="s">
        <v>1798</v>
      </c>
      <c r="K4089" s="9" t="s">
        <v>1680</v>
      </c>
      <c r="L4089" s="15"/>
    </row>
    <row r="4090" ht="27.1" customHeight="true" spans="1:12">
      <c r="A4090" s="6"/>
      <c r="B4090" s="6" t="s">
        <v>1921</v>
      </c>
      <c r="C4090" s="20">
        <v>160</v>
      </c>
      <c r="D4090" s="6" t="s">
        <v>7305</v>
      </c>
      <c r="E4090" s="6" t="s">
        <v>1663</v>
      </c>
      <c r="F4090" s="6" t="s">
        <v>1683</v>
      </c>
      <c r="G4090" s="6" t="s">
        <v>7306</v>
      </c>
      <c r="H4090" s="9" t="s">
        <v>1666</v>
      </c>
      <c r="I4090" s="9" t="s">
        <v>1715</v>
      </c>
      <c r="J4090" s="9" t="s">
        <v>1693</v>
      </c>
      <c r="K4090" s="9" t="s">
        <v>1708</v>
      </c>
      <c r="L4090" s="15"/>
    </row>
    <row r="4091" ht="19.9" customHeight="true" spans="1:12">
      <c r="A4091" s="6"/>
      <c r="B4091" s="6"/>
      <c r="C4091" s="7"/>
      <c r="D4091" s="6"/>
      <c r="E4091" s="6" t="s">
        <v>1670</v>
      </c>
      <c r="F4091" s="6" t="s">
        <v>1924</v>
      </c>
      <c r="G4091" s="6" t="s">
        <v>7307</v>
      </c>
      <c r="H4091" s="9" t="s">
        <v>1691</v>
      </c>
      <c r="I4091" s="9" t="s">
        <v>1715</v>
      </c>
      <c r="J4091" s="9" t="s">
        <v>1668</v>
      </c>
      <c r="K4091" s="9" t="s">
        <v>1708</v>
      </c>
      <c r="L4091" s="15"/>
    </row>
    <row r="4092" ht="19.9" customHeight="true" spans="1:12">
      <c r="A4092" s="6"/>
      <c r="B4092" s="6"/>
      <c r="C4092" s="7"/>
      <c r="D4092" s="6"/>
      <c r="E4092" s="6" t="s">
        <v>1675</v>
      </c>
      <c r="F4092" s="6" t="s">
        <v>1676</v>
      </c>
      <c r="G4092" s="6" t="s">
        <v>2036</v>
      </c>
      <c r="H4092" s="9" t="s">
        <v>1666</v>
      </c>
      <c r="I4092" s="9" t="s">
        <v>1679</v>
      </c>
      <c r="J4092" s="9" t="s">
        <v>1668</v>
      </c>
      <c r="K4092" s="9" t="s">
        <v>1680</v>
      </c>
      <c r="L4092" s="15"/>
    </row>
    <row r="4093" ht="27.1" customHeight="true" spans="1:12">
      <c r="A4093" s="6"/>
      <c r="B4093" s="6" t="s">
        <v>6184</v>
      </c>
      <c r="C4093" s="20">
        <v>4</v>
      </c>
      <c r="D4093" s="6" t="s">
        <v>7308</v>
      </c>
      <c r="E4093" s="6" t="s">
        <v>1663</v>
      </c>
      <c r="F4093" s="6" t="s">
        <v>1688</v>
      </c>
      <c r="G4093" s="6" t="s">
        <v>7309</v>
      </c>
      <c r="H4093" s="9" t="s">
        <v>1685</v>
      </c>
      <c r="I4093" s="9" t="s">
        <v>1686</v>
      </c>
      <c r="J4093" s="9" t="s">
        <v>1668</v>
      </c>
      <c r="K4093" s="9" t="s">
        <v>1669</v>
      </c>
      <c r="L4093" s="15"/>
    </row>
    <row r="4094" ht="27.1" customHeight="true" spans="1:12">
      <c r="A4094" s="6"/>
      <c r="B4094" s="6"/>
      <c r="C4094" s="7"/>
      <c r="D4094" s="6"/>
      <c r="E4094" s="6" t="s">
        <v>1670</v>
      </c>
      <c r="F4094" s="6" t="s">
        <v>1671</v>
      </c>
      <c r="G4094" s="6" t="s">
        <v>7310</v>
      </c>
      <c r="H4094" s="9" t="s">
        <v>1685</v>
      </c>
      <c r="I4094" s="9" t="s">
        <v>2526</v>
      </c>
      <c r="J4094" s="9" t="s">
        <v>1699</v>
      </c>
      <c r="K4094" s="9" t="s">
        <v>1687</v>
      </c>
      <c r="L4094" s="15"/>
    </row>
    <row r="4095" ht="27.1" customHeight="true" spans="1:12">
      <c r="A4095" s="6"/>
      <c r="B4095" s="6"/>
      <c r="C4095" s="7"/>
      <c r="D4095" s="6"/>
      <c r="E4095" s="6" t="s">
        <v>1670</v>
      </c>
      <c r="F4095" s="6" t="s">
        <v>1924</v>
      </c>
      <c r="G4095" s="6" t="s">
        <v>7311</v>
      </c>
      <c r="H4095" s="9" t="s">
        <v>1685</v>
      </c>
      <c r="I4095" s="9" t="s">
        <v>1686</v>
      </c>
      <c r="J4095" s="9" t="s">
        <v>1668</v>
      </c>
      <c r="K4095" s="9" t="s">
        <v>1687</v>
      </c>
      <c r="L4095" s="15"/>
    </row>
    <row r="4096" ht="27.1" customHeight="true" spans="1:12">
      <c r="A4096" s="6"/>
      <c r="B4096" s="6" t="s">
        <v>3365</v>
      </c>
      <c r="C4096" s="20">
        <v>35</v>
      </c>
      <c r="D4096" s="6" t="s">
        <v>7312</v>
      </c>
      <c r="E4096" s="6" t="s">
        <v>1663</v>
      </c>
      <c r="F4096" s="6" t="s">
        <v>1683</v>
      </c>
      <c r="G4096" s="6" t="s">
        <v>6827</v>
      </c>
      <c r="H4096" s="9" t="s">
        <v>1666</v>
      </c>
      <c r="I4096" s="9" t="s">
        <v>1715</v>
      </c>
      <c r="J4096" s="9" t="s">
        <v>2922</v>
      </c>
      <c r="K4096" s="9" t="s">
        <v>1674</v>
      </c>
      <c r="L4096" s="15"/>
    </row>
    <row r="4097" ht="27.1" customHeight="true" spans="1:12">
      <c r="A4097" s="6"/>
      <c r="B4097" s="6"/>
      <c r="C4097" s="7"/>
      <c r="D4097" s="6"/>
      <c r="E4097" s="6" t="s">
        <v>1663</v>
      </c>
      <c r="F4097" s="6" t="s">
        <v>1683</v>
      </c>
      <c r="G4097" s="6" t="s">
        <v>7313</v>
      </c>
      <c r="H4097" s="9" t="s">
        <v>1666</v>
      </c>
      <c r="I4097" s="9" t="s">
        <v>1763</v>
      </c>
      <c r="J4097" s="9" t="s">
        <v>1693</v>
      </c>
      <c r="K4097" s="9" t="s">
        <v>1674</v>
      </c>
      <c r="L4097" s="15"/>
    </row>
    <row r="4098" ht="27.1" customHeight="true" spans="1:12">
      <c r="A4098" s="6"/>
      <c r="B4098" s="6"/>
      <c r="C4098" s="7"/>
      <c r="D4098" s="6"/>
      <c r="E4098" s="6" t="s">
        <v>1670</v>
      </c>
      <c r="F4098" s="6" t="s">
        <v>1671</v>
      </c>
      <c r="G4098" s="6" t="s">
        <v>7314</v>
      </c>
      <c r="H4098" s="9" t="s">
        <v>1666</v>
      </c>
      <c r="I4098" s="9" t="s">
        <v>1724</v>
      </c>
      <c r="J4098" s="9" t="s">
        <v>1877</v>
      </c>
      <c r="K4098" s="9" t="s">
        <v>1674</v>
      </c>
      <c r="L4098" s="15"/>
    </row>
    <row r="4099" ht="27.1" customHeight="true" spans="1:12">
      <c r="A4099" s="6"/>
      <c r="B4099" s="6" t="s">
        <v>2318</v>
      </c>
      <c r="C4099" s="20">
        <v>28</v>
      </c>
      <c r="D4099" s="6" t="s">
        <v>7315</v>
      </c>
      <c r="E4099" s="6" t="s">
        <v>1663</v>
      </c>
      <c r="F4099" s="6" t="s">
        <v>1688</v>
      </c>
      <c r="G4099" s="6" t="s">
        <v>7316</v>
      </c>
      <c r="H4099" s="9" t="s">
        <v>1666</v>
      </c>
      <c r="I4099" s="9" t="s">
        <v>1686</v>
      </c>
      <c r="J4099" s="9" t="s">
        <v>1759</v>
      </c>
      <c r="K4099" s="9" t="s">
        <v>1669</v>
      </c>
      <c r="L4099" s="15"/>
    </row>
    <row r="4100" ht="27.1" customHeight="true" spans="1:12">
      <c r="A4100" s="6"/>
      <c r="B4100" s="6"/>
      <c r="C4100" s="7"/>
      <c r="D4100" s="6"/>
      <c r="E4100" s="6" t="s">
        <v>1670</v>
      </c>
      <c r="F4100" s="6" t="s">
        <v>1671</v>
      </c>
      <c r="G4100" s="6" t="s">
        <v>7317</v>
      </c>
      <c r="H4100" s="9" t="s">
        <v>1685</v>
      </c>
      <c r="I4100" s="9" t="s">
        <v>4725</v>
      </c>
      <c r="J4100" s="9" t="s">
        <v>1932</v>
      </c>
      <c r="K4100" s="9" t="s">
        <v>1687</v>
      </c>
      <c r="L4100" s="15"/>
    </row>
    <row r="4101" ht="27.1" customHeight="true" spans="1:12">
      <c r="A4101" s="6"/>
      <c r="B4101" s="6"/>
      <c r="C4101" s="7"/>
      <c r="D4101" s="6"/>
      <c r="E4101" s="6" t="s">
        <v>1670</v>
      </c>
      <c r="F4101" s="6" t="s">
        <v>1924</v>
      </c>
      <c r="G4101" s="6" t="s">
        <v>7318</v>
      </c>
      <c r="H4101" s="9" t="s">
        <v>1685</v>
      </c>
      <c r="I4101" s="9" t="s">
        <v>1872</v>
      </c>
      <c r="J4101" s="9" t="s">
        <v>2219</v>
      </c>
      <c r="K4101" s="9" t="s">
        <v>1687</v>
      </c>
      <c r="L4101" s="15"/>
    </row>
    <row r="4102" ht="27.1" customHeight="true" spans="1:12">
      <c r="A4102" s="6"/>
      <c r="B4102" s="6" t="s">
        <v>1892</v>
      </c>
      <c r="C4102" s="20">
        <v>120</v>
      </c>
      <c r="D4102" s="6" t="s">
        <v>7319</v>
      </c>
      <c r="E4102" s="6" t="s">
        <v>1663</v>
      </c>
      <c r="F4102" s="6" t="s">
        <v>1683</v>
      </c>
      <c r="G4102" s="6" t="s">
        <v>4796</v>
      </c>
      <c r="H4102" s="9" t="s">
        <v>1666</v>
      </c>
      <c r="I4102" s="9" t="s">
        <v>1692</v>
      </c>
      <c r="J4102" s="9" t="s">
        <v>2009</v>
      </c>
      <c r="K4102" s="9" t="s">
        <v>1756</v>
      </c>
      <c r="L4102" s="15"/>
    </row>
    <row r="4103" ht="27.1" customHeight="true" spans="1:12">
      <c r="A4103" s="6"/>
      <c r="B4103" s="6"/>
      <c r="C4103" s="7"/>
      <c r="D4103" s="6"/>
      <c r="E4103" s="6" t="s">
        <v>1670</v>
      </c>
      <c r="F4103" s="6" t="s">
        <v>1671</v>
      </c>
      <c r="G4103" s="6" t="s">
        <v>7320</v>
      </c>
      <c r="H4103" s="9" t="s">
        <v>1666</v>
      </c>
      <c r="I4103" s="9" t="s">
        <v>1692</v>
      </c>
      <c r="J4103" s="9" t="s">
        <v>1693</v>
      </c>
      <c r="K4103" s="9" t="s">
        <v>1674</v>
      </c>
      <c r="L4103" s="15"/>
    </row>
    <row r="4104" ht="19.9" customHeight="true" spans="1:12">
      <c r="A4104" s="6"/>
      <c r="B4104" s="6" t="s">
        <v>5317</v>
      </c>
      <c r="C4104" s="20">
        <v>5.56</v>
      </c>
      <c r="D4104" s="6" t="s">
        <v>7321</v>
      </c>
      <c r="E4104" s="6" t="s">
        <v>1663</v>
      </c>
      <c r="F4104" s="6" t="s">
        <v>1683</v>
      </c>
      <c r="G4104" s="6" t="s">
        <v>7322</v>
      </c>
      <c r="H4104" s="9" t="s">
        <v>1666</v>
      </c>
      <c r="I4104" s="9" t="s">
        <v>1669</v>
      </c>
      <c r="J4104" s="9" t="s">
        <v>1668</v>
      </c>
      <c r="K4104" s="9" t="s">
        <v>1669</v>
      </c>
      <c r="L4104" s="15"/>
    </row>
    <row r="4105" ht="19.9" customHeight="true" spans="1:12">
      <c r="A4105" s="6"/>
      <c r="B4105" s="6"/>
      <c r="C4105" s="7"/>
      <c r="D4105" s="6"/>
      <c r="E4105" s="6" t="s">
        <v>1670</v>
      </c>
      <c r="F4105" s="6" t="s">
        <v>1750</v>
      </c>
      <c r="G4105" s="6" t="s">
        <v>7323</v>
      </c>
      <c r="H4105" s="9" t="s">
        <v>1666</v>
      </c>
      <c r="I4105" s="9" t="s">
        <v>1715</v>
      </c>
      <c r="J4105" s="9" t="s">
        <v>2070</v>
      </c>
      <c r="K4105" s="9" t="s">
        <v>1708</v>
      </c>
      <c r="L4105" s="15"/>
    </row>
    <row r="4106" ht="19.9" customHeight="true" spans="1:12">
      <c r="A4106" s="6"/>
      <c r="B4106" s="6" t="s">
        <v>7324</v>
      </c>
      <c r="C4106" s="20">
        <v>28</v>
      </c>
      <c r="D4106" s="6" t="s">
        <v>7325</v>
      </c>
      <c r="E4106" s="6" t="s">
        <v>1663</v>
      </c>
      <c r="F4106" s="6" t="s">
        <v>1683</v>
      </c>
      <c r="G4106" s="6" t="s">
        <v>7326</v>
      </c>
      <c r="H4106" s="9" t="s">
        <v>1666</v>
      </c>
      <c r="I4106" s="9" t="s">
        <v>2590</v>
      </c>
      <c r="J4106" s="9" t="s">
        <v>1693</v>
      </c>
      <c r="K4106" s="9" t="s">
        <v>1687</v>
      </c>
      <c r="L4106" s="15"/>
    </row>
    <row r="4107" ht="19.9" customHeight="true" spans="1:12">
      <c r="A4107" s="6"/>
      <c r="B4107" s="6"/>
      <c r="C4107" s="7"/>
      <c r="D4107" s="6"/>
      <c r="E4107" s="6" t="s">
        <v>1663</v>
      </c>
      <c r="F4107" s="6" t="s">
        <v>1683</v>
      </c>
      <c r="G4107" s="6" t="s">
        <v>7327</v>
      </c>
      <c r="H4107" s="9" t="s">
        <v>1666</v>
      </c>
      <c r="I4107" s="9" t="s">
        <v>4509</v>
      </c>
      <c r="J4107" s="9" t="s">
        <v>1693</v>
      </c>
      <c r="K4107" s="9" t="s">
        <v>1687</v>
      </c>
      <c r="L4107" s="15"/>
    </row>
    <row r="4108" ht="19.9" customHeight="true" spans="1:12">
      <c r="A4108" s="6"/>
      <c r="B4108" s="6"/>
      <c r="C4108" s="7"/>
      <c r="D4108" s="6"/>
      <c r="E4108" s="6" t="s">
        <v>2114</v>
      </c>
      <c r="F4108" s="6" t="s">
        <v>2115</v>
      </c>
      <c r="G4108" s="6" t="s">
        <v>4552</v>
      </c>
      <c r="H4108" s="9" t="s">
        <v>1691</v>
      </c>
      <c r="I4108" s="9" t="s">
        <v>7328</v>
      </c>
      <c r="J4108" s="9" t="s">
        <v>5485</v>
      </c>
      <c r="K4108" s="9" t="s">
        <v>1680</v>
      </c>
      <c r="L4108" s="15"/>
    </row>
    <row r="4109" ht="19.9" customHeight="true" spans="1:12">
      <c r="A4109" s="6"/>
      <c r="B4109" s="6"/>
      <c r="C4109" s="7"/>
      <c r="D4109" s="6"/>
      <c r="E4109" s="6" t="s">
        <v>1670</v>
      </c>
      <c r="F4109" s="6" t="s">
        <v>1750</v>
      </c>
      <c r="G4109" s="6" t="s">
        <v>7329</v>
      </c>
      <c r="H4109" s="9" t="s">
        <v>1666</v>
      </c>
      <c r="I4109" s="9" t="s">
        <v>7330</v>
      </c>
      <c r="J4109" s="9" t="s">
        <v>2703</v>
      </c>
      <c r="K4109" s="9" t="s">
        <v>1708</v>
      </c>
      <c r="L4109" s="15"/>
    </row>
    <row r="4110" ht="54.25" customHeight="true" spans="1:12">
      <c r="A4110" s="6"/>
      <c r="B4110" s="6" t="s">
        <v>1896</v>
      </c>
      <c r="C4110" s="20">
        <v>285</v>
      </c>
      <c r="D4110" s="6" t="s">
        <v>7331</v>
      </c>
      <c r="E4110" s="6" t="s">
        <v>1663</v>
      </c>
      <c r="F4110" s="6" t="s">
        <v>1664</v>
      </c>
      <c r="G4110" s="6" t="s">
        <v>7332</v>
      </c>
      <c r="H4110" s="9" t="s">
        <v>1691</v>
      </c>
      <c r="I4110" s="9" t="s">
        <v>1698</v>
      </c>
      <c r="J4110" s="9" t="s">
        <v>1932</v>
      </c>
      <c r="K4110" s="9" t="s">
        <v>1687</v>
      </c>
      <c r="L4110" s="15"/>
    </row>
    <row r="4111" ht="19.9" customHeight="true" spans="1:12">
      <c r="A4111" s="6"/>
      <c r="B4111" s="6"/>
      <c r="C4111" s="7"/>
      <c r="D4111" s="6"/>
      <c r="E4111" s="6" t="s">
        <v>1663</v>
      </c>
      <c r="F4111" s="6" t="s">
        <v>1683</v>
      </c>
      <c r="G4111" s="6" t="s">
        <v>7333</v>
      </c>
      <c r="H4111" s="9" t="s">
        <v>1666</v>
      </c>
      <c r="I4111" s="9" t="s">
        <v>1800</v>
      </c>
      <c r="J4111" s="9" t="s">
        <v>1798</v>
      </c>
      <c r="K4111" s="9" t="s">
        <v>1687</v>
      </c>
      <c r="L4111" s="15"/>
    </row>
    <row r="4112" ht="27.1" customHeight="true" spans="1:12">
      <c r="A4112" s="6"/>
      <c r="B4112" s="6"/>
      <c r="C4112" s="7"/>
      <c r="D4112" s="6"/>
      <c r="E4112" s="6" t="s">
        <v>1663</v>
      </c>
      <c r="F4112" s="6" t="s">
        <v>1683</v>
      </c>
      <c r="G4112" s="6" t="s">
        <v>7334</v>
      </c>
      <c r="H4112" s="9" t="s">
        <v>1691</v>
      </c>
      <c r="I4112" s="9" t="s">
        <v>1698</v>
      </c>
      <c r="J4112" s="9" t="s">
        <v>1693</v>
      </c>
      <c r="K4112" s="9" t="s">
        <v>1687</v>
      </c>
      <c r="L4112" s="15"/>
    </row>
    <row r="4113" ht="27.1" customHeight="true" spans="1:12">
      <c r="A4113" s="6"/>
      <c r="B4113" s="6"/>
      <c r="C4113" s="7"/>
      <c r="D4113" s="6"/>
      <c r="E4113" s="6" t="s">
        <v>1670</v>
      </c>
      <c r="F4113" s="6" t="s">
        <v>1671</v>
      </c>
      <c r="G4113" s="6" t="s">
        <v>7335</v>
      </c>
      <c r="H4113" s="9" t="s">
        <v>1726</v>
      </c>
      <c r="I4113" s="9" t="s">
        <v>7336</v>
      </c>
      <c r="J4113" s="9"/>
      <c r="K4113" s="9" t="s">
        <v>1687</v>
      </c>
      <c r="L4113" s="15"/>
    </row>
    <row r="4114" ht="19.9" customHeight="true" spans="1:12">
      <c r="A4114" s="6"/>
      <c r="B4114" s="6"/>
      <c r="C4114" s="7"/>
      <c r="D4114" s="6"/>
      <c r="E4114" s="6" t="s">
        <v>1675</v>
      </c>
      <c r="F4114" s="6" t="s">
        <v>1676</v>
      </c>
      <c r="G4114" s="6" t="s">
        <v>7010</v>
      </c>
      <c r="H4114" s="9" t="s">
        <v>1666</v>
      </c>
      <c r="I4114" s="9" t="s">
        <v>1752</v>
      </c>
      <c r="J4114" s="9" t="s">
        <v>1668</v>
      </c>
      <c r="K4114" s="9" t="s">
        <v>1680</v>
      </c>
      <c r="L4114" s="15"/>
    </row>
    <row r="4115" ht="54.25" customHeight="true" spans="1:12">
      <c r="A4115" s="6"/>
      <c r="B4115" s="6" t="s">
        <v>4153</v>
      </c>
      <c r="C4115" s="20">
        <v>20</v>
      </c>
      <c r="D4115" s="6" t="s">
        <v>7337</v>
      </c>
      <c r="E4115" s="6" t="s">
        <v>1663</v>
      </c>
      <c r="F4115" s="6" t="s">
        <v>1664</v>
      </c>
      <c r="G4115" s="6" t="s">
        <v>7332</v>
      </c>
      <c r="H4115" s="9" t="s">
        <v>1691</v>
      </c>
      <c r="I4115" s="9" t="s">
        <v>1800</v>
      </c>
      <c r="J4115" s="9" t="s">
        <v>1932</v>
      </c>
      <c r="K4115" s="9" t="s">
        <v>1674</v>
      </c>
      <c r="L4115" s="15"/>
    </row>
    <row r="4116" ht="27.1" customHeight="true" spans="1:12">
      <c r="A4116" s="6"/>
      <c r="B4116" s="6"/>
      <c r="C4116" s="7"/>
      <c r="D4116" s="6"/>
      <c r="E4116" s="6" t="s">
        <v>1663</v>
      </c>
      <c r="F4116" s="6" t="s">
        <v>1683</v>
      </c>
      <c r="G4116" s="6" t="s">
        <v>7334</v>
      </c>
      <c r="H4116" s="9" t="s">
        <v>2991</v>
      </c>
      <c r="I4116" s="9" t="s">
        <v>1698</v>
      </c>
      <c r="J4116" s="9" t="s">
        <v>2235</v>
      </c>
      <c r="K4116" s="9" t="s">
        <v>1674</v>
      </c>
      <c r="L4116" s="15"/>
    </row>
    <row r="4117" ht="27.1" customHeight="true" spans="1:12">
      <c r="A4117" s="6"/>
      <c r="B4117" s="6"/>
      <c r="C4117" s="7"/>
      <c r="D4117" s="6"/>
      <c r="E4117" s="6" t="s">
        <v>1670</v>
      </c>
      <c r="F4117" s="6" t="s">
        <v>1671</v>
      </c>
      <c r="G4117" s="6" t="s">
        <v>7338</v>
      </c>
      <c r="H4117" s="9" t="s">
        <v>2991</v>
      </c>
      <c r="I4117" s="9" t="s">
        <v>1698</v>
      </c>
      <c r="J4117" s="9" t="s">
        <v>1693</v>
      </c>
      <c r="K4117" s="9" t="s">
        <v>1687</v>
      </c>
      <c r="L4117" s="15"/>
    </row>
    <row r="4118" ht="27.1" customHeight="true" spans="1:12">
      <c r="A4118" s="6"/>
      <c r="B4118" s="6"/>
      <c r="C4118" s="7"/>
      <c r="D4118" s="6"/>
      <c r="E4118" s="6" t="s">
        <v>1675</v>
      </c>
      <c r="F4118" s="6" t="s">
        <v>1676</v>
      </c>
      <c r="G4118" s="6" t="s">
        <v>7339</v>
      </c>
      <c r="H4118" s="9" t="s">
        <v>1666</v>
      </c>
      <c r="I4118" s="9" t="s">
        <v>1667</v>
      </c>
      <c r="J4118" s="9" t="s">
        <v>1668</v>
      </c>
      <c r="K4118" s="9" t="s">
        <v>1680</v>
      </c>
      <c r="L4118" s="15"/>
    </row>
    <row r="4119" ht="19.9" customHeight="true" spans="1:12">
      <c r="A4119" s="6"/>
      <c r="B4119" s="6" t="s">
        <v>1901</v>
      </c>
      <c r="C4119" s="21">
        <v>2200</v>
      </c>
      <c r="D4119" s="6" t="s">
        <v>7340</v>
      </c>
      <c r="E4119" s="6" t="s">
        <v>1663</v>
      </c>
      <c r="F4119" s="6" t="s">
        <v>1683</v>
      </c>
      <c r="G4119" s="6" t="s">
        <v>1690</v>
      </c>
      <c r="H4119" s="9" t="s">
        <v>1691</v>
      </c>
      <c r="I4119" s="9" t="s">
        <v>1763</v>
      </c>
      <c r="J4119" s="9" t="s">
        <v>1693</v>
      </c>
      <c r="K4119" s="9" t="s">
        <v>1687</v>
      </c>
      <c r="L4119" s="15"/>
    </row>
    <row r="4120" ht="27.1" customHeight="true" spans="1:12">
      <c r="A4120" s="6"/>
      <c r="B4120" s="6"/>
      <c r="C4120" s="7"/>
      <c r="D4120" s="6"/>
      <c r="E4120" s="6" t="s">
        <v>1663</v>
      </c>
      <c r="F4120" s="6" t="s">
        <v>1688</v>
      </c>
      <c r="G4120" s="6" t="s">
        <v>7341</v>
      </c>
      <c r="H4120" s="9" t="s">
        <v>1691</v>
      </c>
      <c r="I4120" s="9" t="s">
        <v>1763</v>
      </c>
      <c r="J4120" s="9" t="s">
        <v>1668</v>
      </c>
      <c r="K4120" s="9" t="s">
        <v>1674</v>
      </c>
      <c r="L4120" s="15"/>
    </row>
    <row r="4121" ht="19.9" customHeight="true" spans="1:12">
      <c r="A4121" s="6"/>
      <c r="B4121" s="6"/>
      <c r="C4121" s="7"/>
      <c r="D4121" s="6"/>
      <c r="E4121" s="6" t="s">
        <v>1670</v>
      </c>
      <c r="F4121" s="6" t="s">
        <v>1671</v>
      </c>
      <c r="G4121" s="6" t="s">
        <v>2255</v>
      </c>
      <c r="H4121" s="9" t="s">
        <v>1685</v>
      </c>
      <c r="I4121" s="9" t="s">
        <v>1686</v>
      </c>
      <c r="J4121" s="9" t="s">
        <v>1668</v>
      </c>
      <c r="K4121" s="9" t="s">
        <v>1674</v>
      </c>
      <c r="L4121" s="15"/>
    </row>
    <row r="4122" ht="19.9" customHeight="true" spans="1:12">
      <c r="A4122" s="6"/>
      <c r="B4122" s="6"/>
      <c r="C4122" s="7"/>
      <c r="D4122" s="6"/>
      <c r="E4122" s="6" t="s">
        <v>1675</v>
      </c>
      <c r="F4122" s="6" t="s">
        <v>1676</v>
      </c>
      <c r="G4122" s="6" t="s">
        <v>2036</v>
      </c>
      <c r="H4122" s="9" t="s">
        <v>1666</v>
      </c>
      <c r="I4122" s="9" t="s">
        <v>1667</v>
      </c>
      <c r="J4122" s="9" t="s">
        <v>1668</v>
      </c>
      <c r="K4122" s="9" t="s">
        <v>1680</v>
      </c>
      <c r="L4122" s="15"/>
    </row>
    <row r="4123" ht="19.9" customHeight="true" spans="1:12">
      <c r="A4123" s="6"/>
      <c r="B4123" s="6" t="s">
        <v>2066</v>
      </c>
      <c r="C4123" s="20">
        <v>166</v>
      </c>
      <c r="D4123" s="6" t="s">
        <v>7342</v>
      </c>
      <c r="E4123" s="6" t="s">
        <v>1663</v>
      </c>
      <c r="F4123" s="6" t="s">
        <v>1683</v>
      </c>
      <c r="G4123" s="6" t="s">
        <v>6818</v>
      </c>
      <c r="H4123" s="9" t="s">
        <v>1685</v>
      </c>
      <c r="I4123" s="9" t="s">
        <v>1698</v>
      </c>
      <c r="J4123" s="9" t="s">
        <v>1918</v>
      </c>
      <c r="K4123" s="9" t="s">
        <v>1674</v>
      </c>
      <c r="L4123" s="15"/>
    </row>
    <row r="4124" ht="19.9" customHeight="true" spans="1:12">
      <c r="A4124" s="6"/>
      <c r="B4124" s="6"/>
      <c r="C4124" s="7"/>
      <c r="D4124" s="6"/>
      <c r="E4124" s="6" t="s">
        <v>1663</v>
      </c>
      <c r="F4124" s="6" t="s">
        <v>1688</v>
      </c>
      <c r="G4124" s="6" t="s">
        <v>6819</v>
      </c>
      <c r="H4124" s="9" t="s">
        <v>1666</v>
      </c>
      <c r="I4124" s="9" t="s">
        <v>1667</v>
      </c>
      <c r="J4124" s="9" t="s">
        <v>1668</v>
      </c>
      <c r="K4124" s="9" t="s">
        <v>1674</v>
      </c>
      <c r="L4124" s="15"/>
    </row>
    <row r="4125" ht="40.7" customHeight="true" spans="1:12">
      <c r="A4125" s="6"/>
      <c r="B4125" s="6"/>
      <c r="C4125" s="7"/>
      <c r="D4125" s="6"/>
      <c r="E4125" s="6" t="s">
        <v>1670</v>
      </c>
      <c r="F4125" s="6" t="s">
        <v>1671</v>
      </c>
      <c r="G4125" s="6" t="s">
        <v>6820</v>
      </c>
      <c r="H4125" s="9" t="s">
        <v>1666</v>
      </c>
      <c r="I4125" s="9" t="s">
        <v>1674</v>
      </c>
      <c r="J4125" s="9" t="s">
        <v>1668</v>
      </c>
      <c r="K4125" s="9" t="s">
        <v>1674</v>
      </c>
      <c r="L4125" s="15"/>
    </row>
    <row r="4126" ht="27.1" customHeight="true" spans="1:12">
      <c r="A4126" s="6"/>
      <c r="B4126" s="6" t="s">
        <v>2015</v>
      </c>
      <c r="C4126" s="20">
        <v>24</v>
      </c>
      <c r="D4126" s="6" t="s">
        <v>7343</v>
      </c>
      <c r="E4126" s="6" t="s">
        <v>1663</v>
      </c>
      <c r="F4126" s="6" t="s">
        <v>1683</v>
      </c>
      <c r="G4126" s="6" t="s">
        <v>6838</v>
      </c>
      <c r="H4126" s="9" t="s">
        <v>1666</v>
      </c>
      <c r="I4126" s="9" t="s">
        <v>1752</v>
      </c>
      <c r="J4126" s="9" t="s">
        <v>1668</v>
      </c>
      <c r="K4126" s="9" t="s">
        <v>1756</v>
      </c>
      <c r="L4126" s="15"/>
    </row>
    <row r="4127" ht="27.1" customHeight="true" spans="1:12">
      <c r="A4127" s="6"/>
      <c r="B4127" s="6"/>
      <c r="C4127" s="7"/>
      <c r="D4127" s="6"/>
      <c r="E4127" s="6" t="s">
        <v>1670</v>
      </c>
      <c r="F4127" s="6" t="s">
        <v>1671</v>
      </c>
      <c r="G4127" s="6" t="s">
        <v>6839</v>
      </c>
      <c r="H4127" s="9" t="s">
        <v>1666</v>
      </c>
      <c r="I4127" s="9" t="s">
        <v>1674</v>
      </c>
      <c r="J4127" s="9" t="s">
        <v>1668</v>
      </c>
      <c r="K4127" s="9" t="s">
        <v>1674</v>
      </c>
      <c r="L4127" s="15"/>
    </row>
    <row r="4128" ht="19.9" customHeight="true" spans="1:12">
      <c r="A4128" s="6"/>
      <c r="B4128" s="6" t="s">
        <v>4805</v>
      </c>
      <c r="C4128" s="20">
        <v>130</v>
      </c>
      <c r="D4128" s="6" t="s">
        <v>7344</v>
      </c>
      <c r="E4128" s="6" t="s">
        <v>1663</v>
      </c>
      <c r="F4128" s="6" t="s">
        <v>1683</v>
      </c>
      <c r="G4128" s="6" t="s">
        <v>7345</v>
      </c>
      <c r="H4128" s="9" t="s">
        <v>1666</v>
      </c>
      <c r="I4128" s="9" t="s">
        <v>1674</v>
      </c>
      <c r="J4128" s="9" t="s">
        <v>1918</v>
      </c>
      <c r="K4128" s="9" t="s">
        <v>1756</v>
      </c>
      <c r="L4128" s="15"/>
    </row>
    <row r="4129" ht="19.9" customHeight="true" spans="1:12">
      <c r="A4129" s="6"/>
      <c r="B4129" s="6"/>
      <c r="C4129" s="7"/>
      <c r="D4129" s="6"/>
      <c r="E4129" s="6" t="s">
        <v>1670</v>
      </c>
      <c r="F4129" s="6" t="s">
        <v>1671</v>
      </c>
      <c r="G4129" s="6" t="s">
        <v>1671</v>
      </c>
      <c r="H4129" s="9" t="s">
        <v>1666</v>
      </c>
      <c r="I4129" s="9" t="s">
        <v>1674</v>
      </c>
      <c r="J4129" s="9" t="s">
        <v>1918</v>
      </c>
      <c r="K4129" s="9" t="s">
        <v>1687</v>
      </c>
      <c r="L4129" s="15"/>
    </row>
    <row r="4130" ht="19.9" customHeight="true" spans="1:12">
      <c r="A4130" s="6"/>
      <c r="B4130" s="6"/>
      <c r="C4130" s="7"/>
      <c r="D4130" s="6"/>
      <c r="E4130" s="6" t="s">
        <v>1675</v>
      </c>
      <c r="F4130" s="6" t="s">
        <v>1676</v>
      </c>
      <c r="G4130" s="6" t="s">
        <v>7346</v>
      </c>
      <c r="H4130" s="9" t="s">
        <v>1666</v>
      </c>
      <c r="I4130" s="9" t="s">
        <v>1674</v>
      </c>
      <c r="J4130" s="9" t="s">
        <v>1918</v>
      </c>
      <c r="K4130" s="9" t="s">
        <v>1680</v>
      </c>
      <c r="L4130" s="15"/>
    </row>
    <row r="4131" ht="27.1" customHeight="true" spans="1:12">
      <c r="A4131" s="6"/>
      <c r="B4131" s="6" t="s">
        <v>3620</v>
      </c>
      <c r="C4131" s="20">
        <v>50</v>
      </c>
      <c r="D4131" s="6" t="s">
        <v>7347</v>
      </c>
      <c r="E4131" s="6" t="s">
        <v>1663</v>
      </c>
      <c r="F4131" s="6" t="s">
        <v>1683</v>
      </c>
      <c r="G4131" s="6" t="s">
        <v>7348</v>
      </c>
      <c r="H4131" s="9" t="s">
        <v>1666</v>
      </c>
      <c r="I4131" s="9" t="s">
        <v>1715</v>
      </c>
      <c r="J4131" s="9" t="s">
        <v>3616</v>
      </c>
      <c r="K4131" s="9" t="s">
        <v>1708</v>
      </c>
      <c r="L4131" s="15"/>
    </row>
    <row r="4132" ht="19.9" customHeight="true" spans="1:12">
      <c r="A4132" s="6"/>
      <c r="B4132" s="6"/>
      <c r="C4132" s="7"/>
      <c r="D4132" s="6"/>
      <c r="E4132" s="6" t="s">
        <v>1670</v>
      </c>
      <c r="F4132" s="6" t="s">
        <v>1750</v>
      </c>
      <c r="G4132" s="6" t="s">
        <v>6747</v>
      </c>
      <c r="H4132" s="9" t="s">
        <v>1666</v>
      </c>
      <c r="I4132" s="9" t="s">
        <v>1667</v>
      </c>
      <c r="J4132" s="9" t="s">
        <v>1668</v>
      </c>
      <c r="K4132" s="9" t="s">
        <v>1708</v>
      </c>
      <c r="L4132" s="15"/>
    </row>
    <row r="4133" ht="19.9" customHeight="true" spans="1:12">
      <c r="A4133" s="6"/>
      <c r="B4133" s="6"/>
      <c r="C4133" s="7"/>
      <c r="D4133" s="6"/>
      <c r="E4133" s="6" t="s">
        <v>1675</v>
      </c>
      <c r="F4133" s="6" t="s">
        <v>1676</v>
      </c>
      <c r="G4133" s="6" t="s">
        <v>6736</v>
      </c>
      <c r="H4133" s="9" t="s">
        <v>1666</v>
      </c>
      <c r="I4133" s="9" t="s">
        <v>1667</v>
      </c>
      <c r="J4133" s="9" t="s">
        <v>1668</v>
      </c>
      <c r="K4133" s="9" t="s">
        <v>1680</v>
      </c>
      <c r="L4133" s="15"/>
    </row>
    <row r="4134" ht="19.9" customHeight="true" spans="1:12">
      <c r="A4134" s="6"/>
      <c r="B4134" s="6" t="s">
        <v>3687</v>
      </c>
      <c r="C4134" s="20">
        <v>20</v>
      </c>
      <c r="D4134" s="6" t="s">
        <v>7349</v>
      </c>
      <c r="E4134" s="6" t="s">
        <v>1663</v>
      </c>
      <c r="F4134" s="6" t="s">
        <v>1683</v>
      </c>
      <c r="G4134" s="6" t="s">
        <v>7350</v>
      </c>
      <c r="H4134" s="9" t="s">
        <v>1666</v>
      </c>
      <c r="I4134" s="9" t="s">
        <v>1673</v>
      </c>
      <c r="J4134" s="9" t="s">
        <v>1877</v>
      </c>
      <c r="K4134" s="9" t="s">
        <v>1680</v>
      </c>
      <c r="L4134" s="15"/>
    </row>
    <row r="4135" ht="19.9" customHeight="true" spans="1:12">
      <c r="A4135" s="6"/>
      <c r="B4135" s="6"/>
      <c r="C4135" s="7"/>
      <c r="D4135" s="6"/>
      <c r="E4135" s="6" t="s">
        <v>1663</v>
      </c>
      <c r="F4135" s="6" t="s">
        <v>1683</v>
      </c>
      <c r="G4135" s="6" t="s">
        <v>7351</v>
      </c>
      <c r="H4135" s="9" t="s">
        <v>1666</v>
      </c>
      <c r="I4135" s="9" t="s">
        <v>1698</v>
      </c>
      <c r="J4135" s="9" t="s">
        <v>1999</v>
      </c>
      <c r="K4135" s="9" t="s">
        <v>1680</v>
      </c>
      <c r="L4135" s="15"/>
    </row>
    <row r="4136" ht="19.9" customHeight="true" spans="1:12">
      <c r="A4136" s="6"/>
      <c r="B4136" s="6"/>
      <c r="C4136" s="7"/>
      <c r="D4136" s="6"/>
      <c r="E4136" s="6" t="s">
        <v>1663</v>
      </c>
      <c r="F4136" s="6" t="s">
        <v>1683</v>
      </c>
      <c r="G4136" s="6" t="s">
        <v>7352</v>
      </c>
      <c r="H4136" s="9" t="s">
        <v>1666</v>
      </c>
      <c r="I4136" s="9" t="s">
        <v>1667</v>
      </c>
      <c r="J4136" s="9" t="s">
        <v>1668</v>
      </c>
      <c r="K4136" s="9" t="s">
        <v>1680</v>
      </c>
      <c r="L4136" s="15"/>
    </row>
    <row r="4137" ht="27.1" customHeight="true" spans="1:12">
      <c r="A4137" s="6"/>
      <c r="B4137" s="6"/>
      <c r="C4137" s="7"/>
      <c r="D4137" s="6"/>
      <c r="E4137" s="6" t="s">
        <v>1663</v>
      </c>
      <c r="F4137" s="6" t="s">
        <v>1683</v>
      </c>
      <c r="G4137" s="6" t="s">
        <v>7353</v>
      </c>
      <c r="H4137" s="9" t="s">
        <v>1666</v>
      </c>
      <c r="I4137" s="9" t="s">
        <v>1698</v>
      </c>
      <c r="J4137" s="9" t="s">
        <v>1693</v>
      </c>
      <c r="K4137" s="9" t="s">
        <v>1680</v>
      </c>
      <c r="L4137" s="15"/>
    </row>
    <row r="4138" ht="27.1" customHeight="true" spans="1:12">
      <c r="A4138" s="6"/>
      <c r="B4138" s="6"/>
      <c r="C4138" s="7"/>
      <c r="D4138" s="6"/>
      <c r="E4138" s="6" t="s">
        <v>1663</v>
      </c>
      <c r="F4138" s="6" t="s">
        <v>1688</v>
      </c>
      <c r="G4138" s="6" t="s">
        <v>7354</v>
      </c>
      <c r="H4138" s="9" t="s">
        <v>1685</v>
      </c>
      <c r="I4138" s="9" t="s">
        <v>1872</v>
      </c>
      <c r="J4138" s="9" t="s">
        <v>1693</v>
      </c>
      <c r="K4138" s="9" t="s">
        <v>1680</v>
      </c>
      <c r="L4138" s="15"/>
    </row>
    <row r="4139" ht="27.1" customHeight="true" spans="1:12">
      <c r="A4139" s="6"/>
      <c r="B4139" s="6"/>
      <c r="C4139" s="7"/>
      <c r="D4139" s="6"/>
      <c r="E4139" s="6" t="s">
        <v>1663</v>
      </c>
      <c r="F4139" s="6" t="s">
        <v>1688</v>
      </c>
      <c r="G4139" s="6" t="s">
        <v>7355</v>
      </c>
      <c r="H4139" s="9" t="s">
        <v>1666</v>
      </c>
      <c r="I4139" s="9" t="s">
        <v>1686</v>
      </c>
      <c r="J4139" s="9" t="s">
        <v>1668</v>
      </c>
      <c r="K4139" s="9" t="s">
        <v>1680</v>
      </c>
      <c r="L4139" s="15"/>
    </row>
    <row r="4140" ht="27.1" customHeight="true" spans="1:12">
      <c r="A4140" s="6"/>
      <c r="B4140" s="6"/>
      <c r="C4140" s="7"/>
      <c r="D4140" s="6"/>
      <c r="E4140" s="6" t="s">
        <v>1670</v>
      </c>
      <c r="F4140" s="6" t="s">
        <v>1750</v>
      </c>
      <c r="G4140" s="6" t="s">
        <v>7356</v>
      </c>
      <c r="H4140" s="9" t="s">
        <v>1666</v>
      </c>
      <c r="I4140" s="9" t="s">
        <v>1715</v>
      </c>
      <c r="J4140" s="9" t="s">
        <v>1668</v>
      </c>
      <c r="K4140" s="9" t="s">
        <v>1680</v>
      </c>
      <c r="L4140" s="15"/>
    </row>
    <row r="4141" ht="27.1" customHeight="true" spans="1:12">
      <c r="A4141" s="6"/>
      <c r="B4141" s="6"/>
      <c r="C4141" s="7"/>
      <c r="D4141" s="6"/>
      <c r="E4141" s="6" t="s">
        <v>1670</v>
      </c>
      <c r="F4141" s="6" t="s">
        <v>1671</v>
      </c>
      <c r="G4141" s="6" t="s">
        <v>7357</v>
      </c>
      <c r="H4141" s="9" t="s">
        <v>1666</v>
      </c>
      <c r="I4141" s="9" t="s">
        <v>1752</v>
      </c>
      <c r="J4141" s="9" t="s">
        <v>1668</v>
      </c>
      <c r="K4141" s="9" t="s">
        <v>1680</v>
      </c>
      <c r="L4141" s="15"/>
    </row>
    <row r="4142" ht="19.9" customHeight="true" spans="1:12">
      <c r="A4142" s="6"/>
      <c r="B4142" s="6"/>
      <c r="C4142" s="7"/>
      <c r="D4142" s="6"/>
      <c r="E4142" s="6" t="s">
        <v>1675</v>
      </c>
      <c r="F4142" s="6" t="s">
        <v>1676</v>
      </c>
      <c r="G4142" s="6" t="s">
        <v>7000</v>
      </c>
      <c r="H4142" s="9" t="s">
        <v>1666</v>
      </c>
      <c r="I4142" s="9" t="s">
        <v>1752</v>
      </c>
      <c r="J4142" s="9" t="s">
        <v>1668</v>
      </c>
      <c r="K4142" s="9" t="s">
        <v>1680</v>
      </c>
      <c r="L4142" s="15"/>
    </row>
    <row r="4143" ht="30.5" customHeight="true" spans="1:12">
      <c r="A4143" s="6"/>
      <c r="B4143" s="6" t="s">
        <v>7358</v>
      </c>
      <c r="C4143" s="21">
        <v>1798</v>
      </c>
      <c r="D4143" s="6" t="s">
        <v>7359</v>
      </c>
      <c r="E4143" s="6" t="s">
        <v>1663</v>
      </c>
      <c r="F4143" s="6" t="s">
        <v>1683</v>
      </c>
      <c r="G4143" s="6" t="s">
        <v>7360</v>
      </c>
      <c r="H4143" s="9" t="s">
        <v>1666</v>
      </c>
      <c r="I4143" s="9" t="s">
        <v>1680</v>
      </c>
      <c r="J4143" s="9" t="s">
        <v>1759</v>
      </c>
      <c r="K4143" s="9" t="s">
        <v>1674</v>
      </c>
      <c r="L4143" s="15"/>
    </row>
    <row r="4144" ht="30.5" customHeight="true" spans="1:12">
      <c r="A4144" s="6"/>
      <c r="B4144" s="6"/>
      <c r="C4144" s="7"/>
      <c r="D4144" s="6"/>
      <c r="E4144" s="6" t="s">
        <v>1663</v>
      </c>
      <c r="F4144" s="6" t="s">
        <v>1683</v>
      </c>
      <c r="G4144" s="6" t="s">
        <v>7361</v>
      </c>
      <c r="H4144" s="9" t="s">
        <v>1666</v>
      </c>
      <c r="I4144" s="9" t="s">
        <v>1687</v>
      </c>
      <c r="J4144" s="9" t="s">
        <v>1759</v>
      </c>
      <c r="K4144" s="9" t="s">
        <v>1674</v>
      </c>
      <c r="L4144" s="15"/>
    </row>
    <row r="4145" ht="30.5" customHeight="true" spans="1:12">
      <c r="A4145" s="6"/>
      <c r="B4145" s="6"/>
      <c r="C4145" s="7"/>
      <c r="D4145" s="6"/>
      <c r="E4145" s="6" t="s">
        <v>1670</v>
      </c>
      <c r="F4145" s="6" t="s">
        <v>1750</v>
      </c>
      <c r="G4145" s="6" t="s">
        <v>4551</v>
      </c>
      <c r="H4145" s="9" t="s">
        <v>1666</v>
      </c>
      <c r="I4145" s="9" t="s">
        <v>1667</v>
      </c>
      <c r="J4145" s="9" t="s">
        <v>1668</v>
      </c>
      <c r="K4145" s="9" t="s">
        <v>1687</v>
      </c>
      <c r="L4145" s="15"/>
    </row>
    <row r="4146" ht="30.5" customHeight="true" spans="1:12">
      <c r="A4146" s="6"/>
      <c r="B4146" s="6"/>
      <c r="C4146" s="7"/>
      <c r="D4146" s="6"/>
      <c r="E4146" s="6" t="s">
        <v>1675</v>
      </c>
      <c r="F4146" s="6" t="s">
        <v>1676</v>
      </c>
      <c r="G4146" s="6" t="s">
        <v>7362</v>
      </c>
      <c r="H4146" s="9" t="s">
        <v>1691</v>
      </c>
      <c r="I4146" s="9" t="s">
        <v>1692</v>
      </c>
      <c r="J4146" s="9" t="s">
        <v>1759</v>
      </c>
      <c r="K4146" s="9" t="s">
        <v>1680</v>
      </c>
      <c r="L4146" s="15"/>
    </row>
    <row r="4147" ht="19.9" customHeight="true" spans="1:12">
      <c r="A4147" s="6"/>
      <c r="B4147" s="6" t="s">
        <v>1721</v>
      </c>
      <c r="C4147" s="21">
        <v>2000</v>
      </c>
      <c r="D4147" s="6" t="s">
        <v>7363</v>
      </c>
      <c r="E4147" s="6" t="s">
        <v>1663</v>
      </c>
      <c r="F4147" s="6" t="s">
        <v>1683</v>
      </c>
      <c r="G4147" s="6" t="s">
        <v>7364</v>
      </c>
      <c r="H4147" s="9" t="s">
        <v>1666</v>
      </c>
      <c r="I4147" s="9" t="s">
        <v>1667</v>
      </c>
      <c r="J4147" s="9" t="s">
        <v>1668</v>
      </c>
      <c r="K4147" s="9" t="s">
        <v>1680</v>
      </c>
      <c r="L4147" s="15"/>
    </row>
    <row r="4148" ht="27.1" customHeight="true" spans="1:12">
      <c r="A4148" s="6"/>
      <c r="B4148" s="6"/>
      <c r="C4148" s="7"/>
      <c r="D4148" s="6"/>
      <c r="E4148" s="6" t="s">
        <v>1663</v>
      </c>
      <c r="F4148" s="6" t="s">
        <v>1683</v>
      </c>
      <c r="G4148" s="6" t="s">
        <v>7365</v>
      </c>
      <c r="H4148" s="9" t="s">
        <v>1666</v>
      </c>
      <c r="I4148" s="9" t="s">
        <v>1752</v>
      </c>
      <c r="J4148" s="9" t="s">
        <v>1668</v>
      </c>
      <c r="K4148" s="9" t="s">
        <v>1674</v>
      </c>
      <c r="L4148" s="15"/>
    </row>
    <row r="4149" ht="40.7" customHeight="true" spans="1:12">
      <c r="A4149" s="6"/>
      <c r="B4149" s="6"/>
      <c r="C4149" s="7"/>
      <c r="D4149" s="6"/>
      <c r="E4149" s="6" t="s">
        <v>1670</v>
      </c>
      <c r="F4149" s="6" t="s">
        <v>1671</v>
      </c>
      <c r="G4149" s="6" t="s">
        <v>7366</v>
      </c>
      <c r="H4149" s="9" t="s">
        <v>1666</v>
      </c>
      <c r="I4149" s="9" t="s">
        <v>1752</v>
      </c>
      <c r="J4149" s="9" t="s">
        <v>1668</v>
      </c>
      <c r="K4149" s="9" t="s">
        <v>1708</v>
      </c>
      <c r="L4149" s="15"/>
    </row>
    <row r="4150" ht="19.9" customHeight="true" spans="1:12">
      <c r="A4150" s="6"/>
      <c r="B4150" s="6"/>
      <c r="C4150" s="7"/>
      <c r="D4150" s="6"/>
      <c r="E4150" s="6" t="s">
        <v>1675</v>
      </c>
      <c r="F4150" s="6" t="s">
        <v>1676</v>
      </c>
      <c r="G4150" s="6" t="s">
        <v>2036</v>
      </c>
      <c r="H4150" s="9" t="s">
        <v>1666</v>
      </c>
      <c r="I4150" s="9" t="s">
        <v>1667</v>
      </c>
      <c r="J4150" s="9" t="s">
        <v>1668</v>
      </c>
      <c r="K4150" s="9" t="s">
        <v>1680</v>
      </c>
      <c r="L4150" s="15"/>
    </row>
    <row r="4151" ht="27.1" customHeight="true" spans="1:12">
      <c r="A4151" s="6"/>
      <c r="B4151" s="6" t="s">
        <v>1935</v>
      </c>
      <c r="C4151" s="20">
        <v>120</v>
      </c>
      <c r="D4151" s="6" t="s">
        <v>1936</v>
      </c>
      <c r="E4151" s="6" t="s">
        <v>1663</v>
      </c>
      <c r="F4151" s="6" t="s">
        <v>1683</v>
      </c>
      <c r="G4151" s="6" t="s">
        <v>7367</v>
      </c>
      <c r="H4151" s="9" t="s">
        <v>1666</v>
      </c>
      <c r="I4151" s="9" t="s">
        <v>1931</v>
      </c>
      <c r="J4151" s="9" t="s">
        <v>1699</v>
      </c>
      <c r="K4151" s="9" t="s">
        <v>1708</v>
      </c>
      <c r="L4151" s="15"/>
    </row>
    <row r="4152" ht="27.1" customHeight="true" spans="1:12">
      <c r="A4152" s="6"/>
      <c r="B4152" s="6"/>
      <c r="C4152" s="7"/>
      <c r="D4152" s="6"/>
      <c r="E4152" s="6" t="s">
        <v>2114</v>
      </c>
      <c r="F4152" s="6" t="s">
        <v>6434</v>
      </c>
      <c r="G4152" s="6" t="s">
        <v>7368</v>
      </c>
      <c r="H4152" s="9" t="s">
        <v>1691</v>
      </c>
      <c r="I4152" s="9" t="s">
        <v>7369</v>
      </c>
      <c r="J4152" s="9" t="s">
        <v>5485</v>
      </c>
      <c r="K4152" s="9" t="s">
        <v>1687</v>
      </c>
      <c r="L4152" s="15"/>
    </row>
    <row r="4153" ht="27.1" customHeight="true" spans="1:12">
      <c r="A4153" s="6"/>
      <c r="B4153" s="6"/>
      <c r="C4153" s="7"/>
      <c r="D4153" s="6"/>
      <c r="E4153" s="6" t="s">
        <v>1670</v>
      </c>
      <c r="F4153" s="6" t="s">
        <v>1671</v>
      </c>
      <c r="G4153" s="6" t="s">
        <v>7370</v>
      </c>
      <c r="H4153" s="9" t="s">
        <v>1666</v>
      </c>
      <c r="I4153" s="9" t="s">
        <v>7371</v>
      </c>
      <c r="J4153" s="9" t="s">
        <v>1699</v>
      </c>
      <c r="K4153" s="9" t="s">
        <v>1687</v>
      </c>
      <c r="L4153" s="15"/>
    </row>
    <row r="4154" ht="20.35" customHeight="true" spans="1:12">
      <c r="A4154" s="6"/>
      <c r="B4154" s="6"/>
      <c r="C4154" s="7"/>
      <c r="D4154" s="6"/>
      <c r="E4154" s="6" t="s">
        <v>1675</v>
      </c>
      <c r="F4154" s="6" t="s">
        <v>1676</v>
      </c>
      <c r="G4154" s="6" t="s">
        <v>7372</v>
      </c>
      <c r="H4154" s="9" t="s">
        <v>1666</v>
      </c>
      <c r="I4154" s="9" t="s">
        <v>1752</v>
      </c>
      <c r="J4154" s="9" t="s">
        <v>1668</v>
      </c>
      <c r="K4154" s="9" t="s">
        <v>1680</v>
      </c>
      <c r="L4154" s="15"/>
    </row>
    <row r="4155" ht="45.2" customHeight="true" spans="1:12">
      <c r="A4155" s="6"/>
      <c r="B4155" s="6" t="s">
        <v>3045</v>
      </c>
      <c r="C4155" s="20">
        <v>35</v>
      </c>
      <c r="D4155" s="6" t="s">
        <v>7373</v>
      </c>
      <c r="E4155" s="6" t="s">
        <v>1663</v>
      </c>
      <c r="F4155" s="6" t="s">
        <v>1683</v>
      </c>
      <c r="G4155" s="6" t="s">
        <v>7374</v>
      </c>
      <c r="H4155" s="9" t="s">
        <v>1666</v>
      </c>
      <c r="I4155" s="9" t="s">
        <v>1800</v>
      </c>
      <c r="J4155" s="9" t="s">
        <v>1693</v>
      </c>
      <c r="K4155" s="9" t="s">
        <v>1708</v>
      </c>
      <c r="L4155" s="15"/>
    </row>
    <row r="4156" ht="45.2" customHeight="true" spans="1:12">
      <c r="A4156" s="6"/>
      <c r="B4156" s="6"/>
      <c r="C4156" s="7"/>
      <c r="D4156" s="6"/>
      <c r="E4156" s="6" t="s">
        <v>1670</v>
      </c>
      <c r="F4156" s="6" t="s">
        <v>1671</v>
      </c>
      <c r="G4156" s="6" t="s">
        <v>7375</v>
      </c>
      <c r="H4156" s="9" t="s">
        <v>1666</v>
      </c>
      <c r="I4156" s="9" t="s">
        <v>5178</v>
      </c>
      <c r="J4156" s="9" t="s">
        <v>1699</v>
      </c>
      <c r="K4156" s="9" t="s">
        <v>1708</v>
      </c>
      <c r="L4156" s="15"/>
    </row>
    <row r="4157" ht="45.2" customHeight="true" spans="1:12">
      <c r="A4157" s="6"/>
      <c r="B4157" s="6"/>
      <c r="C4157" s="7"/>
      <c r="D4157" s="6"/>
      <c r="E4157" s="6" t="s">
        <v>1675</v>
      </c>
      <c r="F4157" s="6" t="s">
        <v>1676</v>
      </c>
      <c r="G4157" s="6" t="s">
        <v>7376</v>
      </c>
      <c r="H4157" s="9" t="s">
        <v>1666</v>
      </c>
      <c r="I4157" s="9" t="s">
        <v>2058</v>
      </c>
      <c r="J4157" s="9" t="s">
        <v>1668</v>
      </c>
      <c r="K4157" s="9" t="s">
        <v>1680</v>
      </c>
      <c r="L4157" s="15"/>
    </row>
    <row r="4158" ht="27.1" customHeight="true" spans="1:12">
      <c r="A4158" s="6"/>
      <c r="B4158" s="6" t="s">
        <v>1753</v>
      </c>
      <c r="C4158" s="20">
        <v>50</v>
      </c>
      <c r="D4158" s="6" t="s">
        <v>7377</v>
      </c>
      <c r="E4158" s="6" t="s">
        <v>1663</v>
      </c>
      <c r="F4158" s="6" t="s">
        <v>1683</v>
      </c>
      <c r="G4158" s="6" t="s">
        <v>1758</v>
      </c>
      <c r="H4158" s="9" t="s">
        <v>1666</v>
      </c>
      <c r="I4158" s="9" t="s">
        <v>1788</v>
      </c>
      <c r="J4158" s="9" t="s">
        <v>1759</v>
      </c>
      <c r="K4158" s="9" t="s">
        <v>1674</v>
      </c>
      <c r="L4158" s="15"/>
    </row>
    <row r="4159" ht="27.1" customHeight="true" spans="1:12">
      <c r="A4159" s="6"/>
      <c r="B4159" s="6"/>
      <c r="C4159" s="7"/>
      <c r="D4159" s="6"/>
      <c r="E4159" s="6" t="s">
        <v>1663</v>
      </c>
      <c r="F4159" s="6" t="s">
        <v>1683</v>
      </c>
      <c r="G4159" s="6" t="s">
        <v>7378</v>
      </c>
      <c r="H4159" s="9" t="s">
        <v>1685</v>
      </c>
      <c r="I4159" s="9" t="s">
        <v>1715</v>
      </c>
      <c r="J4159" s="9" t="s">
        <v>1757</v>
      </c>
      <c r="K4159" s="9" t="s">
        <v>1674</v>
      </c>
      <c r="L4159" s="15"/>
    </row>
    <row r="4160" ht="27.1" customHeight="true" spans="1:12">
      <c r="A4160" s="6"/>
      <c r="B4160" s="6"/>
      <c r="C4160" s="7"/>
      <c r="D4160" s="6"/>
      <c r="E4160" s="6" t="s">
        <v>1670</v>
      </c>
      <c r="F4160" s="6" t="s">
        <v>1671</v>
      </c>
      <c r="G4160" s="6" t="s">
        <v>7379</v>
      </c>
      <c r="H4160" s="9" t="s">
        <v>1685</v>
      </c>
      <c r="I4160" s="9" t="s">
        <v>1698</v>
      </c>
      <c r="J4160" s="9" t="s">
        <v>1759</v>
      </c>
      <c r="K4160" s="9" t="s">
        <v>1687</v>
      </c>
      <c r="L4160" s="15"/>
    </row>
    <row r="4161" ht="27.1" customHeight="true" spans="1:12">
      <c r="A4161" s="6"/>
      <c r="B4161" s="6"/>
      <c r="C4161" s="7"/>
      <c r="D4161" s="6"/>
      <c r="E4161" s="6" t="s">
        <v>1675</v>
      </c>
      <c r="F4161" s="6" t="s">
        <v>1676</v>
      </c>
      <c r="G4161" s="6" t="s">
        <v>1761</v>
      </c>
      <c r="H4161" s="9" t="s">
        <v>1666</v>
      </c>
      <c r="I4161" s="9" t="s">
        <v>1667</v>
      </c>
      <c r="J4161" s="9" t="s">
        <v>1668</v>
      </c>
      <c r="K4161" s="9" t="s">
        <v>1680</v>
      </c>
      <c r="L4161" s="15"/>
    </row>
    <row r="4162" ht="19.9" customHeight="true" spans="1:12">
      <c r="A4162" s="6"/>
      <c r="B4162" s="6" t="s">
        <v>5186</v>
      </c>
      <c r="C4162" s="20">
        <v>120</v>
      </c>
      <c r="D4162" s="6" t="s">
        <v>7380</v>
      </c>
      <c r="E4162" s="6" t="s">
        <v>1663</v>
      </c>
      <c r="F4162" s="6" t="s">
        <v>1683</v>
      </c>
      <c r="G4162" s="6" t="s">
        <v>7381</v>
      </c>
      <c r="H4162" s="9" t="s">
        <v>1666</v>
      </c>
      <c r="I4162" s="9" t="s">
        <v>1800</v>
      </c>
      <c r="J4162" s="9" t="s">
        <v>1733</v>
      </c>
      <c r="K4162" s="9" t="s">
        <v>1708</v>
      </c>
      <c r="L4162" s="15"/>
    </row>
    <row r="4163" ht="81.4" customHeight="true" spans="1:12">
      <c r="A4163" s="6"/>
      <c r="B4163" s="6"/>
      <c r="C4163" s="7"/>
      <c r="D4163" s="6"/>
      <c r="E4163" s="6" t="s">
        <v>1670</v>
      </c>
      <c r="F4163" s="6" t="s">
        <v>1671</v>
      </c>
      <c r="G4163" s="6" t="s">
        <v>7382</v>
      </c>
      <c r="H4163" s="9" t="s">
        <v>1666</v>
      </c>
      <c r="I4163" s="9" t="s">
        <v>2189</v>
      </c>
      <c r="J4163" s="9" t="s">
        <v>2522</v>
      </c>
      <c r="K4163" s="9" t="s">
        <v>1708</v>
      </c>
      <c r="L4163" s="15"/>
    </row>
    <row r="4164" ht="27.1" customHeight="true" spans="1:12">
      <c r="A4164" s="6"/>
      <c r="B4164" s="6"/>
      <c r="C4164" s="7"/>
      <c r="D4164" s="6"/>
      <c r="E4164" s="6" t="s">
        <v>1675</v>
      </c>
      <c r="F4164" s="6" t="s">
        <v>1676</v>
      </c>
      <c r="G4164" s="6" t="s">
        <v>7383</v>
      </c>
      <c r="H4164" s="9" t="s">
        <v>1666</v>
      </c>
      <c r="I4164" s="9" t="s">
        <v>1752</v>
      </c>
      <c r="J4164" s="9" t="s">
        <v>1668</v>
      </c>
      <c r="K4164" s="9" t="s">
        <v>1680</v>
      </c>
      <c r="L4164" s="15"/>
    </row>
    <row r="4165" ht="27.1" customHeight="true" spans="1:12">
      <c r="A4165" s="6"/>
      <c r="B4165" s="6" t="s">
        <v>1765</v>
      </c>
      <c r="C4165" s="20">
        <v>100</v>
      </c>
      <c r="D4165" s="6" t="s">
        <v>7384</v>
      </c>
      <c r="E4165" s="6" t="s">
        <v>1663</v>
      </c>
      <c r="F4165" s="6" t="s">
        <v>1683</v>
      </c>
      <c r="G4165" s="6" t="s">
        <v>5191</v>
      </c>
      <c r="H4165" s="9" t="s">
        <v>1666</v>
      </c>
      <c r="I4165" s="9" t="s">
        <v>1673</v>
      </c>
      <c r="J4165" s="9" t="s">
        <v>1668</v>
      </c>
      <c r="K4165" s="9" t="s">
        <v>1756</v>
      </c>
      <c r="L4165" s="15"/>
    </row>
    <row r="4166" ht="19.9" customHeight="true" spans="1:12">
      <c r="A4166" s="6"/>
      <c r="B4166" s="6"/>
      <c r="C4166" s="7"/>
      <c r="D4166" s="6"/>
      <c r="E4166" s="6" t="s">
        <v>1670</v>
      </c>
      <c r="F4166" s="6" t="s">
        <v>1671</v>
      </c>
      <c r="G4166" s="6" t="s">
        <v>1768</v>
      </c>
      <c r="H4166" s="9" t="s">
        <v>1678</v>
      </c>
      <c r="I4166" s="9" t="s">
        <v>1769</v>
      </c>
      <c r="J4166" s="9" t="s">
        <v>1798</v>
      </c>
      <c r="K4166" s="9" t="s">
        <v>1687</v>
      </c>
      <c r="L4166" s="15"/>
    </row>
    <row r="4167" ht="19.9" customHeight="true" spans="1:12">
      <c r="A4167" s="6"/>
      <c r="B4167" s="6"/>
      <c r="C4167" s="7"/>
      <c r="D4167" s="6"/>
      <c r="E4167" s="6" t="s">
        <v>1675</v>
      </c>
      <c r="F4167" s="6" t="s">
        <v>1676</v>
      </c>
      <c r="G4167" s="6" t="s">
        <v>1746</v>
      </c>
      <c r="H4167" s="9" t="s">
        <v>1666</v>
      </c>
      <c r="I4167" s="9" t="s">
        <v>1673</v>
      </c>
      <c r="J4167" s="9" t="s">
        <v>1668</v>
      </c>
      <c r="K4167" s="9" t="s">
        <v>1692</v>
      </c>
      <c r="L4167" s="15"/>
    </row>
    <row r="4168" ht="19.9" customHeight="true" spans="1:12">
      <c r="A4168" s="6"/>
      <c r="B4168" s="6"/>
      <c r="C4168" s="7"/>
      <c r="D4168" s="6"/>
      <c r="E4168" s="6" t="s">
        <v>1675</v>
      </c>
      <c r="F4168" s="6" t="s">
        <v>1676</v>
      </c>
      <c r="G4168" s="6" t="s">
        <v>5432</v>
      </c>
      <c r="H4168" s="9" t="s">
        <v>1666</v>
      </c>
      <c r="I4168" s="9" t="s">
        <v>1673</v>
      </c>
      <c r="J4168" s="9" t="s">
        <v>1668</v>
      </c>
      <c r="K4168" s="9" t="s">
        <v>1692</v>
      </c>
      <c r="L4168" s="15"/>
    </row>
    <row r="4169" ht="27.1" customHeight="true" spans="1:12">
      <c r="A4169" s="6"/>
      <c r="B4169" s="6" t="s">
        <v>5201</v>
      </c>
      <c r="C4169" s="20">
        <v>28</v>
      </c>
      <c r="D4169" s="6" t="s">
        <v>7385</v>
      </c>
      <c r="E4169" s="6" t="s">
        <v>1663</v>
      </c>
      <c r="F4169" s="6" t="s">
        <v>1683</v>
      </c>
      <c r="G4169" s="6" t="s">
        <v>7386</v>
      </c>
      <c r="H4169" s="9" t="s">
        <v>1666</v>
      </c>
      <c r="I4169" s="9" t="s">
        <v>1800</v>
      </c>
      <c r="J4169" s="9" t="s">
        <v>1759</v>
      </c>
      <c r="K4169" s="9" t="s">
        <v>1708</v>
      </c>
      <c r="L4169" s="15"/>
    </row>
    <row r="4170" ht="27.1" customHeight="true" spans="1:12">
      <c r="A4170" s="6"/>
      <c r="B4170" s="6"/>
      <c r="C4170" s="7"/>
      <c r="D4170" s="6"/>
      <c r="E4170" s="6" t="s">
        <v>1663</v>
      </c>
      <c r="F4170" s="6" t="s">
        <v>1688</v>
      </c>
      <c r="G4170" s="6" t="s">
        <v>7387</v>
      </c>
      <c r="H4170" s="9" t="s">
        <v>1666</v>
      </c>
      <c r="I4170" s="9" t="s">
        <v>1667</v>
      </c>
      <c r="J4170" s="9" t="s">
        <v>1668</v>
      </c>
      <c r="K4170" s="9" t="s">
        <v>1680</v>
      </c>
      <c r="L4170" s="15"/>
    </row>
    <row r="4171" ht="19.9" customHeight="true" spans="1:12">
      <c r="A4171" s="6"/>
      <c r="B4171" s="6"/>
      <c r="C4171" s="7"/>
      <c r="D4171" s="6"/>
      <c r="E4171" s="6" t="s">
        <v>1670</v>
      </c>
      <c r="F4171" s="6" t="s">
        <v>1671</v>
      </c>
      <c r="G4171" s="6" t="s">
        <v>7388</v>
      </c>
      <c r="H4171" s="9" t="s">
        <v>1666</v>
      </c>
      <c r="I4171" s="9" t="s">
        <v>1669</v>
      </c>
      <c r="J4171" s="9" t="s">
        <v>1699</v>
      </c>
      <c r="K4171" s="9" t="s">
        <v>1708</v>
      </c>
      <c r="L4171" s="15"/>
    </row>
    <row r="4172" ht="27.1" customHeight="true" spans="1:12">
      <c r="A4172" s="6"/>
      <c r="B4172" s="6" t="s">
        <v>5206</v>
      </c>
      <c r="C4172" s="20">
        <v>25</v>
      </c>
      <c r="D4172" s="6" t="s">
        <v>7389</v>
      </c>
      <c r="E4172" s="6" t="s">
        <v>1663</v>
      </c>
      <c r="F4172" s="6" t="s">
        <v>1683</v>
      </c>
      <c r="G4172" s="6" t="s">
        <v>7390</v>
      </c>
      <c r="H4172" s="9" t="s">
        <v>1685</v>
      </c>
      <c r="I4172" s="9" t="s">
        <v>1698</v>
      </c>
      <c r="J4172" s="9" t="s">
        <v>1733</v>
      </c>
      <c r="K4172" s="9" t="s">
        <v>1708</v>
      </c>
      <c r="L4172" s="15"/>
    </row>
    <row r="4173" ht="27.1" customHeight="true" spans="1:12">
      <c r="A4173" s="6"/>
      <c r="B4173" s="6"/>
      <c r="C4173" s="7"/>
      <c r="D4173" s="6"/>
      <c r="E4173" s="6" t="s">
        <v>1670</v>
      </c>
      <c r="F4173" s="6" t="s">
        <v>1671</v>
      </c>
      <c r="G4173" s="6" t="s">
        <v>7391</v>
      </c>
      <c r="H4173" s="9" t="s">
        <v>1666</v>
      </c>
      <c r="I4173" s="9" t="s">
        <v>1680</v>
      </c>
      <c r="J4173" s="9" t="s">
        <v>1668</v>
      </c>
      <c r="K4173" s="9" t="s">
        <v>1708</v>
      </c>
      <c r="L4173" s="15"/>
    </row>
    <row r="4174" ht="19.9" customHeight="true" spans="1:12">
      <c r="A4174" s="6"/>
      <c r="B4174" s="6"/>
      <c r="C4174" s="7"/>
      <c r="D4174" s="6"/>
      <c r="E4174" s="6" t="s">
        <v>1675</v>
      </c>
      <c r="F4174" s="6" t="s">
        <v>1676</v>
      </c>
      <c r="G4174" s="6" t="s">
        <v>1728</v>
      </c>
      <c r="H4174" s="9" t="s">
        <v>1666</v>
      </c>
      <c r="I4174" s="9" t="s">
        <v>1752</v>
      </c>
      <c r="J4174" s="9" t="s">
        <v>1668</v>
      </c>
      <c r="K4174" s="9" t="s">
        <v>1680</v>
      </c>
      <c r="L4174" s="15"/>
    </row>
    <row r="4175" ht="27.1" customHeight="true" spans="1:12">
      <c r="A4175" s="6"/>
      <c r="B4175" s="6" t="s">
        <v>5210</v>
      </c>
      <c r="C4175" s="20">
        <v>140</v>
      </c>
      <c r="D4175" s="6" t="s">
        <v>7382</v>
      </c>
      <c r="E4175" s="6" t="s">
        <v>1663</v>
      </c>
      <c r="F4175" s="6" t="s">
        <v>1683</v>
      </c>
      <c r="G4175" s="6" t="s">
        <v>7392</v>
      </c>
      <c r="H4175" s="9" t="s">
        <v>1685</v>
      </c>
      <c r="I4175" s="9" t="s">
        <v>1698</v>
      </c>
      <c r="J4175" s="9" t="s">
        <v>1733</v>
      </c>
      <c r="K4175" s="9" t="s">
        <v>1669</v>
      </c>
      <c r="L4175" s="15"/>
    </row>
    <row r="4176" ht="27.1" customHeight="true" spans="1:12">
      <c r="A4176" s="6"/>
      <c r="B4176" s="6"/>
      <c r="C4176" s="7"/>
      <c r="D4176" s="6"/>
      <c r="E4176" s="6" t="s">
        <v>1670</v>
      </c>
      <c r="F4176" s="6" t="s">
        <v>1671</v>
      </c>
      <c r="G4176" s="6" t="s">
        <v>7391</v>
      </c>
      <c r="H4176" s="9" t="s">
        <v>1666</v>
      </c>
      <c r="I4176" s="9" t="s">
        <v>1669</v>
      </c>
      <c r="J4176" s="9" t="s">
        <v>1668</v>
      </c>
      <c r="K4176" s="9" t="s">
        <v>1674</v>
      </c>
      <c r="L4176" s="15"/>
    </row>
    <row r="4177" ht="19.9" customHeight="true" spans="1:12">
      <c r="A4177" s="6"/>
      <c r="B4177" s="6"/>
      <c r="C4177" s="7"/>
      <c r="D4177" s="6"/>
      <c r="E4177" s="6" t="s">
        <v>1675</v>
      </c>
      <c r="F4177" s="6" t="s">
        <v>1676</v>
      </c>
      <c r="G4177" s="6" t="s">
        <v>1728</v>
      </c>
      <c r="H4177" s="9" t="s">
        <v>1666</v>
      </c>
      <c r="I4177" s="9" t="s">
        <v>1752</v>
      </c>
      <c r="J4177" s="9" t="s">
        <v>1668</v>
      </c>
      <c r="K4177" s="9" t="s">
        <v>1680</v>
      </c>
      <c r="L4177" s="15"/>
    </row>
    <row r="4178" ht="32.55" customHeight="true" spans="1:12">
      <c r="A4178" s="6"/>
      <c r="B4178" s="6" t="s">
        <v>2528</v>
      </c>
      <c r="C4178" s="20">
        <v>182</v>
      </c>
      <c r="D4178" s="6" t="s">
        <v>7393</v>
      </c>
      <c r="E4178" s="6" t="s">
        <v>1663</v>
      </c>
      <c r="F4178" s="6" t="s">
        <v>1683</v>
      </c>
      <c r="G4178" s="6" t="s">
        <v>7394</v>
      </c>
      <c r="H4178" s="9" t="s">
        <v>1666</v>
      </c>
      <c r="I4178" s="9" t="s">
        <v>3150</v>
      </c>
      <c r="J4178" s="9" t="s">
        <v>1973</v>
      </c>
      <c r="K4178" s="9" t="s">
        <v>1687</v>
      </c>
      <c r="L4178" s="15"/>
    </row>
    <row r="4179" ht="32.55" customHeight="true" spans="1:12">
      <c r="A4179" s="6"/>
      <c r="B4179" s="6"/>
      <c r="C4179" s="7"/>
      <c r="D4179" s="6"/>
      <c r="E4179" s="6" t="s">
        <v>1663</v>
      </c>
      <c r="F4179" s="6" t="s">
        <v>1683</v>
      </c>
      <c r="G4179" s="6" t="s">
        <v>7395</v>
      </c>
      <c r="H4179" s="9" t="s">
        <v>1666</v>
      </c>
      <c r="I4179" s="9" t="s">
        <v>3150</v>
      </c>
      <c r="J4179" s="9" t="s">
        <v>1973</v>
      </c>
      <c r="K4179" s="9" t="s">
        <v>1687</v>
      </c>
      <c r="L4179" s="15"/>
    </row>
    <row r="4180" ht="32.55" customHeight="true" spans="1:12">
      <c r="A4180" s="6"/>
      <c r="B4180" s="6"/>
      <c r="C4180" s="7"/>
      <c r="D4180" s="6"/>
      <c r="E4180" s="6" t="s">
        <v>1663</v>
      </c>
      <c r="F4180" s="6" t="s">
        <v>1683</v>
      </c>
      <c r="G4180" s="6" t="s">
        <v>7396</v>
      </c>
      <c r="H4180" s="9" t="s">
        <v>1666</v>
      </c>
      <c r="I4180" s="9" t="s">
        <v>3150</v>
      </c>
      <c r="J4180" s="9" t="s">
        <v>1973</v>
      </c>
      <c r="K4180" s="9" t="s">
        <v>1687</v>
      </c>
      <c r="L4180" s="15"/>
    </row>
    <row r="4181" ht="32.55" customHeight="true" spans="1:12">
      <c r="A4181" s="6"/>
      <c r="B4181" s="6"/>
      <c r="C4181" s="7"/>
      <c r="D4181" s="6"/>
      <c r="E4181" s="6" t="s">
        <v>1670</v>
      </c>
      <c r="F4181" s="6" t="s">
        <v>1671</v>
      </c>
      <c r="G4181" s="6" t="s">
        <v>7397</v>
      </c>
      <c r="H4181" s="9" t="s">
        <v>1685</v>
      </c>
      <c r="I4181" s="9" t="s">
        <v>1872</v>
      </c>
      <c r="J4181" s="9" t="s">
        <v>1668</v>
      </c>
      <c r="K4181" s="9" t="s">
        <v>1687</v>
      </c>
      <c r="L4181" s="15"/>
    </row>
    <row r="4182" ht="32.55" customHeight="true" spans="1:12">
      <c r="A4182" s="6"/>
      <c r="B4182" s="6"/>
      <c r="C4182" s="7"/>
      <c r="D4182" s="6"/>
      <c r="E4182" s="6" t="s">
        <v>1675</v>
      </c>
      <c r="F4182" s="6" t="s">
        <v>1676</v>
      </c>
      <c r="G4182" s="6" t="s">
        <v>7398</v>
      </c>
      <c r="H4182" s="9" t="s">
        <v>1666</v>
      </c>
      <c r="I4182" s="9" t="s">
        <v>1667</v>
      </c>
      <c r="J4182" s="9" t="s">
        <v>1668</v>
      </c>
      <c r="K4182" s="9" t="s">
        <v>1680</v>
      </c>
      <c r="L4182" s="15"/>
    </row>
    <row r="4183" ht="27.1" customHeight="true" spans="1:12">
      <c r="A4183" s="6"/>
      <c r="B4183" s="6" t="s">
        <v>3880</v>
      </c>
      <c r="C4183" s="20">
        <v>80</v>
      </c>
      <c r="D4183" s="6" t="s">
        <v>7399</v>
      </c>
      <c r="E4183" s="6" t="s">
        <v>1663</v>
      </c>
      <c r="F4183" s="6" t="s">
        <v>1683</v>
      </c>
      <c r="G4183" s="6" t="s">
        <v>7400</v>
      </c>
      <c r="H4183" s="9" t="s">
        <v>1666</v>
      </c>
      <c r="I4183" s="9" t="s">
        <v>1673</v>
      </c>
      <c r="J4183" s="9" t="s">
        <v>1668</v>
      </c>
      <c r="K4183" s="9" t="s">
        <v>1669</v>
      </c>
      <c r="L4183" s="15"/>
    </row>
    <row r="4184" ht="27.1" customHeight="true" spans="1:12">
      <c r="A4184" s="6"/>
      <c r="B4184" s="6"/>
      <c r="C4184" s="7"/>
      <c r="D4184" s="6"/>
      <c r="E4184" s="6" t="s">
        <v>1670</v>
      </c>
      <c r="F4184" s="6" t="s">
        <v>1671</v>
      </c>
      <c r="G4184" s="6" t="s">
        <v>7401</v>
      </c>
      <c r="H4184" s="9" t="s">
        <v>1726</v>
      </c>
      <c r="I4184" s="9" t="s">
        <v>1745</v>
      </c>
      <c r="J4184" s="9" t="s">
        <v>1918</v>
      </c>
      <c r="K4184" s="9" t="s">
        <v>1674</v>
      </c>
      <c r="L4184" s="15"/>
    </row>
    <row r="4185" ht="81.4" customHeight="true" spans="1:12">
      <c r="A4185" s="6"/>
      <c r="B4185" s="6"/>
      <c r="C4185" s="7"/>
      <c r="D4185" s="6"/>
      <c r="E4185" s="6" t="s">
        <v>1675</v>
      </c>
      <c r="F4185" s="6" t="s">
        <v>1676</v>
      </c>
      <c r="G4185" s="6" t="s">
        <v>7402</v>
      </c>
      <c r="H4185" s="9" t="s">
        <v>1666</v>
      </c>
      <c r="I4185" s="9" t="s">
        <v>1667</v>
      </c>
      <c r="J4185" s="9" t="s">
        <v>1668</v>
      </c>
      <c r="K4185" s="9" t="s">
        <v>1680</v>
      </c>
      <c r="L4185" s="15"/>
    </row>
    <row r="4186" ht="185.4" customHeight="true" spans="1:12">
      <c r="A4186" s="6"/>
      <c r="B4186" s="6" t="s">
        <v>3886</v>
      </c>
      <c r="C4186" s="20">
        <v>60</v>
      </c>
      <c r="D4186" s="6" t="s">
        <v>7403</v>
      </c>
      <c r="E4186" s="6" t="s">
        <v>1663</v>
      </c>
      <c r="F4186" s="6" t="s">
        <v>1683</v>
      </c>
      <c r="G4186" s="6" t="s">
        <v>7404</v>
      </c>
      <c r="H4186" s="9" t="s">
        <v>1666</v>
      </c>
      <c r="I4186" s="9" t="s">
        <v>1800</v>
      </c>
      <c r="J4186" s="9" t="s">
        <v>1693</v>
      </c>
      <c r="K4186" s="9" t="s">
        <v>1708</v>
      </c>
      <c r="L4186" s="15"/>
    </row>
    <row r="4187" ht="185.4" customHeight="true" spans="1:12">
      <c r="A4187" s="6"/>
      <c r="B4187" s="6"/>
      <c r="C4187" s="7"/>
      <c r="D4187" s="6"/>
      <c r="E4187" s="6" t="s">
        <v>1670</v>
      </c>
      <c r="F4187" s="6" t="s">
        <v>1671</v>
      </c>
      <c r="G4187" s="6" t="s">
        <v>7405</v>
      </c>
      <c r="H4187" s="9" t="s">
        <v>1666</v>
      </c>
      <c r="I4187" s="9" t="s">
        <v>1667</v>
      </c>
      <c r="J4187" s="9" t="s">
        <v>1668</v>
      </c>
      <c r="K4187" s="9" t="s">
        <v>1708</v>
      </c>
      <c r="L4187" s="15"/>
    </row>
    <row r="4188" ht="185.4" customHeight="true" spans="1:12">
      <c r="A4188" s="6"/>
      <c r="B4188" s="6"/>
      <c r="C4188" s="7"/>
      <c r="D4188" s="6"/>
      <c r="E4188" s="6" t="s">
        <v>1675</v>
      </c>
      <c r="F4188" s="6" t="s">
        <v>1676</v>
      </c>
      <c r="G4188" s="6" t="s">
        <v>7406</v>
      </c>
      <c r="H4188" s="9" t="s">
        <v>1666</v>
      </c>
      <c r="I4188" s="9" t="s">
        <v>1667</v>
      </c>
      <c r="J4188" s="9" t="s">
        <v>1668</v>
      </c>
      <c r="K4188" s="9" t="s">
        <v>1680</v>
      </c>
      <c r="L4188" s="15"/>
    </row>
    <row r="4189" ht="52" customHeight="true" spans="1:12">
      <c r="A4189" s="6"/>
      <c r="B4189" s="6" t="s">
        <v>3898</v>
      </c>
      <c r="C4189" s="20">
        <v>94.45</v>
      </c>
      <c r="D4189" s="6" t="s">
        <v>7407</v>
      </c>
      <c r="E4189" s="6" t="s">
        <v>1663</v>
      </c>
      <c r="F4189" s="6" t="s">
        <v>1664</v>
      </c>
      <c r="G4189" s="6" t="s">
        <v>7408</v>
      </c>
      <c r="H4189" s="9" t="s">
        <v>1666</v>
      </c>
      <c r="I4189" s="9" t="s">
        <v>1702</v>
      </c>
      <c r="J4189" s="9" t="s">
        <v>1719</v>
      </c>
      <c r="K4189" s="9" t="s">
        <v>1788</v>
      </c>
      <c r="L4189" s="15"/>
    </row>
    <row r="4190" ht="52" customHeight="true" spans="1:12">
      <c r="A4190" s="6"/>
      <c r="B4190" s="6"/>
      <c r="C4190" s="7"/>
      <c r="D4190" s="6"/>
      <c r="E4190" s="6" t="s">
        <v>1663</v>
      </c>
      <c r="F4190" s="6" t="s">
        <v>1683</v>
      </c>
      <c r="G4190" s="6" t="s">
        <v>7409</v>
      </c>
      <c r="H4190" s="9" t="s">
        <v>1666</v>
      </c>
      <c r="I4190" s="9" t="s">
        <v>1692</v>
      </c>
      <c r="J4190" s="9" t="s">
        <v>1759</v>
      </c>
      <c r="K4190" s="9" t="s">
        <v>1788</v>
      </c>
      <c r="L4190" s="15"/>
    </row>
    <row r="4191" ht="52" customHeight="true" spans="1:12">
      <c r="A4191" s="6"/>
      <c r="B4191" s="6"/>
      <c r="C4191" s="7"/>
      <c r="D4191" s="6"/>
      <c r="E4191" s="6" t="s">
        <v>1663</v>
      </c>
      <c r="F4191" s="6" t="s">
        <v>1683</v>
      </c>
      <c r="G4191" s="6" t="s">
        <v>7410</v>
      </c>
      <c r="H4191" s="9" t="s">
        <v>1666</v>
      </c>
      <c r="I4191" s="9" t="s">
        <v>2590</v>
      </c>
      <c r="J4191" s="9" t="s">
        <v>2003</v>
      </c>
      <c r="K4191" s="9" t="s">
        <v>1687</v>
      </c>
      <c r="L4191" s="15"/>
    </row>
    <row r="4192" ht="52" customHeight="true" spans="1:12">
      <c r="A4192" s="6"/>
      <c r="B4192" s="6"/>
      <c r="C4192" s="7"/>
      <c r="D4192" s="6"/>
      <c r="E4192" s="6" t="s">
        <v>1670</v>
      </c>
      <c r="F4192" s="6" t="s">
        <v>1671</v>
      </c>
      <c r="G4192" s="6" t="s">
        <v>7411</v>
      </c>
      <c r="H4192" s="9" t="s">
        <v>1666</v>
      </c>
      <c r="I4192" s="9" t="s">
        <v>1740</v>
      </c>
      <c r="J4192" s="9" t="s">
        <v>1693</v>
      </c>
      <c r="K4192" s="9" t="s">
        <v>1674</v>
      </c>
      <c r="L4192" s="15"/>
    </row>
    <row r="4193" ht="52" customHeight="true" spans="1:12">
      <c r="A4193" s="6"/>
      <c r="B4193" s="6"/>
      <c r="C4193" s="7"/>
      <c r="D4193" s="6"/>
      <c r="E4193" s="6" t="s">
        <v>1675</v>
      </c>
      <c r="F4193" s="6" t="s">
        <v>1676</v>
      </c>
      <c r="G4193" s="6" t="s">
        <v>7412</v>
      </c>
      <c r="H4193" s="9" t="s">
        <v>1666</v>
      </c>
      <c r="I4193" s="9" t="s">
        <v>1752</v>
      </c>
      <c r="J4193" s="9" t="s">
        <v>1668</v>
      </c>
      <c r="K4193" s="9" t="s">
        <v>1692</v>
      </c>
      <c r="L4193" s="15"/>
    </row>
    <row r="4194" ht="52" customHeight="true" spans="1:12">
      <c r="A4194" s="6"/>
      <c r="B4194" s="6"/>
      <c r="C4194" s="7"/>
      <c r="D4194" s="6"/>
      <c r="E4194" s="6" t="s">
        <v>1675</v>
      </c>
      <c r="F4194" s="6" t="s">
        <v>1676</v>
      </c>
      <c r="G4194" s="6" t="s">
        <v>7413</v>
      </c>
      <c r="H4194" s="9" t="s">
        <v>1666</v>
      </c>
      <c r="I4194" s="9" t="s">
        <v>1752</v>
      </c>
      <c r="J4194" s="9" t="s">
        <v>1668</v>
      </c>
      <c r="K4194" s="9" t="s">
        <v>1692</v>
      </c>
      <c r="L4194" s="15"/>
    </row>
    <row r="4195" ht="19.9" customHeight="true" spans="1:12">
      <c r="A4195" s="6"/>
      <c r="B4195" s="6" t="s">
        <v>3987</v>
      </c>
      <c r="C4195" s="20">
        <v>3</v>
      </c>
      <c r="D4195" s="6" t="s">
        <v>7414</v>
      </c>
      <c r="E4195" s="6" t="s">
        <v>1663</v>
      </c>
      <c r="F4195" s="6" t="s">
        <v>1688</v>
      </c>
      <c r="G4195" s="6" t="s">
        <v>7415</v>
      </c>
      <c r="H4195" s="9" t="s">
        <v>1666</v>
      </c>
      <c r="I4195" s="9" t="s">
        <v>1673</v>
      </c>
      <c r="J4195" s="9" t="s">
        <v>1668</v>
      </c>
      <c r="K4195" s="9" t="s">
        <v>1680</v>
      </c>
      <c r="L4195" s="15"/>
    </row>
    <row r="4196" ht="27.1" customHeight="true" spans="1:12">
      <c r="A4196" s="6"/>
      <c r="B4196" s="6"/>
      <c r="C4196" s="7"/>
      <c r="D4196" s="6"/>
      <c r="E4196" s="6" t="s">
        <v>1663</v>
      </c>
      <c r="F4196" s="6" t="s">
        <v>1688</v>
      </c>
      <c r="G4196" s="6" t="s">
        <v>7416</v>
      </c>
      <c r="H4196" s="9" t="s">
        <v>1685</v>
      </c>
      <c r="I4196" s="9" t="s">
        <v>1686</v>
      </c>
      <c r="J4196" s="9" t="s">
        <v>1668</v>
      </c>
      <c r="K4196" s="9" t="s">
        <v>1669</v>
      </c>
      <c r="L4196" s="15"/>
    </row>
    <row r="4197" ht="19.9" customHeight="true" spans="1:12">
      <c r="A4197" s="6"/>
      <c r="B4197" s="6"/>
      <c r="C4197" s="7"/>
      <c r="D4197" s="6"/>
      <c r="E4197" s="6" t="s">
        <v>1670</v>
      </c>
      <c r="F4197" s="6" t="s">
        <v>1671</v>
      </c>
      <c r="G4197" s="6" t="s">
        <v>7417</v>
      </c>
      <c r="H4197" s="9" t="s">
        <v>1666</v>
      </c>
      <c r="I4197" s="9" t="s">
        <v>1667</v>
      </c>
      <c r="J4197" s="9" t="s">
        <v>1668</v>
      </c>
      <c r="K4197" s="9" t="s">
        <v>1674</v>
      </c>
      <c r="L4197" s="15"/>
    </row>
    <row r="4198" ht="27.1" customHeight="true" spans="1:12">
      <c r="A4198" s="6"/>
      <c r="B4198" s="6" t="s">
        <v>3647</v>
      </c>
      <c r="C4198" s="20">
        <v>660</v>
      </c>
      <c r="D4198" s="6" t="s">
        <v>7418</v>
      </c>
      <c r="E4198" s="6" t="s">
        <v>1663</v>
      </c>
      <c r="F4198" s="6" t="s">
        <v>1683</v>
      </c>
      <c r="G4198" s="6" t="s">
        <v>7419</v>
      </c>
      <c r="H4198" s="9" t="s">
        <v>1666</v>
      </c>
      <c r="I4198" s="9" t="s">
        <v>1698</v>
      </c>
      <c r="J4198" s="9" t="s">
        <v>2018</v>
      </c>
      <c r="K4198" s="9" t="s">
        <v>1669</v>
      </c>
      <c r="L4198" s="15"/>
    </row>
    <row r="4199" ht="27.1" customHeight="true" spans="1:12">
      <c r="A4199" s="6"/>
      <c r="B4199" s="6"/>
      <c r="C4199" s="7"/>
      <c r="D4199" s="6"/>
      <c r="E4199" s="6" t="s">
        <v>1670</v>
      </c>
      <c r="F4199" s="6" t="s">
        <v>1671</v>
      </c>
      <c r="G4199" s="6" t="s">
        <v>3957</v>
      </c>
      <c r="H4199" s="9" t="s">
        <v>1666</v>
      </c>
      <c r="I4199" s="9" t="s">
        <v>1673</v>
      </c>
      <c r="J4199" s="9" t="s">
        <v>1668</v>
      </c>
      <c r="K4199" s="9" t="s">
        <v>1708</v>
      </c>
      <c r="L4199" s="15"/>
    </row>
    <row r="4200" ht="54.25" customHeight="true" spans="1:12">
      <c r="A4200" s="6"/>
      <c r="B4200" s="6" t="s">
        <v>3568</v>
      </c>
      <c r="C4200" s="20">
        <v>100</v>
      </c>
      <c r="D4200" s="6" t="s">
        <v>7420</v>
      </c>
      <c r="E4200" s="6" t="s">
        <v>1663</v>
      </c>
      <c r="F4200" s="6" t="s">
        <v>1683</v>
      </c>
      <c r="G4200" s="6" t="s">
        <v>3659</v>
      </c>
      <c r="H4200" s="9" t="s">
        <v>1666</v>
      </c>
      <c r="I4200" s="9" t="s">
        <v>1998</v>
      </c>
      <c r="J4200" s="9" t="s">
        <v>1877</v>
      </c>
      <c r="K4200" s="9" t="s">
        <v>1687</v>
      </c>
      <c r="L4200" s="15"/>
    </row>
    <row r="4201" ht="54.25" customHeight="true" spans="1:12">
      <c r="A4201" s="6"/>
      <c r="B4201" s="6"/>
      <c r="C4201" s="7"/>
      <c r="D4201" s="6"/>
      <c r="E4201" s="6" t="s">
        <v>1663</v>
      </c>
      <c r="F4201" s="6" t="s">
        <v>1683</v>
      </c>
      <c r="G4201" s="6" t="s">
        <v>7421</v>
      </c>
      <c r="H4201" s="9" t="s">
        <v>1666</v>
      </c>
      <c r="I4201" s="9" t="s">
        <v>7422</v>
      </c>
      <c r="J4201" s="9" t="s">
        <v>6701</v>
      </c>
      <c r="K4201" s="9" t="s">
        <v>1674</v>
      </c>
      <c r="L4201" s="15"/>
    </row>
    <row r="4202" ht="54.25" customHeight="true" spans="1:12">
      <c r="A4202" s="6"/>
      <c r="B4202" s="6"/>
      <c r="C4202" s="7"/>
      <c r="D4202" s="6"/>
      <c r="E4202" s="6" t="s">
        <v>1670</v>
      </c>
      <c r="F4202" s="6" t="s">
        <v>1671</v>
      </c>
      <c r="G4202" s="6" t="s">
        <v>7423</v>
      </c>
      <c r="H4202" s="9" t="s">
        <v>1666</v>
      </c>
      <c r="I4202" s="9" t="s">
        <v>2590</v>
      </c>
      <c r="J4202" s="9" t="s">
        <v>2099</v>
      </c>
      <c r="K4202" s="9" t="s">
        <v>1687</v>
      </c>
      <c r="L4202" s="15"/>
    </row>
    <row r="4203" ht="54.25" customHeight="true" spans="1:12">
      <c r="A4203" s="6"/>
      <c r="B4203" s="6"/>
      <c r="C4203" s="7"/>
      <c r="D4203" s="6"/>
      <c r="E4203" s="6" t="s">
        <v>1670</v>
      </c>
      <c r="F4203" s="6" t="s">
        <v>1671</v>
      </c>
      <c r="G4203" s="6" t="s">
        <v>7424</v>
      </c>
      <c r="H4203" s="9" t="s">
        <v>1691</v>
      </c>
      <c r="I4203" s="9" t="s">
        <v>1715</v>
      </c>
      <c r="J4203" s="9" t="s">
        <v>1693</v>
      </c>
      <c r="K4203" s="9" t="s">
        <v>1687</v>
      </c>
      <c r="L4203" s="15"/>
    </row>
    <row r="4204" ht="47.45" customHeight="true" spans="1:12">
      <c r="A4204" s="6"/>
      <c r="B4204" s="6" t="s">
        <v>4411</v>
      </c>
      <c r="C4204" s="20">
        <v>8</v>
      </c>
      <c r="D4204" s="6" t="s">
        <v>7425</v>
      </c>
      <c r="E4204" s="6" t="s">
        <v>1663</v>
      </c>
      <c r="F4204" s="6" t="s">
        <v>1683</v>
      </c>
      <c r="G4204" s="6" t="s">
        <v>7426</v>
      </c>
      <c r="H4204" s="9" t="s">
        <v>1666</v>
      </c>
      <c r="I4204" s="9" t="s">
        <v>1669</v>
      </c>
      <c r="J4204" s="9" t="s">
        <v>2391</v>
      </c>
      <c r="K4204" s="9" t="s">
        <v>1669</v>
      </c>
      <c r="L4204" s="15"/>
    </row>
    <row r="4205" ht="47.45" customHeight="true" spans="1:12">
      <c r="A4205" s="6"/>
      <c r="B4205" s="6"/>
      <c r="C4205" s="7"/>
      <c r="D4205" s="6"/>
      <c r="E4205" s="6" t="s">
        <v>1670</v>
      </c>
      <c r="F4205" s="6" t="s">
        <v>1671</v>
      </c>
      <c r="G4205" s="6" t="s">
        <v>7427</v>
      </c>
      <c r="H4205" s="9" t="s">
        <v>1666</v>
      </c>
      <c r="I4205" s="9" t="s">
        <v>2086</v>
      </c>
      <c r="J4205" s="9" t="s">
        <v>2391</v>
      </c>
      <c r="K4205" s="9" t="s">
        <v>1708</v>
      </c>
      <c r="L4205" s="15"/>
    </row>
    <row r="4206" ht="31.65" customHeight="true" spans="1:12">
      <c r="A4206" s="6"/>
      <c r="B4206" s="6" t="s">
        <v>7428</v>
      </c>
      <c r="C4206" s="20">
        <v>40</v>
      </c>
      <c r="D4206" s="6" t="s">
        <v>7429</v>
      </c>
      <c r="E4206" s="6" t="s">
        <v>1663</v>
      </c>
      <c r="F4206" s="6" t="s">
        <v>1683</v>
      </c>
      <c r="G4206" s="6" t="s">
        <v>3641</v>
      </c>
      <c r="H4206" s="9" t="s">
        <v>1666</v>
      </c>
      <c r="I4206" s="9" t="s">
        <v>1756</v>
      </c>
      <c r="J4206" s="9" t="s">
        <v>6947</v>
      </c>
      <c r="K4206" s="9" t="s">
        <v>1680</v>
      </c>
      <c r="L4206" s="15"/>
    </row>
    <row r="4207" ht="31.65" customHeight="true" spans="1:12">
      <c r="A4207" s="6"/>
      <c r="B4207" s="6"/>
      <c r="C4207" s="7"/>
      <c r="D4207" s="6"/>
      <c r="E4207" s="6" t="s">
        <v>1663</v>
      </c>
      <c r="F4207" s="6" t="s">
        <v>1688</v>
      </c>
      <c r="G4207" s="6" t="s">
        <v>3643</v>
      </c>
      <c r="H4207" s="9" t="s">
        <v>1666</v>
      </c>
      <c r="I4207" s="9" t="s">
        <v>1686</v>
      </c>
      <c r="J4207" s="9" t="s">
        <v>1668</v>
      </c>
      <c r="K4207" s="9" t="s">
        <v>1669</v>
      </c>
      <c r="L4207" s="15"/>
    </row>
    <row r="4208" ht="31.65" customHeight="true" spans="1:12">
      <c r="A4208" s="6"/>
      <c r="B4208" s="6"/>
      <c r="C4208" s="7"/>
      <c r="D4208" s="6"/>
      <c r="E4208" s="6" t="s">
        <v>1670</v>
      </c>
      <c r="F4208" s="6" t="s">
        <v>1709</v>
      </c>
      <c r="G4208" s="6" t="s">
        <v>3644</v>
      </c>
      <c r="H4208" s="9" t="s">
        <v>1666</v>
      </c>
      <c r="I4208" s="9" t="s">
        <v>1667</v>
      </c>
      <c r="J4208" s="9" t="s">
        <v>1668</v>
      </c>
      <c r="K4208" s="9" t="s">
        <v>1674</v>
      </c>
      <c r="L4208" s="15"/>
    </row>
    <row r="4209" ht="19.9" customHeight="true" spans="1:12">
      <c r="A4209" s="6"/>
      <c r="B4209" s="6" t="s">
        <v>7430</v>
      </c>
      <c r="C4209" s="20">
        <v>21</v>
      </c>
      <c r="D4209" s="6" t="s">
        <v>7431</v>
      </c>
      <c r="E4209" s="6" t="s">
        <v>1663</v>
      </c>
      <c r="F4209" s="6" t="s">
        <v>1683</v>
      </c>
      <c r="G4209" s="6" t="s">
        <v>3641</v>
      </c>
      <c r="H4209" s="9" t="s">
        <v>1666</v>
      </c>
      <c r="I4209" s="9" t="s">
        <v>1669</v>
      </c>
      <c r="J4209" s="9" t="s">
        <v>6947</v>
      </c>
      <c r="K4209" s="9" t="s">
        <v>1669</v>
      </c>
      <c r="L4209" s="15"/>
    </row>
    <row r="4210" ht="19.9" customHeight="true" spans="1:12">
      <c r="A4210" s="6"/>
      <c r="B4210" s="6"/>
      <c r="C4210" s="7"/>
      <c r="D4210" s="6"/>
      <c r="E4210" s="6" t="s">
        <v>1663</v>
      </c>
      <c r="F4210" s="6" t="s">
        <v>1688</v>
      </c>
      <c r="G4210" s="6" t="s">
        <v>3643</v>
      </c>
      <c r="H4210" s="9" t="s">
        <v>1666</v>
      </c>
      <c r="I4210" s="9" t="s">
        <v>1680</v>
      </c>
      <c r="J4210" s="9" t="s">
        <v>5027</v>
      </c>
      <c r="K4210" s="9" t="s">
        <v>1680</v>
      </c>
      <c r="L4210" s="15"/>
    </row>
    <row r="4211" ht="19.9" customHeight="true" spans="1:12">
      <c r="A4211" s="6"/>
      <c r="B4211" s="6"/>
      <c r="C4211" s="7"/>
      <c r="D4211" s="6"/>
      <c r="E4211" s="6" t="s">
        <v>1670</v>
      </c>
      <c r="F4211" s="6" t="s">
        <v>1709</v>
      </c>
      <c r="G4211" s="6" t="s">
        <v>3644</v>
      </c>
      <c r="H4211" s="9" t="s">
        <v>1666</v>
      </c>
      <c r="I4211" s="9" t="s">
        <v>1674</v>
      </c>
      <c r="J4211" s="9" t="s">
        <v>5027</v>
      </c>
      <c r="K4211" s="9" t="s">
        <v>1674</v>
      </c>
      <c r="L4211" s="15"/>
    </row>
    <row r="4212" ht="27.1" customHeight="true" spans="1:12">
      <c r="A4212" s="6"/>
      <c r="B4212" s="6" t="s">
        <v>4119</v>
      </c>
      <c r="C4212" s="20">
        <v>6.3</v>
      </c>
      <c r="D4212" s="6" t="s">
        <v>7432</v>
      </c>
      <c r="E4212" s="6" t="s">
        <v>1663</v>
      </c>
      <c r="F4212" s="6" t="s">
        <v>1683</v>
      </c>
      <c r="G4212" s="6" t="s">
        <v>7433</v>
      </c>
      <c r="H4212" s="9" t="s">
        <v>1666</v>
      </c>
      <c r="I4212" s="9" t="s">
        <v>1740</v>
      </c>
      <c r="J4212" s="9" t="s">
        <v>3298</v>
      </c>
      <c r="K4212" s="9" t="s">
        <v>1708</v>
      </c>
      <c r="L4212" s="15"/>
    </row>
    <row r="4213" ht="19.9" customHeight="true" spans="1:12">
      <c r="A4213" s="6"/>
      <c r="B4213" s="6"/>
      <c r="C4213" s="7"/>
      <c r="D4213" s="6"/>
      <c r="E4213" s="6" t="s">
        <v>1663</v>
      </c>
      <c r="F4213" s="6" t="s">
        <v>1688</v>
      </c>
      <c r="G4213" s="6" t="s">
        <v>2897</v>
      </c>
      <c r="H4213" s="9" t="s">
        <v>1666</v>
      </c>
      <c r="I4213" s="9" t="s">
        <v>1686</v>
      </c>
      <c r="J4213" s="9" t="s">
        <v>1668</v>
      </c>
      <c r="K4213" s="9" t="s">
        <v>1687</v>
      </c>
      <c r="L4213" s="15"/>
    </row>
    <row r="4214" ht="19.9" customHeight="true" spans="1:12">
      <c r="A4214" s="6"/>
      <c r="B4214" s="6"/>
      <c r="C4214" s="7"/>
      <c r="D4214" s="6"/>
      <c r="E4214" s="6" t="s">
        <v>1670</v>
      </c>
      <c r="F4214" s="6" t="s">
        <v>1671</v>
      </c>
      <c r="G4214" s="6" t="s">
        <v>3957</v>
      </c>
      <c r="H4214" s="9" t="s">
        <v>1666</v>
      </c>
      <c r="I4214" s="9" t="s">
        <v>1686</v>
      </c>
      <c r="J4214" s="9" t="s">
        <v>1668</v>
      </c>
      <c r="K4214" s="9" t="s">
        <v>1674</v>
      </c>
      <c r="L4214" s="15"/>
    </row>
    <row r="4215" ht="54.25" customHeight="true" spans="1:12">
      <c r="A4215" s="6"/>
      <c r="B4215" s="6" t="s">
        <v>2552</v>
      </c>
      <c r="C4215" s="21">
        <v>1070</v>
      </c>
      <c r="D4215" s="6" t="s">
        <v>7434</v>
      </c>
      <c r="E4215" s="6" t="s">
        <v>1663</v>
      </c>
      <c r="F4215" s="6" t="s">
        <v>1664</v>
      </c>
      <c r="G4215" s="6" t="s">
        <v>7435</v>
      </c>
      <c r="H4215" s="9" t="s">
        <v>1666</v>
      </c>
      <c r="I4215" s="9" t="s">
        <v>1667</v>
      </c>
      <c r="J4215" s="9" t="s">
        <v>1668</v>
      </c>
      <c r="K4215" s="9" t="s">
        <v>1687</v>
      </c>
      <c r="L4215" s="15"/>
    </row>
    <row r="4216" ht="31.65" customHeight="true" spans="1:12">
      <c r="A4216" s="6"/>
      <c r="B4216" s="6"/>
      <c r="C4216" s="7"/>
      <c r="D4216" s="6"/>
      <c r="E4216" s="6" t="s">
        <v>1663</v>
      </c>
      <c r="F4216" s="6" t="s">
        <v>1683</v>
      </c>
      <c r="G4216" s="6" t="s">
        <v>7436</v>
      </c>
      <c r="H4216" s="9" t="s">
        <v>1666</v>
      </c>
      <c r="I4216" s="9" t="s">
        <v>1702</v>
      </c>
      <c r="J4216" s="9" t="s">
        <v>1759</v>
      </c>
      <c r="K4216" s="9" t="s">
        <v>1687</v>
      </c>
      <c r="L4216" s="15"/>
    </row>
    <row r="4217" ht="31.65" customHeight="true" spans="1:12">
      <c r="A4217" s="6"/>
      <c r="B4217" s="6"/>
      <c r="C4217" s="7"/>
      <c r="D4217" s="6"/>
      <c r="E4217" s="6" t="s">
        <v>1663</v>
      </c>
      <c r="F4217" s="6" t="s">
        <v>1683</v>
      </c>
      <c r="G4217" s="6" t="s">
        <v>7437</v>
      </c>
      <c r="H4217" s="9" t="s">
        <v>1666</v>
      </c>
      <c r="I4217" s="9" t="s">
        <v>2983</v>
      </c>
      <c r="J4217" s="9" t="s">
        <v>2021</v>
      </c>
      <c r="K4217" s="9" t="s">
        <v>1680</v>
      </c>
      <c r="L4217" s="15"/>
    </row>
    <row r="4218" ht="40.7" customHeight="true" spans="1:12">
      <c r="A4218" s="6"/>
      <c r="B4218" s="6"/>
      <c r="C4218" s="7"/>
      <c r="D4218" s="6"/>
      <c r="E4218" s="6" t="s">
        <v>1663</v>
      </c>
      <c r="F4218" s="6" t="s">
        <v>1683</v>
      </c>
      <c r="G4218" s="6" t="s">
        <v>7438</v>
      </c>
      <c r="H4218" s="9" t="s">
        <v>1666</v>
      </c>
      <c r="I4218" s="9" t="s">
        <v>1800</v>
      </c>
      <c r="J4218" s="9" t="s">
        <v>2021</v>
      </c>
      <c r="K4218" s="9" t="s">
        <v>1680</v>
      </c>
      <c r="L4218" s="15"/>
    </row>
    <row r="4219" ht="31.65" customHeight="true" spans="1:12">
      <c r="A4219" s="6"/>
      <c r="B4219" s="6"/>
      <c r="C4219" s="7"/>
      <c r="D4219" s="6"/>
      <c r="E4219" s="6" t="s">
        <v>1670</v>
      </c>
      <c r="F4219" s="6" t="s">
        <v>1671</v>
      </c>
      <c r="G4219" s="6" t="s">
        <v>2255</v>
      </c>
      <c r="H4219" s="9" t="s">
        <v>1685</v>
      </c>
      <c r="I4219" s="9" t="s">
        <v>1686</v>
      </c>
      <c r="J4219" s="9" t="s">
        <v>1668</v>
      </c>
      <c r="K4219" s="9" t="s">
        <v>1680</v>
      </c>
      <c r="L4219" s="15"/>
    </row>
    <row r="4220" ht="31.65" customHeight="true" spans="1:12">
      <c r="A4220" s="6"/>
      <c r="B4220" s="6"/>
      <c r="C4220" s="7"/>
      <c r="D4220" s="6"/>
      <c r="E4220" s="6" t="s">
        <v>1670</v>
      </c>
      <c r="F4220" s="6" t="s">
        <v>1671</v>
      </c>
      <c r="G4220" s="6" t="s">
        <v>7439</v>
      </c>
      <c r="H4220" s="9" t="s">
        <v>1666</v>
      </c>
      <c r="I4220" s="9" t="s">
        <v>2907</v>
      </c>
      <c r="J4220" s="9" t="s">
        <v>1869</v>
      </c>
      <c r="K4220" s="9" t="s">
        <v>1687</v>
      </c>
      <c r="L4220" s="15"/>
    </row>
    <row r="4221" ht="19.9" customHeight="true" spans="1:12">
      <c r="A4221" s="6"/>
      <c r="B4221" s="6" t="s">
        <v>3280</v>
      </c>
      <c r="C4221" s="20">
        <v>67</v>
      </c>
      <c r="D4221" s="6" t="s">
        <v>6774</v>
      </c>
      <c r="E4221" s="6" t="s">
        <v>1663</v>
      </c>
      <c r="F4221" s="6" t="s">
        <v>1664</v>
      </c>
      <c r="G4221" s="6" t="s">
        <v>7440</v>
      </c>
      <c r="H4221" s="9" t="s">
        <v>1726</v>
      </c>
      <c r="I4221" s="9" t="s">
        <v>1702</v>
      </c>
      <c r="J4221" s="9" t="s">
        <v>1719</v>
      </c>
      <c r="K4221" s="9" t="s">
        <v>1674</v>
      </c>
      <c r="L4221" s="15"/>
    </row>
    <row r="4222" ht="27.1" customHeight="true" spans="1:12">
      <c r="A4222" s="6"/>
      <c r="B4222" s="6"/>
      <c r="C4222" s="7"/>
      <c r="D4222" s="6"/>
      <c r="E4222" s="6" t="s">
        <v>1663</v>
      </c>
      <c r="F4222" s="6" t="s">
        <v>1688</v>
      </c>
      <c r="G4222" s="6" t="s">
        <v>7441</v>
      </c>
      <c r="H4222" s="9" t="s">
        <v>1666</v>
      </c>
      <c r="I4222" s="9" t="s">
        <v>1667</v>
      </c>
      <c r="J4222" s="9" t="s">
        <v>1668</v>
      </c>
      <c r="K4222" s="9" t="s">
        <v>1674</v>
      </c>
      <c r="L4222" s="15"/>
    </row>
    <row r="4223" ht="40.7" customHeight="true" spans="1:12">
      <c r="A4223" s="6"/>
      <c r="B4223" s="6"/>
      <c r="C4223" s="7"/>
      <c r="D4223" s="6"/>
      <c r="E4223" s="6" t="s">
        <v>1670</v>
      </c>
      <c r="F4223" s="6" t="s">
        <v>1709</v>
      </c>
      <c r="G4223" s="6" t="s">
        <v>7442</v>
      </c>
      <c r="H4223" s="9" t="s">
        <v>1685</v>
      </c>
      <c r="I4223" s="9" t="s">
        <v>1686</v>
      </c>
      <c r="J4223" s="9" t="s">
        <v>1668</v>
      </c>
      <c r="K4223" s="9" t="s">
        <v>1674</v>
      </c>
      <c r="L4223" s="15"/>
    </row>
    <row r="4224" ht="19.9" customHeight="true" spans="1:12">
      <c r="A4224" s="6"/>
      <c r="B4224" s="6" t="s">
        <v>3184</v>
      </c>
      <c r="C4224" s="20">
        <v>8</v>
      </c>
      <c r="D4224" s="6" t="s">
        <v>7443</v>
      </c>
      <c r="E4224" s="6" t="s">
        <v>1663</v>
      </c>
      <c r="F4224" s="6" t="s">
        <v>1664</v>
      </c>
      <c r="G4224" s="6" t="s">
        <v>7444</v>
      </c>
      <c r="H4224" s="9" t="s">
        <v>2991</v>
      </c>
      <c r="I4224" s="9" t="s">
        <v>1752</v>
      </c>
      <c r="J4224" s="9" t="s">
        <v>1668</v>
      </c>
      <c r="K4224" s="9" t="s">
        <v>1680</v>
      </c>
      <c r="L4224" s="15"/>
    </row>
    <row r="4225" ht="27.1" customHeight="true" spans="1:12">
      <c r="A4225" s="6"/>
      <c r="B4225" s="6"/>
      <c r="C4225" s="7"/>
      <c r="D4225" s="6"/>
      <c r="E4225" s="6" t="s">
        <v>1663</v>
      </c>
      <c r="F4225" s="6" t="s">
        <v>1683</v>
      </c>
      <c r="G4225" s="6" t="s">
        <v>7445</v>
      </c>
      <c r="H4225" s="9" t="s">
        <v>1666</v>
      </c>
      <c r="I4225" s="9" t="s">
        <v>1692</v>
      </c>
      <c r="J4225" s="9" t="s">
        <v>1693</v>
      </c>
      <c r="K4225" s="9" t="s">
        <v>1680</v>
      </c>
      <c r="L4225" s="15"/>
    </row>
    <row r="4226" ht="19.9" customHeight="true" spans="1:12">
      <c r="A4226" s="6"/>
      <c r="B4226" s="6"/>
      <c r="C4226" s="7"/>
      <c r="D4226" s="6"/>
      <c r="E4226" s="6" t="s">
        <v>1663</v>
      </c>
      <c r="F4226" s="6" t="s">
        <v>1688</v>
      </c>
      <c r="G4226" s="6" t="s">
        <v>7446</v>
      </c>
      <c r="H4226" s="9" t="s">
        <v>1685</v>
      </c>
      <c r="I4226" s="9" t="s">
        <v>1686</v>
      </c>
      <c r="J4226" s="9" t="s">
        <v>1668</v>
      </c>
      <c r="K4226" s="9" t="s">
        <v>1687</v>
      </c>
      <c r="L4226" s="15"/>
    </row>
    <row r="4227" ht="27.1" customHeight="true" spans="1:12">
      <c r="A4227" s="6"/>
      <c r="B4227" s="6"/>
      <c r="C4227" s="7"/>
      <c r="D4227" s="6"/>
      <c r="E4227" s="6" t="s">
        <v>2114</v>
      </c>
      <c r="F4227" s="6" t="s">
        <v>2115</v>
      </c>
      <c r="G4227" s="6" t="s">
        <v>7447</v>
      </c>
      <c r="H4227" s="9" t="s">
        <v>1685</v>
      </c>
      <c r="I4227" s="9" t="s">
        <v>1872</v>
      </c>
      <c r="J4227" s="9" t="s">
        <v>1668</v>
      </c>
      <c r="K4227" s="9" t="s">
        <v>1687</v>
      </c>
      <c r="L4227" s="15"/>
    </row>
    <row r="4228" ht="27.1" customHeight="true" spans="1:12">
      <c r="A4228" s="6"/>
      <c r="B4228" s="6"/>
      <c r="C4228" s="7"/>
      <c r="D4228" s="6"/>
      <c r="E4228" s="6" t="s">
        <v>1670</v>
      </c>
      <c r="F4228" s="6" t="s">
        <v>1750</v>
      </c>
      <c r="G4228" s="6" t="s">
        <v>7448</v>
      </c>
      <c r="H4228" s="9" t="s">
        <v>1666</v>
      </c>
      <c r="I4228" s="9" t="s">
        <v>1674</v>
      </c>
      <c r="J4228" s="9" t="s">
        <v>7449</v>
      </c>
      <c r="K4228" s="9" t="s">
        <v>1687</v>
      </c>
      <c r="L4228" s="15"/>
    </row>
    <row r="4229" ht="27.1" customHeight="true" spans="1:12">
      <c r="A4229" s="6"/>
      <c r="B4229" s="6"/>
      <c r="C4229" s="7"/>
      <c r="D4229" s="6"/>
      <c r="E4229" s="6" t="s">
        <v>1675</v>
      </c>
      <c r="F4229" s="6" t="s">
        <v>1676</v>
      </c>
      <c r="G4229" s="6" t="s">
        <v>7450</v>
      </c>
      <c r="H4229" s="9" t="s">
        <v>1691</v>
      </c>
      <c r="I4229" s="9" t="s">
        <v>1679</v>
      </c>
      <c r="J4229" s="9" t="s">
        <v>1668</v>
      </c>
      <c r="K4229" s="9" t="s">
        <v>1680</v>
      </c>
      <c r="L4229" s="15"/>
    </row>
    <row r="4230" ht="67.8" customHeight="true" spans="1:12">
      <c r="A4230" s="6"/>
      <c r="B4230" s="6" t="s">
        <v>4011</v>
      </c>
      <c r="C4230" s="20">
        <v>128</v>
      </c>
      <c r="D4230" s="6" t="s">
        <v>7451</v>
      </c>
      <c r="E4230" s="6" t="s">
        <v>1663</v>
      </c>
      <c r="F4230" s="6" t="s">
        <v>1683</v>
      </c>
      <c r="G4230" s="6" t="s">
        <v>7452</v>
      </c>
      <c r="H4230" s="9" t="s">
        <v>1666</v>
      </c>
      <c r="I4230" s="9" t="s">
        <v>1692</v>
      </c>
      <c r="J4230" s="9" t="s">
        <v>3003</v>
      </c>
      <c r="K4230" s="9" t="s">
        <v>1669</v>
      </c>
      <c r="L4230" s="15"/>
    </row>
    <row r="4231" ht="67.8" customHeight="true" spans="1:12">
      <c r="A4231" s="6"/>
      <c r="B4231" s="6"/>
      <c r="C4231" s="7"/>
      <c r="D4231" s="6"/>
      <c r="E4231" s="6" t="s">
        <v>1670</v>
      </c>
      <c r="F4231" s="6" t="s">
        <v>1671</v>
      </c>
      <c r="G4231" s="6" t="s">
        <v>7453</v>
      </c>
      <c r="H4231" s="9" t="s">
        <v>1666</v>
      </c>
      <c r="I4231" s="9" t="s">
        <v>1800</v>
      </c>
      <c r="J4231" s="9" t="s">
        <v>3003</v>
      </c>
      <c r="K4231" s="9" t="s">
        <v>1708</v>
      </c>
      <c r="L4231" s="15"/>
    </row>
    <row r="4232" ht="40.7" customHeight="true" spans="1:12">
      <c r="A4232" s="6"/>
      <c r="B4232" s="6" t="s">
        <v>2618</v>
      </c>
      <c r="C4232" s="20">
        <v>71</v>
      </c>
      <c r="D4232" s="6" t="s">
        <v>7454</v>
      </c>
      <c r="E4232" s="6" t="s">
        <v>1663</v>
      </c>
      <c r="F4232" s="6" t="s">
        <v>1683</v>
      </c>
      <c r="G4232" s="6" t="s">
        <v>7455</v>
      </c>
      <c r="H4232" s="9" t="s">
        <v>1666</v>
      </c>
      <c r="I4232" s="9" t="s">
        <v>1800</v>
      </c>
      <c r="J4232" s="9" t="s">
        <v>3122</v>
      </c>
      <c r="K4232" s="9" t="s">
        <v>1674</v>
      </c>
      <c r="L4232" s="15"/>
    </row>
    <row r="4233" ht="40.7" customHeight="true" spans="1:12">
      <c r="A4233" s="6"/>
      <c r="B4233" s="6"/>
      <c r="C4233" s="7"/>
      <c r="D4233" s="6"/>
      <c r="E4233" s="6" t="s">
        <v>1663</v>
      </c>
      <c r="F4233" s="6" t="s">
        <v>1688</v>
      </c>
      <c r="G4233" s="6" t="s">
        <v>7456</v>
      </c>
      <c r="H4233" s="9" t="s">
        <v>1666</v>
      </c>
      <c r="I4233" s="9" t="s">
        <v>1667</v>
      </c>
      <c r="J4233" s="9" t="s">
        <v>1668</v>
      </c>
      <c r="K4233" s="9" t="s">
        <v>1674</v>
      </c>
      <c r="L4233" s="15"/>
    </row>
    <row r="4234" ht="40.7" customHeight="true" spans="1:12">
      <c r="A4234" s="6"/>
      <c r="B4234" s="6"/>
      <c r="C4234" s="7"/>
      <c r="D4234" s="6"/>
      <c r="E4234" s="6" t="s">
        <v>1670</v>
      </c>
      <c r="F4234" s="6" t="s">
        <v>1671</v>
      </c>
      <c r="G4234" s="6" t="s">
        <v>4189</v>
      </c>
      <c r="H4234" s="9" t="s">
        <v>1666</v>
      </c>
      <c r="I4234" s="9" t="s">
        <v>1667</v>
      </c>
      <c r="J4234" s="9" t="s">
        <v>1668</v>
      </c>
      <c r="K4234" s="9" t="s">
        <v>1674</v>
      </c>
      <c r="L4234" s="15"/>
    </row>
    <row r="4235" ht="108.5" customHeight="true" spans="1:12">
      <c r="A4235" s="6"/>
      <c r="B4235" s="6" t="s">
        <v>2149</v>
      </c>
      <c r="C4235" s="20">
        <v>50</v>
      </c>
      <c r="D4235" s="6" t="s">
        <v>7457</v>
      </c>
      <c r="E4235" s="6" t="s">
        <v>1663</v>
      </c>
      <c r="F4235" s="6" t="s">
        <v>1683</v>
      </c>
      <c r="G4235" s="6" t="s">
        <v>7458</v>
      </c>
      <c r="H4235" s="9" t="s">
        <v>2991</v>
      </c>
      <c r="I4235" s="9" t="s">
        <v>2079</v>
      </c>
      <c r="J4235" s="9" t="s">
        <v>2427</v>
      </c>
      <c r="K4235" s="9" t="s">
        <v>1669</v>
      </c>
      <c r="L4235" s="15"/>
    </row>
    <row r="4236" ht="67.8" customHeight="true" spans="1:12">
      <c r="A4236" s="6"/>
      <c r="B4236" s="6"/>
      <c r="C4236" s="7"/>
      <c r="D4236" s="6"/>
      <c r="E4236" s="6" t="s">
        <v>1670</v>
      </c>
      <c r="F4236" s="6" t="s">
        <v>1750</v>
      </c>
      <c r="G4236" s="6" t="s">
        <v>7459</v>
      </c>
      <c r="H4236" s="9" t="s">
        <v>1691</v>
      </c>
      <c r="I4236" s="9" t="s">
        <v>4415</v>
      </c>
      <c r="J4236" s="9" t="s">
        <v>2908</v>
      </c>
      <c r="K4236" s="9" t="s">
        <v>1708</v>
      </c>
      <c r="L4236" s="15"/>
    </row>
    <row r="4237" ht="27.1" customHeight="true" spans="1:12">
      <c r="A4237" s="6"/>
      <c r="B4237" s="6" t="s">
        <v>3007</v>
      </c>
      <c r="C4237" s="20">
        <v>56.4</v>
      </c>
      <c r="D4237" s="6" t="s">
        <v>7460</v>
      </c>
      <c r="E4237" s="6" t="s">
        <v>1663</v>
      </c>
      <c r="F4237" s="6" t="s">
        <v>1664</v>
      </c>
      <c r="G4237" s="6" t="s">
        <v>7461</v>
      </c>
      <c r="H4237" s="9" t="s">
        <v>1691</v>
      </c>
      <c r="I4237" s="9" t="s">
        <v>1698</v>
      </c>
      <c r="J4237" s="9" t="s">
        <v>1932</v>
      </c>
      <c r="K4237" s="9" t="s">
        <v>1692</v>
      </c>
      <c r="L4237" s="15"/>
    </row>
    <row r="4238" ht="19.9" customHeight="true" spans="1:12">
      <c r="A4238" s="6"/>
      <c r="B4238" s="6"/>
      <c r="C4238" s="7"/>
      <c r="D4238" s="6"/>
      <c r="E4238" s="6" t="s">
        <v>1663</v>
      </c>
      <c r="F4238" s="6" t="s">
        <v>1683</v>
      </c>
      <c r="G4238" s="6" t="s">
        <v>7462</v>
      </c>
      <c r="H4238" s="9" t="s">
        <v>2991</v>
      </c>
      <c r="I4238" s="9" t="s">
        <v>1800</v>
      </c>
      <c r="J4238" s="9" t="s">
        <v>1693</v>
      </c>
      <c r="K4238" s="9" t="s">
        <v>1692</v>
      </c>
      <c r="L4238" s="15"/>
    </row>
    <row r="4239" ht="19.9" customHeight="true" spans="1:12">
      <c r="A4239" s="6"/>
      <c r="B4239" s="6"/>
      <c r="C4239" s="7"/>
      <c r="D4239" s="6"/>
      <c r="E4239" s="6" t="s">
        <v>1663</v>
      </c>
      <c r="F4239" s="6" t="s">
        <v>1683</v>
      </c>
      <c r="G4239" s="6" t="s">
        <v>7463</v>
      </c>
      <c r="H4239" s="9" t="s">
        <v>2991</v>
      </c>
      <c r="I4239" s="9" t="s">
        <v>1800</v>
      </c>
      <c r="J4239" s="9" t="s">
        <v>1693</v>
      </c>
      <c r="K4239" s="9" t="s">
        <v>1692</v>
      </c>
      <c r="L4239" s="15"/>
    </row>
    <row r="4240" ht="19.9" customHeight="true" spans="1:12">
      <c r="A4240" s="6"/>
      <c r="B4240" s="6"/>
      <c r="C4240" s="7"/>
      <c r="D4240" s="6"/>
      <c r="E4240" s="6" t="s">
        <v>1663</v>
      </c>
      <c r="F4240" s="6" t="s">
        <v>1683</v>
      </c>
      <c r="G4240" s="6" t="s">
        <v>7464</v>
      </c>
      <c r="H4240" s="9" t="s">
        <v>1685</v>
      </c>
      <c r="I4240" s="9" t="s">
        <v>1698</v>
      </c>
      <c r="J4240" s="9" t="s">
        <v>1759</v>
      </c>
      <c r="K4240" s="9" t="s">
        <v>1692</v>
      </c>
      <c r="L4240" s="15"/>
    </row>
    <row r="4241" ht="19.9" customHeight="true" spans="1:12">
      <c r="A4241" s="6"/>
      <c r="B4241" s="6"/>
      <c r="C4241" s="7"/>
      <c r="D4241" s="6"/>
      <c r="E4241" s="6" t="s">
        <v>1663</v>
      </c>
      <c r="F4241" s="6" t="s">
        <v>1683</v>
      </c>
      <c r="G4241" s="6" t="s">
        <v>7465</v>
      </c>
      <c r="H4241" s="9" t="s">
        <v>1685</v>
      </c>
      <c r="I4241" s="9" t="s">
        <v>1686</v>
      </c>
      <c r="J4241" s="9" t="s">
        <v>1668</v>
      </c>
      <c r="K4241" s="9" t="s">
        <v>1692</v>
      </c>
      <c r="L4241" s="15"/>
    </row>
    <row r="4242" ht="19.9" customHeight="true" spans="1:12">
      <c r="A4242" s="6"/>
      <c r="B4242" s="6"/>
      <c r="C4242" s="7"/>
      <c r="D4242" s="6"/>
      <c r="E4242" s="6" t="s">
        <v>1663</v>
      </c>
      <c r="F4242" s="6" t="s">
        <v>1683</v>
      </c>
      <c r="G4242" s="6" t="s">
        <v>7466</v>
      </c>
      <c r="H4242" s="9" t="s">
        <v>1685</v>
      </c>
      <c r="I4242" s="9" t="s">
        <v>1686</v>
      </c>
      <c r="J4242" s="9" t="s">
        <v>1668</v>
      </c>
      <c r="K4242" s="9" t="s">
        <v>1692</v>
      </c>
      <c r="L4242" s="15"/>
    </row>
    <row r="4243" ht="27.1" customHeight="true" spans="1:12">
      <c r="A4243" s="6"/>
      <c r="B4243" s="6"/>
      <c r="C4243" s="7"/>
      <c r="D4243" s="6"/>
      <c r="E4243" s="6" t="s">
        <v>1663</v>
      </c>
      <c r="F4243" s="6" t="s">
        <v>1688</v>
      </c>
      <c r="G4243" s="6" t="s">
        <v>7467</v>
      </c>
      <c r="H4243" s="9" t="s">
        <v>1685</v>
      </c>
      <c r="I4243" s="9" t="s">
        <v>2221</v>
      </c>
      <c r="J4243" s="9" t="s">
        <v>1668</v>
      </c>
      <c r="K4243" s="9" t="s">
        <v>1674</v>
      </c>
      <c r="L4243" s="15"/>
    </row>
    <row r="4244" ht="27.1" customHeight="true" spans="1:12">
      <c r="A4244" s="6"/>
      <c r="B4244" s="6"/>
      <c r="C4244" s="7"/>
      <c r="D4244" s="6"/>
      <c r="E4244" s="6" t="s">
        <v>1670</v>
      </c>
      <c r="F4244" s="6" t="s">
        <v>1671</v>
      </c>
      <c r="G4244" s="6" t="s">
        <v>7468</v>
      </c>
      <c r="H4244" s="9" t="s">
        <v>1666</v>
      </c>
      <c r="I4244" s="9" t="s">
        <v>1752</v>
      </c>
      <c r="J4244" s="9" t="s">
        <v>1668</v>
      </c>
      <c r="K4244" s="9" t="s">
        <v>1687</v>
      </c>
      <c r="L4244" s="15"/>
    </row>
    <row r="4245" ht="27.1" customHeight="true" spans="1:12">
      <c r="A4245" s="6"/>
      <c r="B4245" s="6"/>
      <c r="C4245" s="7"/>
      <c r="D4245" s="6"/>
      <c r="E4245" s="6" t="s">
        <v>1675</v>
      </c>
      <c r="F4245" s="6" t="s">
        <v>1676</v>
      </c>
      <c r="G4245" s="6" t="s">
        <v>7469</v>
      </c>
      <c r="H4245" s="9" t="s">
        <v>1666</v>
      </c>
      <c r="I4245" s="9" t="s">
        <v>1667</v>
      </c>
      <c r="J4245" s="9" t="s">
        <v>1668</v>
      </c>
      <c r="K4245" s="9" t="s">
        <v>1680</v>
      </c>
      <c r="L4245" s="15"/>
    </row>
    <row r="4246" ht="40.7" customHeight="true" spans="1:12">
      <c r="A4246" s="6"/>
      <c r="B4246" s="6" t="s">
        <v>3848</v>
      </c>
      <c r="C4246" s="20">
        <v>2</v>
      </c>
      <c r="D4246" s="6" t="s">
        <v>7470</v>
      </c>
      <c r="E4246" s="6" t="s">
        <v>1663</v>
      </c>
      <c r="F4246" s="6" t="s">
        <v>1683</v>
      </c>
      <c r="G4246" s="6" t="s">
        <v>7471</v>
      </c>
      <c r="H4246" s="9" t="s">
        <v>1666</v>
      </c>
      <c r="I4246" s="9" t="s">
        <v>1931</v>
      </c>
      <c r="J4246" s="9" t="s">
        <v>2703</v>
      </c>
      <c r="K4246" s="9" t="s">
        <v>1669</v>
      </c>
      <c r="L4246" s="15"/>
    </row>
    <row r="4247" ht="27.1" customHeight="true" spans="1:12">
      <c r="A4247" s="6"/>
      <c r="B4247" s="6"/>
      <c r="C4247" s="7"/>
      <c r="D4247" s="6"/>
      <c r="E4247" s="6" t="s">
        <v>1670</v>
      </c>
      <c r="F4247" s="6" t="s">
        <v>1671</v>
      </c>
      <c r="G4247" s="6" t="s">
        <v>7472</v>
      </c>
      <c r="H4247" s="9" t="s">
        <v>1666</v>
      </c>
      <c r="I4247" s="9" t="s">
        <v>1703</v>
      </c>
      <c r="J4247" s="9" t="s">
        <v>1798</v>
      </c>
      <c r="K4247" s="9" t="s">
        <v>1708</v>
      </c>
      <c r="L4247" s="15"/>
    </row>
    <row r="4248" ht="58.75" customHeight="true" spans="1:12">
      <c r="A4248" s="6"/>
      <c r="B4248" s="6" t="s">
        <v>2154</v>
      </c>
      <c r="C4248" s="20">
        <v>41.8</v>
      </c>
      <c r="D4248" s="6" t="s">
        <v>7473</v>
      </c>
      <c r="E4248" s="6" t="s">
        <v>1663</v>
      </c>
      <c r="F4248" s="6" t="s">
        <v>1683</v>
      </c>
      <c r="G4248" s="6" t="s">
        <v>7474</v>
      </c>
      <c r="H4248" s="9" t="s">
        <v>1666</v>
      </c>
      <c r="I4248" s="9" t="s">
        <v>1996</v>
      </c>
      <c r="J4248" s="9" t="s">
        <v>2427</v>
      </c>
      <c r="K4248" s="9" t="s">
        <v>1669</v>
      </c>
      <c r="L4248" s="15"/>
    </row>
    <row r="4249" ht="58.75" customHeight="true" spans="1:12">
      <c r="A4249" s="6"/>
      <c r="B4249" s="6"/>
      <c r="C4249" s="7"/>
      <c r="D4249" s="6"/>
      <c r="E4249" s="6" t="s">
        <v>1670</v>
      </c>
      <c r="F4249" s="6" t="s">
        <v>1671</v>
      </c>
      <c r="G4249" s="6" t="s">
        <v>7475</v>
      </c>
      <c r="H4249" s="9" t="s">
        <v>1666</v>
      </c>
      <c r="I4249" s="9" t="s">
        <v>1715</v>
      </c>
      <c r="J4249" s="9" t="s">
        <v>2003</v>
      </c>
      <c r="K4249" s="9" t="s">
        <v>1674</v>
      </c>
      <c r="L4249" s="15"/>
    </row>
    <row r="4250" ht="58.75" customHeight="true" spans="1:12">
      <c r="A4250" s="6"/>
      <c r="B4250" s="6"/>
      <c r="C4250" s="7"/>
      <c r="D4250" s="6"/>
      <c r="E4250" s="6" t="s">
        <v>1675</v>
      </c>
      <c r="F4250" s="6" t="s">
        <v>1676</v>
      </c>
      <c r="G4250" s="6" t="s">
        <v>7476</v>
      </c>
      <c r="H4250" s="9" t="s">
        <v>1666</v>
      </c>
      <c r="I4250" s="9" t="s">
        <v>1724</v>
      </c>
      <c r="J4250" s="9" t="s">
        <v>1798</v>
      </c>
      <c r="K4250" s="9" t="s">
        <v>1680</v>
      </c>
      <c r="L4250" s="15"/>
    </row>
    <row r="4251" ht="36.15" customHeight="true" spans="1:12">
      <c r="A4251" s="6"/>
      <c r="B4251" s="6" t="s">
        <v>2023</v>
      </c>
      <c r="C4251" s="20">
        <v>128.92</v>
      </c>
      <c r="D4251" s="6" t="s">
        <v>7477</v>
      </c>
      <c r="E4251" s="6" t="s">
        <v>1663</v>
      </c>
      <c r="F4251" s="6" t="s">
        <v>1683</v>
      </c>
      <c r="G4251" s="6" t="s">
        <v>2660</v>
      </c>
      <c r="H4251" s="9" t="s">
        <v>1666</v>
      </c>
      <c r="I4251" s="9" t="s">
        <v>1708</v>
      </c>
      <c r="J4251" s="9" t="s">
        <v>2003</v>
      </c>
      <c r="K4251" s="9" t="s">
        <v>1708</v>
      </c>
      <c r="L4251" s="15"/>
    </row>
    <row r="4252" ht="36.15" customHeight="true" spans="1:12">
      <c r="A4252" s="6"/>
      <c r="B4252" s="6"/>
      <c r="C4252" s="7"/>
      <c r="D4252" s="6"/>
      <c r="E4252" s="6" t="s">
        <v>2114</v>
      </c>
      <c r="F4252" s="6" t="s">
        <v>2115</v>
      </c>
      <c r="G4252" s="6" t="s">
        <v>4024</v>
      </c>
      <c r="H4252" s="9" t="s">
        <v>1691</v>
      </c>
      <c r="I4252" s="9" t="s">
        <v>7478</v>
      </c>
      <c r="J4252" s="9" t="s">
        <v>1801</v>
      </c>
      <c r="K4252" s="9" t="s">
        <v>1687</v>
      </c>
      <c r="L4252" s="15"/>
    </row>
    <row r="4253" ht="36.15" customHeight="true" spans="1:12">
      <c r="A4253" s="6"/>
      <c r="B4253" s="6"/>
      <c r="C4253" s="7"/>
      <c r="D4253" s="6"/>
      <c r="E4253" s="6" t="s">
        <v>1670</v>
      </c>
      <c r="F4253" s="6" t="s">
        <v>1671</v>
      </c>
      <c r="G4253" s="6" t="s">
        <v>7479</v>
      </c>
      <c r="H4253" s="9" t="s">
        <v>1666</v>
      </c>
      <c r="I4253" s="9" t="s">
        <v>1788</v>
      </c>
      <c r="J4253" s="9" t="s">
        <v>5027</v>
      </c>
      <c r="K4253" s="9" t="s">
        <v>1674</v>
      </c>
      <c r="L4253" s="15"/>
    </row>
    <row r="4254" ht="19.9" customHeight="true" spans="1:12">
      <c r="A4254" s="6"/>
      <c r="B4254" s="6" t="s">
        <v>7480</v>
      </c>
      <c r="C4254" s="20">
        <v>88</v>
      </c>
      <c r="D4254" s="6" t="s">
        <v>7481</v>
      </c>
      <c r="E4254" s="6" t="s">
        <v>1663</v>
      </c>
      <c r="F4254" s="6" t="s">
        <v>1683</v>
      </c>
      <c r="G4254" s="6" t="s">
        <v>7326</v>
      </c>
      <c r="H4254" s="9" t="s">
        <v>1666</v>
      </c>
      <c r="I4254" s="9" t="s">
        <v>1708</v>
      </c>
      <c r="J4254" s="9" t="s">
        <v>1693</v>
      </c>
      <c r="K4254" s="9" t="s">
        <v>1680</v>
      </c>
      <c r="L4254" s="15"/>
    </row>
    <row r="4255" ht="19.9" customHeight="true" spans="1:12">
      <c r="A4255" s="6"/>
      <c r="B4255" s="6"/>
      <c r="C4255" s="7"/>
      <c r="D4255" s="6"/>
      <c r="E4255" s="6" t="s">
        <v>1663</v>
      </c>
      <c r="F4255" s="6" t="s">
        <v>1683</v>
      </c>
      <c r="G4255" s="6" t="s">
        <v>7482</v>
      </c>
      <c r="H4255" s="9" t="s">
        <v>1666</v>
      </c>
      <c r="I4255" s="9" t="s">
        <v>1687</v>
      </c>
      <c r="J4255" s="9" t="s">
        <v>1693</v>
      </c>
      <c r="K4255" s="9" t="s">
        <v>1674</v>
      </c>
      <c r="L4255" s="15"/>
    </row>
    <row r="4256" ht="19.9" customHeight="true" spans="1:12">
      <c r="A4256" s="6"/>
      <c r="B4256" s="6"/>
      <c r="C4256" s="7"/>
      <c r="D4256" s="6"/>
      <c r="E4256" s="6" t="s">
        <v>1663</v>
      </c>
      <c r="F4256" s="6" t="s">
        <v>1683</v>
      </c>
      <c r="G4256" s="6" t="s">
        <v>7483</v>
      </c>
      <c r="H4256" s="9" t="s">
        <v>1691</v>
      </c>
      <c r="I4256" s="9" t="s">
        <v>2590</v>
      </c>
      <c r="J4256" s="9" t="s">
        <v>1693</v>
      </c>
      <c r="K4256" s="9" t="s">
        <v>1698</v>
      </c>
      <c r="L4256" s="15"/>
    </row>
    <row r="4257" ht="19.9" customHeight="true" spans="1:12">
      <c r="A4257" s="6"/>
      <c r="B4257" s="6"/>
      <c r="C4257" s="7"/>
      <c r="D4257" s="6"/>
      <c r="E4257" s="6" t="s">
        <v>1663</v>
      </c>
      <c r="F4257" s="6" t="s">
        <v>1683</v>
      </c>
      <c r="G4257" s="6" t="s">
        <v>7484</v>
      </c>
      <c r="H4257" s="9" t="s">
        <v>1666</v>
      </c>
      <c r="I4257" s="9" t="s">
        <v>1669</v>
      </c>
      <c r="J4257" s="9" t="s">
        <v>2703</v>
      </c>
      <c r="K4257" s="9" t="s">
        <v>1740</v>
      </c>
      <c r="L4257" s="15"/>
    </row>
    <row r="4258" ht="19.9" customHeight="true" spans="1:12">
      <c r="A4258" s="6"/>
      <c r="B4258" s="6"/>
      <c r="C4258" s="7"/>
      <c r="D4258" s="6"/>
      <c r="E4258" s="6" t="s">
        <v>1663</v>
      </c>
      <c r="F4258" s="6" t="s">
        <v>1683</v>
      </c>
      <c r="G4258" s="6" t="s">
        <v>7485</v>
      </c>
      <c r="H4258" s="9" t="s">
        <v>1666</v>
      </c>
      <c r="I4258" s="9" t="s">
        <v>1669</v>
      </c>
      <c r="J4258" s="9" t="s">
        <v>2703</v>
      </c>
      <c r="K4258" s="9" t="s">
        <v>1740</v>
      </c>
      <c r="L4258" s="15"/>
    </row>
    <row r="4259" ht="27.1" customHeight="true" spans="1:12">
      <c r="A4259" s="6"/>
      <c r="B4259" s="6"/>
      <c r="C4259" s="7"/>
      <c r="D4259" s="6"/>
      <c r="E4259" s="6" t="s">
        <v>1663</v>
      </c>
      <c r="F4259" s="6" t="s">
        <v>1683</v>
      </c>
      <c r="G4259" s="6" t="s">
        <v>7486</v>
      </c>
      <c r="H4259" s="9" t="s">
        <v>1666</v>
      </c>
      <c r="I4259" s="9" t="s">
        <v>1698</v>
      </c>
      <c r="J4259" s="9" t="s">
        <v>2703</v>
      </c>
      <c r="K4259" s="9" t="s">
        <v>1800</v>
      </c>
      <c r="L4259" s="15"/>
    </row>
    <row r="4260" ht="27.1" customHeight="true" spans="1:12">
      <c r="A4260" s="6"/>
      <c r="B4260" s="6"/>
      <c r="C4260" s="7"/>
      <c r="D4260" s="6"/>
      <c r="E4260" s="6" t="s">
        <v>1663</v>
      </c>
      <c r="F4260" s="6" t="s">
        <v>1683</v>
      </c>
      <c r="G4260" s="6" t="s">
        <v>7487</v>
      </c>
      <c r="H4260" s="9" t="s">
        <v>1666</v>
      </c>
      <c r="I4260" s="9" t="s">
        <v>1740</v>
      </c>
      <c r="J4260" s="9" t="s">
        <v>1693</v>
      </c>
      <c r="K4260" s="9" t="s">
        <v>1698</v>
      </c>
      <c r="L4260" s="15"/>
    </row>
    <row r="4261" ht="27.1" customHeight="true" spans="1:12">
      <c r="A4261" s="6"/>
      <c r="B4261" s="6"/>
      <c r="C4261" s="7"/>
      <c r="D4261" s="6"/>
      <c r="E4261" s="6" t="s">
        <v>1663</v>
      </c>
      <c r="F4261" s="6" t="s">
        <v>1683</v>
      </c>
      <c r="G4261" s="6" t="s">
        <v>7488</v>
      </c>
      <c r="H4261" s="9" t="s">
        <v>1666</v>
      </c>
      <c r="I4261" s="9" t="s">
        <v>1686</v>
      </c>
      <c r="J4261" s="9" t="s">
        <v>2391</v>
      </c>
      <c r="K4261" s="9" t="s">
        <v>1740</v>
      </c>
      <c r="L4261" s="15"/>
    </row>
    <row r="4262" ht="27.1" customHeight="true" spans="1:12">
      <c r="A4262" s="6"/>
      <c r="B4262" s="6"/>
      <c r="C4262" s="7"/>
      <c r="D4262" s="6"/>
      <c r="E4262" s="6" t="s">
        <v>1663</v>
      </c>
      <c r="F4262" s="6" t="s">
        <v>1683</v>
      </c>
      <c r="G4262" s="6" t="s">
        <v>7489</v>
      </c>
      <c r="H4262" s="9" t="s">
        <v>1691</v>
      </c>
      <c r="I4262" s="9" t="s">
        <v>1800</v>
      </c>
      <c r="J4262" s="9" t="s">
        <v>1693</v>
      </c>
      <c r="K4262" s="9" t="s">
        <v>1800</v>
      </c>
      <c r="L4262" s="15"/>
    </row>
    <row r="4263" ht="27.1" customHeight="true" spans="1:12">
      <c r="A4263" s="6"/>
      <c r="B4263" s="6"/>
      <c r="C4263" s="7"/>
      <c r="D4263" s="6"/>
      <c r="E4263" s="6" t="s">
        <v>1663</v>
      </c>
      <c r="F4263" s="6" t="s">
        <v>1683</v>
      </c>
      <c r="G4263" s="6" t="s">
        <v>7490</v>
      </c>
      <c r="H4263" s="9" t="s">
        <v>1666</v>
      </c>
      <c r="I4263" s="9" t="s">
        <v>1740</v>
      </c>
      <c r="J4263" s="9" t="s">
        <v>1693</v>
      </c>
      <c r="K4263" s="9" t="s">
        <v>1800</v>
      </c>
      <c r="L4263" s="15"/>
    </row>
    <row r="4264" ht="27.1" customHeight="true" spans="1:12">
      <c r="A4264" s="6"/>
      <c r="B4264" s="6"/>
      <c r="C4264" s="7"/>
      <c r="D4264" s="6"/>
      <c r="E4264" s="6" t="s">
        <v>1670</v>
      </c>
      <c r="F4264" s="6" t="s">
        <v>1671</v>
      </c>
      <c r="G4264" s="6" t="s">
        <v>7491</v>
      </c>
      <c r="H4264" s="9" t="s">
        <v>1666</v>
      </c>
      <c r="I4264" s="9" t="s">
        <v>1669</v>
      </c>
      <c r="J4264" s="9" t="s">
        <v>2703</v>
      </c>
      <c r="K4264" s="9" t="s">
        <v>1674</v>
      </c>
      <c r="L4264" s="15"/>
    </row>
    <row r="4265" ht="40.7" customHeight="true" spans="1:12">
      <c r="A4265" s="6"/>
      <c r="B4265" s="6" t="s">
        <v>1910</v>
      </c>
      <c r="C4265" s="20">
        <v>350</v>
      </c>
      <c r="D4265" s="6" t="s">
        <v>7492</v>
      </c>
      <c r="E4265" s="6" t="s">
        <v>1663</v>
      </c>
      <c r="F4265" s="6" t="s">
        <v>1683</v>
      </c>
      <c r="G4265" s="6" t="s">
        <v>7152</v>
      </c>
      <c r="H4265" s="9" t="s">
        <v>1666</v>
      </c>
      <c r="I4265" s="9" t="s">
        <v>1692</v>
      </c>
      <c r="J4265" s="9" t="s">
        <v>1693</v>
      </c>
      <c r="K4265" s="9" t="s">
        <v>1669</v>
      </c>
      <c r="L4265" s="15"/>
    </row>
    <row r="4266" ht="40.7" customHeight="true" spans="1:12">
      <c r="A4266" s="6"/>
      <c r="B4266" s="6"/>
      <c r="C4266" s="7"/>
      <c r="D4266" s="6"/>
      <c r="E4266" s="6" t="s">
        <v>1670</v>
      </c>
      <c r="F4266" s="6" t="s">
        <v>1671</v>
      </c>
      <c r="G4266" s="6" t="s">
        <v>3957</v>
      </c>
      <c r="H4266" s="9" t="s">
        <v>1666</v>
      </c>
      <c r="I4266" s="9" t="s">
        <v>1752</v>
      </c>
      <c r="J4266" s="9" t="s">
        <v>1668</v>
      </c>
      <c r="K4266" s="9" t="s">
        <v>1708</v>
      </c>
      <c r="L4266" s="15"/>
    </row>
    <row r="4267" ht="74.6" customHeight="true" spans="1:12">
      <c r="A4267" s="6"/>
      <c r="B4267" s="6" t="s">
        <v>2719</v>
      </c>
      <c r="C4267" s="21">
        <v>1200</v>
      </c>
      <c r="D4267" s="6" t="s">
        <v>7493</v>
      </c>
      <c r="E4267" s="6" t="s">
        <v>1663</v>
      </c>
      <c r="F4267" s="6" t="s">
        <v>1683</v>
      </c>
      <c r="G4267" s="6" t="s">
        <v>7494</v>
      </c>
      <c r="H4267" s="9" t="s">
        <v>1685</v>
      </c>
      <c r="I4267" s="9" t="s">
        <v>1702</v>
      </c>
      <c r="J4267" s="9" t="s">
        <v>2482</v>
      </c>
      <c r="K4267" s="9" t="s">
        <v>1716</v>
      </c>
      <c r="L4267" s="15"/>
    </row>
    <row r="4268" ht="74.6" customHeight="true" spans="1:12">
      <c r="A4268" s="6"/>
      <c r="B4268" s="6"/>
      <c r="C4268" s="7"/>
      <c r="D4268" s="6"/>
      <c r="E4268" s="6" t="s">
        <v>1663</v>
      </c>
      <c r="F4268" s="6" t="s">
        <v>1683</v>
      </c>
      <c r="G4268" s="6" t="s">
        <v>7495</v>
      </c>
      <c r="H4268" s="9" t="s">
        <v>1666</v>
      </c>
      <c r="I4268" s="9" t="s">
        <v>1702</v>
      </c>
      <c r="J4268" s="9" t="s">
        <v>1719</v>
      </c>
      <c r="K4268" s="9" t="s">
        <v>1716</v>
      </c>
      <c r="L4268" s="15"/>
    </row>
    <row r="4269" ht="108.5" customHeight="true" spans="1:12">
      <c r="A4269" s="6"/>
      <c r="B4269" s="6"/>
      <c r="C4269" s="7"/>
      <c r="D4269" s="6"/>
      <c r="E4269" s="6" t="s">
        <v>1670</v>
      </c>
      <c r="F4269" s="6" t="s">
        <v>1671</v>
      </c>
      <c r="G4269" s="6" t="s">
        <v>7496</v>
      </c>
      <c r="H4269" s="9" t="s">
        <v>1726</v>
      </c>
      <c r="I4269" s="9" t="s">
        <v>1727</v>
      </c>
      <c r="J4269" s="9" t="s">
        <v>1988</v>
      </c>
      <c r="K4269" s="9" t="s">
        <v>1674</v>
      </c>
      <c r="L4269" s="15"/>
    </row>
    <row r="4270" ht="74.6" customHeight="true" spans="1:12">
      <c r="A4270" s="6"/>
      <c r="B4270" s="6"/>
      <c r="C4270" s="7"/>
      <c r="D4270" s="6"/>
      <c r="E4270" s="6" t="s">
        <v>1675</v>
      </c>
      <c r="F4270" s="6" t="s">
        <v>1676</v>
      </c>
      <c r="G4270" s="6" t="s">
        <v>2484</v>
      </c>
      <c r="H4270" s="9" t="s">
        <v>1666</v>
      </c>
      <c r="I4270" s="9" t="s">
        <v>1667</v>
      </c>
      <c r="J4270" s="9" t="s">
        <v>1668</v>
      </c>
      <c r="K4270" s="9" t="s">
        <v>1680</v>
      </c>
      <c r="L4270" s="15"/>
    </row>
    <row r="4271" ht="27.1" customHeight="true" spans="1:12">
      <c r="A4271" s="6"/>
      <c r="B4271" s="6" t="s">
        <v>7497</v>
      </c>
      <c r="C4271" s="20">
        <v>45</v>
      </c>
      <c r="D4271" s="6" t="s">
        <v>7498</v>
      </c>
      <c r="E4271" s="6" t="s">
        <v>1663</v>
      </c>
      <c r="F4271" s="6" t="s">
        <v>1683</v>
      </c>
      <c r="G4271" s="6" t="s">
        <v>6849</v>
      </c>
      <c r="H4271" s="9" t="s">
        <v>1666</v>
      </c>
      <c r="I4271" s="9" t="s">
        <v>1674</v>
      </c>
      <c r="J4271" s="9" t="s">
        <v>1973</v>
      </c>
      <c r="K4271" s="9" t="s">
        <v>1674</v>
      </c>
      <c r="L4271" s="15"/>
    </row>
    <row r="4272" ht="27.1" customHeight="true" spans="1:12">
      <c r="A4272" s="6"/>
      <c r="B4272" s="6"/>
      <c r="C4272" s="7"/>
      <c r="D4272" s="6"/>
      <c r="E4272" s="6" t="s">
        <v>1663</v>
      </c>
      <c r="F4272" s="6" t="s">
        <v>1683</v>
      </c>
      <c r="G4272" s="6" t="s">
        <v>7499</v>
      </c>
      <c r="H4272" s="9" t="s">
        <v>1666</v>
      </c>
      <c r="I4272" s="9" t="s">
        <v>1674</v>
      </c>
      <c r="J4272" s="9" t="s">
        <v>2003</v>
      </c>
      <c r="K4272" s="9" t="s">
        <v>1674</v>
      </c>
      <c r="L4272" s="15"/>
    </row>
    <row r="4273" ht="27.1" customHeight="true" spans="1:12">
      <c r="A4273" s="6"/>
      <c r="B4273" s="6"/>
      <c r="C4273" s="7"/>
      <c r="D4273" s="6"/>
      <c r="E4273" s="6" t="s">
        <v>1670</v>
      </c>
      <c r="F4273" s="6" t="s">
        <v>1671</v>
      </c>
      <c r="G4273" s="6" t="s">
        <v>7500</v>
      </c>
      <c r="H4273" s="9" t="s">
        <v>1666</v>
      </c>
      <c r="I4273" s="9" t="s">
        <v>1674</v>
      </c>
      <c r="J4273" s="9" t="s">
        <v>1693</v>
      </c>
      <c r="K4273" s="9" t="s">
        <v>1674</v>
      </c>
      <c r="L4273" s="15"/>
    </row>
    <row r="4274" ht="27.1" customHeight="true" spans="1:12">
      <c r="A4274" s="6"/>
      <c r="B4274" s="6" t="s">
        <v>2175</v>
      </c>
      <c r="C4274" s="20">
        <v>50</v>
      </c>
      <c r="D4274" s="6" t="s">
        <v>7501</v>
      </c>
      <c r="E4274" s="6" t="s">
        <v>1663</v>
      </c>
      <c r="F4274" s="6" t="s">
        <v>1688</v>
      </c>
      <c r="G4274" s="6" t="s">
        <v>7502</v>
      </c>
      <c r="H4274" s="9" t="s">
        <v>1666</v>
      </c>
      <c r="I4274" s="9" t="s">
        <v>1686</v>
      </c>
      <c r="J4274" s="9" t="s">
        <v>1918</v>
      </c>
      <c r="K4274" s="9" t="s">
        <v>1669</v>
      </c>
      <c r="L4274" s="15"/>
    </row>
    <row r="4275" ht="27.1" customHeight="true" spans="1:12">
      <c r="A4275" s="6"/>
      <c r="B4275" s="6"/>
      <c r="C4275" s="7"/>
      <c r="D4275" s="6"/>
      <c r="E4275" s="6" t="s">
        <v>1670</v>
      </c>
      <c r="F4275" s="6" t="s">
        <v>1671</v>
      </c>
      <c r="G4275" s="6" t="s">
        <v>7503</v>
      </c>
      <c r="H4275" s="9" t="s">
        <v>1666</v>
      </c>
      <c r="I4275" s="9" t="s">
        <v>1686</v>
      </c>
      <c r="J4275" s="9" t="s">
        <v>1757</v>
      </c>
      <c r="K4275" s="9" t="s">
        <v>1674</v>
      </c>
      <c r="L4275" s="15"/>
    </row>
    <row r="4276" ht="27.1" customHeight="true" spans="1:12">
      <c r="A4276" s="6"/>
      <c r="B4276" s="6"/>
      <c r="C4276" s="7"/>
      <c r="D4276" s="6"/>
      <c r="E4276" s="6" t="s">
        <v>1675</v>
      </c>
      <c r="F4276" s="6" t="s">
        <v>1676</v>
      </c>
      <c r="G4276" s="6" t="s">
        <v>7504</v>
      </c>
      <c r="H4276" s="9" t="s">
        <v>1666</v>
      </c>
      <c r="I4276" s="9" t="s">
        <v>1686</v>
      </c>
      <c r="J4276" s="9" t="s">
        <v>1757</v>
      </c>
      <c r="K4276" s="9" t="s">
        <v>1680</v>
      </c>
      <c r="L4276" s="15"/>
    </row>
    <row r="4277" ht="27.1" customHeight="true" spans="1:12">
      <c r="A4277" s="6"/>
      <c r="B4277" s="6" t="s">
        <v>2271</v>
      </c>
      <c r="C4277" s="20">
        <v>50</v>
      </c>
      <c r="D4277" s="6" t="s">
        <v>7505</v>
      </c>
      <c r="E4277" s="6" t="s">
        <v>1663</v>
      </c>
      <c r="F4277" s="6" t="s">
        <v>1683</v>
      </c>
      <c r="G4277" s="6" t="s">
        <v>7506</v>
      </c>
      <c r="H4277" s="9" t="s">
        <v>1691</v>
      </c>
      <c r="I4277" s="9" t="s">
        <v>2943</v>
      </c>
      <c r="J4277" s="9" t="s">
        <v>7507</v>
      </c>
      <c r="K4277" s="9" t="s">
        <v>1669</v>
      </c>
      <c r="L4277" s="15"/>
    </row>
    <row r="4278" ht="27.1" customHeight="true" spans="1:12">
      <c r="A4278" s="6"/>
      <c r="B4278" s="6"/>
      <c r="C4278" s="7"/>
      <c r="D4278" s="6"/>
      <c r="E4278" s="6" t="s">
        <v>1670</v>
      </c>
      <c r="F4278" s="6" t="s">
        <v>1671</v>
      </c>
      <c r="G4278" s="6" t="s">
        <v>7508</v>
      </c>
      <c r="H4278" s="9" t="s">
        <v>1666</v>
      </c>
      <c r="I4278" s="9" t="s">
        <v>1673</v>
      </c>
      <c r="J4278" s="9" t="s">
        <v>1668</v>
      </c>
      <c r="K4278" s="9" t="s">
        <v>1674</v>
      </c>
      <c r="L4278" s="15"/>
    </row>
    <row r="4279" ht="27.1" customHeight="true" spans="1:12">
      <c r="A4279" s="6"/>
      <c r="B4279" s="6"/>
      <c r="C4279" s="7"/>
      <c r="D4279" s="6"/>
      <c r="E4279" s="6" t="s">
        <v>1675</v>
      </c>
      <c r="F4279" s="6" t="s">
        <v>1676</v>
      </c>
      <c r="G4279" s="6" t="s">
        <v>7509</v>
      </c>
      <c r="H4279" s="9" t="s">
        <v>1685</v>
      </c>
      <c r="I4279" s="9" t="s">
        <v>1686</v>
      </c>
      <c r="J4279" s="9" t="s">
        <v>1668</v>
      </c>
      <c r="K4279" s="9" t="s">
        <v>1680</v>
      </c>
      <c r="L4279" s="15"/>
    </row>
    <row r="4280" ht="27.1" customHeight="true" spans="1:12">
      <c r="A4280" s="6"/>
      <c r="B4280" s="6" t="s">
        <v>2180</v>
      </c>
      <c r="C4280" s="21">
        <v>1000</v>
      </c>
      <c r="D4280" s="6" t="s">
        <v>7510</v>
      </c>
      <c r="E4280" s="6" t="s">
        <v>1663</v>
      </c>
      <c r="F4280" s="6" t="s">
        <v>1664</v>
      </c>
      <c r="G4280" s="6" t="s">
        <v>5054</v>
      </c>
      <c r="H4280" s="9" t="s">
        <v>1666</v>
      </c>
      <c r="I4280" s="9" t="s">
        <v>1794</v>
      </c>
      <c r="J4280" s="9" t="s">
        <v>1668</v>
      </c>
      <c r="K4280" s="9" t="s">
        <v>1708</v>
      </c>
      <c r="L4280" s="15"/>
    </row>
    <row r="4281" ht="27.1" customHeight="true" spans="1:12">
      <c r="A4281" s="6"/>
      <c r="B4281" s="6"/>
      <c r="C4281" s="7"/>
      <c r="D4281" s="6"/>
      <c r="E4281" s="6" t="s">
        <v>1670</v>
      </c>
      <c r="F4281" s="6" t="s">
        <v>1671</v>
      </c>
      <c r="G4281" s="6" t="s">
        <v>7511</v>
      </c>
      <c r="H4281" s="9" t="s">
        <v>1666</v>
      </c>
      <c r="I4281" s="9" t="s">
        <v>1752</v>
      </c>
      <c r="J4281" s="9" t="s">
        <v>1668</v>
      </c>
      <c r="K4281" s="9" t="s">
        <v>1708</v>
      </c>
      <c r="L4281" s="15"/>
    </row>
    <row r="4282" ht="27.1" customHeight="true" spans="1:12">
      <c r="A4282" s="6"/>
      <c r="B4282" s="6"/>
      <c r="C4282" s="7"/>
      <c r="D4282" s="6"/>
      <c r="E4282" s="6" t="s">
        <v>1675</v>
      </c>
      <c r="F4282" s="6" t="s">
        <v>1676</v>
      </c>
      <c r="G4282" s="6" t="s">
        <v>4594</v>
      </c>
      <c r="H4282" s="9" t="s">
        <v>1666</v>
      </c>
      <c r="I4282" s="9" t="s">
        <v>1667</v>
      </c>
      <c r="J4282" s="9" t="s">
        <v>1668</v>
      </c>
      <c r="K4282" s="9" t="s">
        <v>1680</v>
      </c>
      <c r="L4282" s="15"/>
    </row>
    <row r="4283" ht="27.1" customHeight="true" spans="1:12">
      <c r="A4283" s="6"/>
      <c r="B4283" s="6" t="s">
        <v>4595</v>
      </c>
      <c r="C4283" s="20">
        <v>90</v>
      </c>
      <c r="D4283" s="6" t="s">
        <v>7512</v>
      </c>
      <c r="E4283" s="6" t="s">
        <v>1663</v>
      </c>
      <c r="F4283" s="6" t="s">
        <v>1664</v>
      </c>
      <c r="G4283" s="6" t="s">
        <v>7513</v>
      </c>
      <c r="H4283" s="9" t="s">
        <v>1666</v>
      </c>
      <c r="I4283" s="9" t="s">
        <v>1752</v>
      </c>
      <c r="J4283" s="9" t="s">
        <v>1668</v>
      </c>
      <c r="K4283" s="9" t="s">
        <v>1708</v>
      </c>
      <c r="L4283" s="15"/>
    </row>
    <row r="4284" ht="19.9" customHeight="true" spans="1:12">
      <c r="A4284" s="6"/>
      <c r="B4284" s="6"/>
      <c r="C4284" s="7"/>
      <c r="D4284" s="6"/>
      <c r="E4284" s="6" t="s">
        <v>1670</v>
      </c>
      <c r="F4284" s="6" t="s">
        <v>1671</v>
      </c>
      <c r="G4284" s="6" t="s">
        <v>7514</v>
      </c>
      <c r="H4284" s="9" t="s">
        <v>1685</v>
      </c>
      <c r="I4284" s="9" t="s">
        <v>1686</v>
      </c>
      <c r="J4284" s="9" t="s">
        <v>1668</v>
      </c>
      <c r="K4284" s="9" t="s">
        <v>1708</v>
      </c>
      <c r="L4284" s="15"/>
    </row>
    <row r="4285" ht="19.9" customHeight="true" spans="1:12">
      <c r="A4285" s="6"/>
      <c r="B4285" s="6"/>
      <c r="C4285" s="7"/>
      <c r="D4285" s="6"/>
      <c r="E4285" s="6" t="s">
        <v>1675</v>
      </c>
      <c r="F4285" s="6" t="s">
        <v>1676</v>
      </c>
      <c r="G4285" s="6" t="s">
        <v>6856</v>
      </c>
      <c r="H4285" s="9" t="s">
        <v>1666</v>
      </c>
      <c r="I4285" s="9" t="s">
        <v>1667</v>
      </c>
      <c r="J4285" s="9" t="s">
        <v>1668</v>
      </c>
      <c r="K4285" s="9" t="s">
        <v>1680</v>
      </c>
      <c r="L4285" s="15"/>
    </row>
    <row r="4286" ht="54.25" customHeight="true" spans="1:12">
      <c r="A4286" s="6" t="s">
        <v>7515</v>
      </c>
      <c r="B4286" s="6" t="s">
        <v>1730</v>
      </c>
      <c r="C4286" s="21">
        <v>1100</v>
      </c>
      <c r="D4286" s="6" t="s">
        <v>7516</v>
      </c>
      <c r="E4286" s="6" t="s">
        <v>1663</v>
      </c>
      <c r="F4286" s="6" t="s">
        <v>1683</v>
      </c>
      <c r="G4286" s="6" t="s">
        <v>7517</v>
      </c>
      <c r="H4286" s="9" t="s">
        <v>1685</v>
      </c>
      <c r="I4286" s="9" t="s">
        <v>1686</v>
      </c>
      <c r="J4286" s="9" t="s">
        <v>1668</v>
      </c>
      <c r="K4286" s="9" t="s">
        <v>1708</v>
      </c>
      <c r="L4286" s="15"/>
    </row>
    <row r="4287" ht="54.25" customHeight="true" spans="1:12">
      <c r="A4287" s="6"/>
      <c r="B4287" s="6"/>
      <c r="C4287" s="7"/>
      <c r="D4287" s="6"/>
      <c r="E4287" s="6" t="s">
        <v>1670</v>
      </c>
      <c r="F4287" s="6" t="s">
        <v>1671</v>
      </c>
      <c r="G4287" s="6" t="s">
        <v>7518</v>
      </c>
      <c r="H4287" s="9" t="s">
        <v>1726</v>
      </c>
      <c r="I4287" s="9" t="s">
        <v>1949</v>
      </c>
      <c r="J4287" s="9"/>
      <c r="K4287" s="9" t="s">
        <v>1708</v>
      </c>
      <c r="L4287" s="15"/>
    </row>
    <row r="4288" ht="54.25" customHeight="true" spans="1:12">
      <c r="A4288" s="6"/>
      <c r="B4288" s="6"/>
      <c r="C4288" s="7"/>
      <c r="D4288" s="6"/>
      <c r="E4288" s="6" t="s">
        <v>1675</v>
      </c>
      <c r="F4288" s="6" t="s">
        <v>1676</v>
      </c>
      <c r="G4288" s="6" t="s">
        <v>1746</v>
      </c>
      <c r="H4288" s="9" t="s">
        <v>1666</v>
      </c>
      <c r="I4288" s="9" t="s">
        <v>1679</v>
      </c>
      <c r="J4288" s="9" t="s">
        <v>1668</v>
      </c>
      <c r="K4288" s="9" t="s">
        <v>1680</v>
      </c>
      <c r="L4288" s="15"/>
    </row>
    <row r="4289" ht="27.1" customHeight="true" spans="1:12">
      <c r="A4289" s="6"/>
      <c r="B4289" s="6" t="s">
        <v>3045</v>
      </c>
      <c r="C4289" s="20">
        <v>46.81</v>
      </c>
      <c r="D4289" s="6" t="s">
        <v>7519</v>
      </c>
      <c r="E4289" s="6" t="s">
        <v>1663</v>
      </c>
      <c r="F4289" s="6" t="s">
        <v>1683</v>
      </c>
      <c r="G4289" s="6" t="s">
        <v>5177</v>
      </c>
      <c r="H4289" s="9" t="s">
        <v>1666</v>
      </c>
      <c r="I4289" s="9" t="s">
        <v>1836</v>
      </c>
      <c r="J4289" s="9" t="s">
        <v>1699</v>
      </c>
      <c r="K4289" s="9" t="s">
        <v>1674</v>
      </c>
      <c r="L4289" s="15"/>
    </row>
    <row r="4290" ht="27.1" customHeight="true" spans="1:12">
      <c r="A4290" s="6"/>
      <c r="B4290" s="6"/>
      <c r="C4290" s="7"/>
      <c r="D4290" s="6"/>
      <c r="E4290" s="6" t="s">
        <v>1663</v>
      </c>
      <c r="F4290" s="6" t="s">
        <v>1688</v>
      </c>
      <c r="G4290" s="6" t="s">
        <v>5194</v>
      </c>
      <c r="H4290" s="9" t="s">
        <v>1666</v>
      </c>
      <c r="I4290" s="9" t="s">
        <v>2221</v>
      </c>
      <c r="J4290" s="9" t="s">
        <v>1668</v>
      </c>
      <c r="K4290" s="9" t="s">
        <v>1687</v>
      </c>
      <c r="L4290" s="15"/>
    </row>
    <row r="4291" ht="27.1" customHeight="true" spans="1:12">
      <c r="A4291" s="6"/>
      <c r="B4291" s="6"/>
      <c r="C4291" s="7"/>
      <c r="D4291" s="6"/>
      <c r="E4291" s="6" t="s">
        <v>1670</v>
      </c>
      <c r="F4291" s="6" t="s">
        <v>1671</v>
      </c>
      <c r="G4291" s="6" t="s">
        <v>7520</v>
      </c>
      <c r="H4291" s="9" t="s">
        <v>1666</v>
      </c>
      <c r="I4291" s="9" t="s">
        <v>7521</v>
      </c>
      <c r="J4291" s="9" t="s">
        <v>1699</v>
      </c>
      <c r="K4291" s="9" t="s">
        <v>1674</v>
      </c>
      <c r="L4291" s="15"/>
    </row>
    <row r="4292" ht="27.1" customHeight="true" spans="1:12">
      <c r="A4292" s="6"/>
      <c r="B4292" s="6"/>
      <c r="C4292" s="7"/>
      <c r="D4292" s="6"/>
      <c r="E4292" s="6" t="s">
        <v>1675</v>
      </c>
      <c r="F4292" s="6" t="s">
        <v>1676</v>
      </c>
      <c r="G4292" s="6" t="s">
        <v>7522</v>
      </c>
      <c r="H4292" s="9" t="s">
        <v>1666</v>
      </c>
      <c r="I4292" s="9" t="s">
        <v>2058</v>
      </c>
      <c r="J4292" s="9" t="s">
        <v>1668</v>
      </c>
      <c r="K4292" s="9" t="s">
        <v>1680</v>
      </c>
      <c r="L4292" s="15"/>
    </row>
    <row r="4293" ht="27.1" customHeight="true" spans="1:12">
      <c r="A4293" s="6"/>
      <c r="B4293" s="6" t="s">
        <v>1765</v>
      </c>
      <c r="C4293" s="20">
        <v>27.34</v>
      </c>
      <c r="D4293" s="6" t="s">
        <v>1766</v>
      </c>
      <c r="E4293" s="6" t="s">
        <v>1663</v>
      </c>
      <c r="F4293" s="6" t="s">
        <v>1683</v>
      </c>
      <c r="G4293" s="6" t="s">
        <v>1774</v>
      </c>
      <c r="H4293" s="9" t="s">
        <v>1666</v>
      </c>
      <c r="I4293" s="9" t="s">
        <v>7523</v>
      </c>
      <c r="J4293" s="9" t="s">
        <v>1776</v>
      </c>
      <c r="K4293" s="9" t="s">
        <v>1756</v>
      </c>
      <c r="L4293" s="15"/>
    </row>
    <row r="4294" ht="27.1" customHeight="true" spans="1:12">
      <c r="A4294" s="6"/>
      <c r="B4294" s="6"/>
      <c r="C4294" s="7"/>
      <c r="D4294" s="6"/>
      <c r="E4294" s="6" t="s">
        <v>1670</v>
      </c>
      <c r="F4294" s="6" t="s">
        <v>1709</v>
      </c>
      <c r="G4294" s="6" t="s">
        <v>7524</v>
      </c>
      <c r="H4294" s="9" t="s">
        <v>1666</v>
      </c>
      <c r="I4294" s="9" t="s">
        <v>1698</v>
      </c>
      <c r="J4294" s="9" t="s">
        <v>1988</v>
      </c>
      <c r="K4294" s="9" t="s">
        <v>1687</v>
      </c>
      <c r="L4294" s="15"/>
    </row>
    <row r="4295" ht="27.1" customHeight="true" spans="1:12">
      <c r="A4295" s="6"/>
      <c r="B4295" s="6"/>
      <c r="C4295" s="7"/>
      <c r="D4295" s="6"/>
      <c r="E4295" s="6" t="s">
        <v>1675</v>
      </c>
      <c r="F4295" s="6" t="s">
        <v>1676</v>
      </c>
      <c r="G4295" s="6" t="s">
        <v>1771</v>
      </c>
      <c r="H4295" s="9" t="s">
        <v>1666</v>
      </c>
      <c r="I4295" s="9" t="s">
        <v>1673</v>
      </c>
      <c r="J4295" s="9" t="s">
        <v>1668</v>
      </c>
      <c r="K4295" s="9" t="s">
        <v>1680</v>
      </c>
      <c r="L4295" s="15"/>
    </row>
    <row r="4296" ht="8.5" customHeight="true" spans="1:12">
      <c r="A4296" s="16"/>
      <c r="B4296" s="16"/>
      <c r="C4296" s="16"/>
      <c r="D4296" s="16"/>
      <c r="E4296" s="16"/>
      <c r="F4296" s="16"/>
      <c r="G4296" s="16"/>
      <c r="H4296" s="16"/>
      <c r="I4296" s="16"/>
      <c r="J4296" s="16"/>
      <c r="K4296" s="16"/>
      <c r="L4296" s="17"/>
    </row>
    <row r="4297" ht="17.05" customHeight="true" spans="1:11">
      <c r="A4297" s="18" t="s">
        <v>7525</v>
      </c>
      <c r="B4297" s="18"/>
      <c r="C4297" s="18"/>
      <c r="D4297" s="18"/>
      <c r="E4297" s="18"/>
      <c r="F4297" s="18"/>
      <c r="G4297" s="18"/>
      <c r="H4297" s="18"/>
      <c r="I4297" s="18"/>
      <c r="J4297" s="18"/>
      <c r="K4297" s="18"/>
    </row>
  </sheetData>
  <autoFilter ref="A4:L4295">
    <extLst/>
  </autoFilter>
  <mergeCells count="4127">
    <mergeCell ref="A2:K2"/>
    <mergeCell ref="A3:D3"/>
    <mergeCell ref="J3:K3"/>
    <mergeCell ref="A4297:K4297"/>
    <mergeCell ref="A5:A20"/>
    <mergeCell ref="A21:A23"/>
    <mergeCell ref="A24:A27"/>
    <mergeCell ref="A28:A31"/>
    <mergeCell ref="A32:A73"/>
    <mergeCell ref="A74:A76"/>
    <mergeCell ref="A77:A144"/>
    <mergeCell ref="A145:A163"/>
    <mergeCell ref="A164:A186"/>
    <mergeCell ref="A187:A189"/>
    <mergeCell ref="A190:A213"/>
    <mergeCell ref="A214:A218"/>
    <mergeCell ref="A219:A233"/>
    <mergeCell ref="A234:A239"/>
    <mergeCell ref="A240:A252"/>
    <mergeCell ref="A253:A269"/>
    <mergeCell ref="A270:A271"/>
    <mergeCell ref="A272:A274"/>
    <mergeCell ref="A275:A277"/>
    <mergeCell ref="A278:A285"/>
    <mergeCell ref="A286:A288"/>
    <mergeCell ref="A289:A302"/>
    <mergeCell ref="A303:A373"/>
    <mergeCell ref="A374:A384"/>
    <mergeCell ref="A385:A401"/>
    <mergeCell ref="A402:A407"/>
    <mergeCell ref="A408:A422"/>
    <mergeCell ref="A423:A425"/>
    <mergeCell ref="A426:A433"/>
    <mergeCell ref="A434:A436"/>
    <mergeCell ref="A437:A439"/>
    <mergeCell ref="A440:A443"/>
    <mergeCell ref="A444:A446"/>
    <mergeCell ref="A447:A452"/>
    <mergeCell ref="A453:A476"/>
    <mergeCell ref="A477:A480"/>
    <mergeCell ref="A481:A485"/>
    <mergeCell ref="A486:A490"/>
    <mergeCell ref="A491:A493"/>
    <mergeCell ref="A494:A501"/>
    <mergeCell ref="A502:A505"/>
    <mergeCell ref="A506:A509"/>
    <mergeCell ref="A510:A512"/>
    <mergeCell ref="A513:A518"/>
    <mergeCell ref="A519:A525"/>
    <mergeCell ref="A526:A534"/>
    <mergeCell ref="A535:A537"/>
    <mergeCell ref="A538:A540"/>
    <mergeCell ref="A541:A547"/>
    <mergeCell ref="A548:A549"/>
    <mergeCell ref="A550:A552"/>
    <mergeCell ref="A553:A557"/>
    <mergeCell ref="A558:A560"/>
    <mergeCell ref="A561:A564"/>
    <mergeCell ref="A565:A568"/>
    <mergeCell ref="A569:A575"/>
    <mergeCell ref="A576:A585"/>
    <mergeCell ref="A586:A590"/>
    <mergeCell ref="A591:A594"/>
    <mergeCell ref="A595:A597"/>
    <mergeCell ref="A598:A631"/>
    <mergeCell ref="A632:A640"/>
    <mergeCell ref="A641:A651"/>
    <mergeCell ref="A652:A657"/>
    <mergeCell ref="A658:A663"/>
    <mergeCell ref="A664:A668"/>
    <mergeCell ref="A669:A673"/>
    <mergeCell ref="A674:A688"/>
    <mergeCell ref="A689:A691"/>
    <mergeCell ref="A692:A694"/>
    <mergeCell ref="A695:A697"/>
    <mergeCell ref="A698:A701"/>
    <mergeCell ref="A702:A704"/>
    <mergeCell ref="A705:A708"/>
    <mergeCell ref="A709:A732"/>
    <mergeCell ref="A733:A735"/>
    <mergeCell ref="A736:A747"/>
    <mergeCell ref="A748:A753"/>
    <mergeCell ref="A754:A757"/>
    <mergeCell ref="A758:A765"/>
    <mergeCell ref="A766:A768"/>
    <mergeCell ref="A769:A770"/>
    <mergeCell ref="A771:A784"/>
    <mergeCell ref="A785:A788"/>
    <mergeCell ref="A789:A795"/>
    <mergeCell ref="A796:A799"/>
    <mergeCell ref="A800:A802"/>
    <mergeCell ref="A803:A875"/>
    <mergeCell ref="A876:A933"/>
    <mergeCell ref="A934:A936"/>
    <mergeCell ref="A937:A941"/>
    <mergeCell ref="A942:A944"/>
    <mergeCell ref="A945:A948"/>
    <mergeCell ref="A949:A955"/>
    <mergeCell ref="A956:A958"/>
    <mergeCell ref="A959:A963"/>
    <mergeCell ref="A964:A965"/>
    <mergeCell ref="A966:A968"/>
    <mergeCell ref="A969:A971"/>
    <mergeCell ref="A972:A974"/>
    <mergeCell ref="A975:A978"/>
    <mergeCell ref="A979:A981"/>
    <mergeCell ref="A982:A990"/>
    <mergeCell ref="A991:A992"/>
    <mergeCell ref="A993:A1002"/>
    <mergeCell ref="A1003:A1004"/>
    <mergeCell ref="A1005:A1007"/>
    <mergeCell ref="A1008:A1010"/>
    <mergeCell ref="A1011:A1013"/>
    <mergeCell ref="A1014:A1016"/>
    <mergeCell ref="A1017:A1020"/>
    <mergeCell ref="A1021:A1024"/>
    <mergeCell ref="A1025:A1027"/>
    <mergeCell ref="A1028:A1030"/>
    <mergeCell ref="A1031:A1032"/>
    <mergeCell ref="A1033:A1035"/>
    <mergeCell ref="A1036:A1042"/>
    <mergeCell ref="A1043:A1046"/>
    <mergeCell ref="A1047:A1049"/>
    <mergeCell ref="A1050:A1052"/>
    <mergeCell ref="A1053:A1055"/>
    <mergeCell ref="A1056:A1057"/>
    <mergeCell ref="A1058:A1061"/>
    <mergeCell ref="A1062:A1063"/>
    <mergeCell ref="A1064:A1070"/>
    <mergeCell ref="A1071:A1073"/>
    <mergeCell ref="A1074:A1076"/>
    <mergeCell ref="A1077:A1080"/>
    <mergeCell ref="A1081:A1084"/>
    <mergeCell ref="A1085:A1087"/>
    <mergeCell ref="A1088:A1090"/>
    <mergeCell ref="A1091:A1093"/>
    <mergeCell ref="A1094:A1097"/>
    <mergeCell ref="A1098:A1100"/>
    <mergeCell ref="A1101:A1103"/>
    <mergeCell ref="A1104:A1111"/>
    <mergeCell ref="A1112:A1116"/>
    <mergeCell ref="A1117:A1123"/>
    <mergeCell ref="A1124:A1128"/>
    <mergeCell ref="A1129:A1134"/>
    <mergeCell ref="A1135:A1140"/>
    <mergeCell ref="A1141:A1147"/>
    <mergeCell ref="A1148:A1152"/>
    <mergeCell ref="A1153:A1155"/>
    <mergeCell ref="A1156:A1158"/>
    <mergeCell ref="A1159:A1161"/>
    <mergeCell ref="A1162:A1164"/>
    <mergeCell ref="A1165:A1169"/>
    <mergeCell ref="A1170:A1173"/>
    <mergeCell ref="A1174:A1178"/>
    <mergeCell ref="A1179:A1183"/>
    <mergeCell ref="A1184:A1186"/>
    <mergeCell ref="A1187:A1189"/>
    <mergeCell ref="A1190:A1196"/>
    <mergeCell ref="A1197:A1199"/>
    <mergeCell ref="A1200:A1203"/>
    <mergeCell ref="A1204:A1206"/>
    <mergeCell ref="A1207:A1208"/>
    <mergeCell ref="A1209:A1211"/>
    <mergeCell ref="A1212:A1237"/>
    <mergeCell ref="A1238:A1246"/>
    <mergeCell ref="A1247:A1253"/>
    <mergeCell ref="A1254:A1255"/>
    <mergeCell ref="A1256:A1264"/>
    <mergeCell ref="A1265:A1267"/>
    <mergeCell ref="A1268:A1270"/>
    <mergeCell ref="A1271:A1273"/>
    <mergeCell ref="A1274:A1276"/>
    <mergeCell ref="A1277:A1280"/>
    <mergeCell ref="A1281:A1290"/>
    <mergeCell ref="A1291:A1302"/>
    <mergeCell ref="A1303:A1304"/>
    <mergeCell ref="A1305:A1307"/>
    <mergeCell ref="A1308:A1310"/>
    <mergeCell ref="A1311:A1314"/>
    <mergeCell ref="A1315:A1317"/>
    <mergeCell ref="A1318:A1323"/>
    <mergeCell ref="A1324:A1328"/>
    <mergeCell ref="A1329:A1332"/>
    <mergeCell ref="A1333:A1336"/>
    <mergeCell ref="A1337:A1343"/>
    <mergeCell ref="A1344:A1347"/>
    <mergeCell ref="A1348:A1352"/>
    <mergeCell ref="A1353:A1355"/>
    <mergeCell ref="A1356:A1359"/>
    <mergeCell ref="A1360:A1366"/>
    <mergeCell ref="A1367:A1370"/>
    <mergeCell ref="A1371:A1377"/>
    <mergeCell ref="A1378:A1387"/>
    <mergeCell ref="A1388:A1395"/>
    <mergeCell ref="A1396:A1400"/>
    <mergeCell ref="A1401:A1403"/>
    <mergeCell ref="A1404:A1407"/>
    <mergeCell ref="A1408:A1410"/>
    <mergeCell ref="A1411:A1435"/>
    <mergeCell ref="A1436:A1438"/>
    <mergeCell ref="A1439:A1440"/>
    <mergeCell ref="A1441:A1454"/>
    <mergeCell ref="A1455:A1461"/>
    <mergeCell ref="A1462:A1464"/>
    <mergeCell ref="A1465:A1471"/>
    <mergeCell ref="A1472:A1474"/>
    <mergeCell ref="A1475:A1477"/>
    <mergeCell ref="A1478:A1480"/>
    <mergeCell ref="A1481:A1483"/>
    <mergeCell ref="A1484:A1490"/>
    <mergeCell ref="A1491:A1492"/>
    <mergeCell ref="A1493:A1495"/>
    <mergeCell ref="A1496:A1498"/>
    <mergeCell ref="A1499:A1500"/>
    <mergeCell ref="A1501:A1506"/>
    <mergeCell ref="A1507:A1510"/>
    <mergeCell ref="A1511:A1514"/>
    <mergeCell ref="A1515:A1517"/>
    <mergeCell ref="A1518:A1522"/>
    <mergeCell ref="A1523:A1525"/>
    <mergeCell ref="A1526:A1529"/>
    <mergeCell ref="A1530:A1532"/>
    <mergeCell ref="A1533:A1538"/>
    <mergeCell ref="A1539:A1540"/>
    <mergeCell ref="A1541:A1543"/>
    <mergeCell ref="A1544:A1547"/>
    <mergeCell ref="A1548:A1555"/>
    <mergeCell ref="A1556:A1558"/>
    <mergeCell ref="A1559:A1561"/>
    <mergeCell ref="A1562:A1563"/>
    <mergeCell ref="A1564:A1566"/>
    <mergeCell ref="A1567:A1569"/>
    <mergeCell ref="A1570:A1573"/>
    <mergeCell ref="A1574:A1576"/>
    <mergeCell ref="A1577:A1579"/>
    <mergeCell ref="A1580:A1582"/>
    <mergeCell ref="A1583:A1584"/>
    <mergeCell ref="A1585:A1587"/>
    <mergeCell ref="A1588:A1589"/>
    <mergeCell ref="A1590:A1592"/>
    <mergeCell ref="A1593:A1595"/>
    <mergeCell ref="A1596:A1600"/>
    <mergeCell ref="A1601:A1604"/>
    <mergeCell ref="A1605:A1608"/>
    <mergeCell ref="A1609:A1613"/>
    <mergeCell ref="A1614:A1618"/>
    <mergeCell ref="A1619:A1624"/>
    <mergeCell ref="A1625:A1628"/>
    <mergeCell ref="A1629:A1631"/>
    <mergeCell ref="A1632:A1634"/>
    <mergeCell ref="A1635:A1637"/>
    <mergeCell ref="A1638:A1639"/>
    <mergeCell ref="A1640:A1642"/>
    <mergeCell ref="A1643:A1645"/>
    <mergeCell ref="A1646:A1648"/>
    <mergeCell ref="A1649:A1652"/>
    <mergeCell ref="A1653:A1655"/>
    <mergeCell ref="A1656:A1659"/>
    <mergeCell ref="A1660:A1662"/>
    <mergeCell ref="A1663:A1665"/>
    <mergeCell ref="A1666:A1670"/>
    <mergeCell ref="A1671:A1673"/>
    <mergeCell ref="A1674:A1675"/>
    <mergeCell ref="A1676:A1678"/>
    <mergeCell ref="A1679:A1684"/>
    <mergeCell ref="A1685:A1687"/>
    <mergeCell ref="A1688:A1693"/>
    <mergeCell ref="A1694:A1699"/>
    <mergeCell ref="A1700:A1702"/>
    <mergeCell ref="A1703:A1707"/>
    <mergeCell ref="A1708:A1712"/>
    <mergeCell ref="A1713:A1714"/>
    <mergeCell ref="A1715:A1717"/>
    <mergeCell ref="A1718:A1724"/>
    <mergeCell ref="A1725:A1728"/>
    <mergeCell ref="A1729:A1731"/>
    <mergeCell ref="A1732:A1734"/>
    <mergeCell ref="A1735:A1737"/>
    <mergeCell ref="A1738:A1740"/>
    <mergeCell ref="A1741:A1743"/>
    <mergeCell ref="A1744:A1749"/>
    <mergeCell ref="A1750:A1752"/>
    <mergeCell ref="A1753:A1754"/>
    <mergeCell ref="A1755:A1757"/>
    <mergeCell ref="A1758:A1761"/>
    <mergeCell ref="A1762:A1764"/>
    <mergeCell ref="A1765:A1770"/>
    <mergeCell ref="A1771:A1772"/>
    <mergeCell ref="A1773:A1774"/>
    <mergeCell ref="A1775:A1777"/>
    <mergeCell ref="A1778:A1785"/>
    <mergeCell ref="A1786:A1789"/>
    <mergeCell ref="A1790:A1792"/>
    <mergeCell ref="A1793:A1794"/>
    <mergeCell ref="A1795:A1797"/>
    <mergeCell ref="A1798:A1800"/>
    <mergeCell ref="A1801:A1802"/>
    <mergeCell ref="A1803:A1805"/>
    <mergeCell ref="A1806:A1808"/>
    <mergeCell ref="A1809:A1814"/>
    <mergeCell ref="A1815:A1816"/>
    <mergeCell ref="A1817:A1819"/>
    <mergeCell ref="A1820:A1829"/>
    <mergeCell ref="A1830:A1833"/>
    <mergeCell ref="A1834:A1836"/>
    <mergeCell ref="A1837:A1841"/>
    <mergeCell ref="A1842:A1844"/>
    <mergeCell ref="A1845:A1974"/>
    <mergeCell ref="A1975:A2192"/>
    <mergeCell ref="A2193:A2195"/>
    <mergeCell ref="A2196:A2198"/>
    <mergeCell ref="A2199:A2201"/>
    <mergeCell ref="A2202:A2217"/>
    <mergeCell ref="A2218:A2220"/>
    <mergeCell ref="A2221:A2223"/>
    <mergeCell ref="A2224:A2226"/>
    <mergeCell ref="A2227:A2229"/>
    <mergeCell ref="A2230:A2233"/>
    <mergeCell ref="A2234:A2238"/>
    <mergeCell ref="A2239:A2240"/>
    <mergeCell ref="A2241:A2242"/>
    <mergeCell ref="A2243:A2244"/>
    <mergeCell ref="A2245:A2246"/>
    <mergeCell ref="A2247:A2248"/>
    <mergeCell ref="A2249:A2261"/>
    <mergeCell ref="A2262:A2264"/>
    <mergeCell ref="A2265:A2266"/>
    <mergeCell ref="A2267:A2273"/>
    <mergeCell ref="A2274:A2277"/>
    <mergeCell ref="A2278:A2283"/>
    <mergeCell ref="A2284:A2287"/>
    <mergeCell ref="A2288:A2291"/>
    <mergeCell ref="A2292:A2298"/>
    <mergeCell ref="A2299:A2338"/>
    <mergeCell ref="A2339:A2348"/>
    <mergeCell ref="A2349:A2358"/>
    <mergeCell ref="A2359:A2364"/>
    <mergeCell ref="A2365:A2380"/>
    <mergeCell ref="A2381:A2383"/>
    <mergeCell ref="A2384:A2386"/>
    <mergeCell ref="A2387:A2398"/>
    <mergeCell ref="A2399:A2403"/>
    <mergeCell ref="A2404:A2407"/>
    <mergeCell ref="A2408:A2410"/>
    <mergeCell ref="A2411:A2412"/>
    <mergeCell ref="A2413:A2419"/>
    <mergeCell ref="A2420:A2476"/>
    <mergeCell ref="A2477:A2479"/>
    <mergeCell ref="A2480:A2488"/>
    <mergeCell ref="A2489:A2490"/>
    <mergeCell ref="A2491:A2493"/>
    <mergeCell ref="A2494:A2497"/>
    <mergeCell ref="A2498:A2500"/>
    <mergeCell ref="A2501:A2502"/>
    <mergeCell ref="A2503:A2508"/>
    <mergeCell ref="A2509:A2511"/>
    <mergeCell ref="A2512:A2523"/>
    <mergeCell ref="A2524:A2530"/>
    <mergeCell ref="A2531:A2538"/>
    <mergeCell ref="A2539:A2546"/>
    <mergeCell ref="A2547:A2551"/>
    <mergeCell ref="A2552:A2554"/>
    <mergeCell ref="A2555:A2559"/>
    <mergeCell ref="A2560:A2561"/>
    <mergeCell ref="A2562:A2564"/>
    <mergeCell ref="A2565:A2568"/>
    <mergeCell ref="A2569:A2571"/>
    <mergeCell ref="A2572:A2574"/>
    <mergeCell ref="A2575:A2577"/>
    <mergeCell ref="A2578:A2583"/>
    <mergeCell ref="A2584:A2587"/>
    <mergeCell ref="A2588:A2590"/>
    <mergeCell ref="A2591:A2594"/>
    <mergeCell ref="A2595:A2597"/>
    <mergeCell ref="A2598:A2600"/>
    <mergeCell ref="A2601:A2602"/>
    <mergeCell ref="A2603:A2606"/>
    <mergeCell ref="A2607:A2609"/>
    <mergeCell ref="A2610:A2623"/>
    <mergeCell ref="A2624:A2626"/>
    <mergeCell ref="A2627:A2629"/>
    <mergeCell ref="A2630:A2632"/>
    <mergeCell ref="A2633:A2635"/>
    <mergeCell ref="A2636:A2637"/>
    <mergeCell ref="A2638:A2639"/>
    <mergeCell ref="A2640:A2642"/>
    <mergeCell ref="A2643:A2647"/>
    <mergeCell ref="A2648:A2650"/>
    <mergeCell ref="A2651:A2660"/>
    <mergeCell ref="A2661:A2663"/>
    <mergeCell ref="A2664:A2668"/>
    <mergeCell ref="A2669:A2671"/>
    <mergeCell ref="A2672:A2682"/>
    <mergeCell ref="A2683:A2686"/>
    <mergeCell ref="A2687:A2694"/>
    <mergeCell ref="A2695:A2702"/>
    <mergeCell ref="A2703:A2708"/>
    <mergeCell ref="A2709:A2711"/>
    <mergeCell ref="A2712:A2714"/>
    <mergeCell ref="A2715:A2720"/>
    <mergeCell ref="A2721:A2723"/>
    <mergeCell ref="A2724:A2726"/>
    <mergeCell ref="A2727:A2729"/>
    <mergeCell ref="A2730:A2732"/>
    <mergeCell ref="A2733:A2735"/>
    <mergeCell ref="A2736:A2742"/>
    <mergeCell ref="A2743:A2746"/>
    <mergeCell ref="A2747:A2751"/>
    <mergeCell ref="A2752:A2754"/>
    <mergeCell ref="A2755:A2757"/>
    <mergeCell ref="A2758:A2760"/>
    <mergeCell ref="A2761:A2763"/>
    <mergeCell ref="A2764:A2766"/>
    <mergeCell ref="A2767:A2771"/>
    <mergeCell ref="A2772:A2773"/>
    <mergeCell ref="A2774:A2775"/>
    <mergeCell ref="A2776:A2777"/>
    <mergeCell ref="A2778:A2779"/>
    <mergeCell ref="A2780:A2782"/>
    <mergeCell ref="A2783:A2786"/>
    <mergeCell ref="A2787:A2789"/>
    <mergeCell ref="A2790:A2791"/>
    <mergeCell ref="A2792:A2794"/>
    <mergeCell ref="A2795:A2797"/>
    <mergeCell ref="A2798:A2800"/>
    <mergeCell ref="A2801:A2802"/>
    <mergeCell ref="A2803:A2805"/>
    <mergeCell ref="A2806:A2808"/>
    <mergeCell ref="A2809:A2812"/>
    <mergeCell ref="A2813:A2816"/>
    <mergeCell ref="A2817:A2819"/>
    <mergeCell ref="A2820:A2822"/>
    <mergeCell ref="A2823:A2824"/>
    <mergeCell ref="A2825:A2826"/>
    <mergeCell ref="A2827:A2828"/>
    <mergeCell ref="A2829:A2830"/>
    <mergeCell ref="A2831:A2832"/>
    <mergeCell ref="A2833:A2835"/>
    <mergeCell ref="A2836:A2838"/>
    <mergeCell ref="A2839:A2846"/>
    <mergeCell ref="A2847:A2849"/>
    <mergeCell ref="A2850:A2852"/>
    <mergeCell ref="A2853:A2858"/>
    <mergeCell ref="A2859:A2861"/>
    <mergeCell ref="A2862:A2864"/>
    <mergeCell ref="A2865:A2868"/>
    <mergeCell ref="A2869:A2871"/>
    <mergeCell ref="A2872:A2874"/>
    <mergeCell ref="A2875:A2877"/>
    <mergeCell ref="A2878:A2880"/>
    <mergeCell ref="A2881:A2883"/>
    <mergeCell ref="A2884:A2888"/>
    <mergeCell ref="A2889:A2891"/>
    <mergeCell ref="A2892:A2896"/>
    <mergeCell ref="A2897:A2899"/>
    <mergeCell ref="A2900:A2901"/>
    <mergeCell ref="A2902:A2908"/>
    <mergeCell ref="A2909:A2925"/>
    <mergeCell ref="A2926:A2928"/>
    <mergeCell ref="A2929:A2933"/>
    <mergeCell ref="A2934:A2937"/>
    <mergeCell ref="A2938:A2941"/>
    <mergeCell ref="A2942:A2944"/>
    <mergeCell ref="A2945:A2946"/>
    <mergeCell ref="A2947:A2949"/>
    <mergeCell ref="A2950:A2952"/>
    <mergeCell ref="A2953:A2955"/>
    <mergeCell ref="A2956:A2958"/>
    <mergeCell ref="A2959:A2961"/>
    <mergeCell ref="A2962:A2964"/>
    <mergeCell ref="A2965:A2967"/>
    <mergeCell ref="A2968:A2971"/>
    <mergeCell ref="A2972:A2974"/>
    <mergeCell ref="A2975:A2978"/>
    <mergeCell ref="A2979:A2982"/>
    <mergeCell ref="A2983:A2985"/>
    <mergeCell ref="A2986:A2988"/>
    <mergeCell ref="A2989:A2992"/>
    <mergeCell ref="A2993:A2994"/>
    <mergeCell ref="A2995:A2996"/>
    <mergeCell ref="A2997:A2999"/>
    <mergeCell ref="A3000:A3004"/>
    <mergeCell ref="A3005:A3009"/>
    <mergeCell ref="A3010:A3012"/>
    <mergeCell ref="A3013:A3015"/>
    <mergeCell ref="A3016:A3018"/>
    <mergeCell ref="A3019:A3021"/>
    <mergeCell ref="A3022:A3028"/>
    <mergeCell ref="A3029:A3031"/>
    <mergeCell ref="A3032:A3037"/>
    <mergeCell ref="A3038:A3040"/>
    <mergeCell ref="A3041:A3043"/>
    <mergeCell ref="A3044:A3045"/>
    <mergeCell ref="A3046:A3047"/>
    <mergeCell ref="A3048:A3049"/>
    <mergeCell ref="A3050:A3052"/>
    <mergeCell ref="A3053:A3060"/>
    <mergeCell ref="A3061:A3062"/>
    <mergeCell ref="A3063:A3064"/>
    <mergeCell ref="A3065:A3066"/>
    <mergeCell ref="A3067:A3068"/>
    <mergeCell ref="A3069:A3070"/>
    <mergeCell ref="A3071:A3072"/>
    <mergeCell ref="A3073:A3074"/>
    <mergeCell ref="A3075:A3077"/>
    <mergeCell ref="A3078:A3082"/>
    <mergeCell ref="A3083:A3085"/>
    <mergeCell ref="A3086:A3087"/>
    <mergeCell ref="A3088:A3089"/>
    <mergeCell ref="A3090:A3092"/>
    <mergeCell ref="A3093:A3094"/>
    <mergeCell ref="A3095:A3096"/>
    <mergeCell ref="A3097:A3099"/>
    <mergeCell ref="A3100:A3103"/>
    <mergeCell ref="A3104:A3106"/>
    <mergeCell ref="A3107:A3117"/>
    <mergeCell ref="A3118:A3121"/>
    <mergeCell ref="A3122:A3123"/>
    <mergeCell ref="A3124:A3132"/>
    <mergeCell ref="A3133:A3135"/>
    <mergeCell ref="A3136:A3137"/>
    <mergeCell ref="A3138:A3140"/>
    <mergeCell ref="A3141:A3144"/>
    <mergeCell ref="A3145:A3153"/>
    <mergeCell ref="A3154:A3159"/>
    <mergeCell ref="A3160:A3184"/>
    <mergeCell ref="A3185:A3186"/>
    <mergeCell ref="A3187:A3189"/>
    <mergeCell ref="A3190:A3192"/>
    <mergeCell ref="A3193:A3194"/>
    <mergeCell ref="A3195:A3199"/>
    <mergeCell ref="A3200:A3202"/>
    <mergeCell ref="A3203:A3205"/>
    <mergeCell ref="A3206:A3208"/>
    <mergeCell ref="A3209:A3211"/>
    <mergeCell ref="A3212:A3214"/>
    <mergeCell ref="A3215:A3218"/>
    <mergeCell ref="A3219:A3220"/>
    <mergeCell ref="A3221:A3223"/>
    <mergeCell ref="A3224:A3231"/>
    <mergeCell ref="A3232:A3235"/>
    <mergeCell ref="A3236:A3238"/>
    <mergeCell ref="A3239:A3241"/>
    <mergeCell ref="A3242:A3244"/>
    <mergeCell ref="A3245:A3247"/>
    <mergeCell ref="A3248:A3251"/>
    <mergeCell ref="A3252:A3259"/>
    <mergeCell ref="A3260:A3262"/>
    <mergeCell ref="A3263:A3265"/>
    <mergeCell ref="A3266:A3270"/>
    <mergeCell ref="A3271:A3275"/>
    <mergeCell ref="A3276:A3280"/>
    <mergeCell ref="A3281:A3285"/>
    <mergeCell ref="A3286:A3287"/>
    <mergeCell ref="A3288:A3291"/>
    <mergeCell ref="A3292:A3294"/>
    <mergeCell ref="A3295:A3296"/>
    <mergeCell ref="A3297:A3300"/>
    <mergeCell ref="A3301:A3309"/>
    <mergeCell ref="A3310:A3312"/>
    <mergeCell ref="A3313:A3316"/>
    <mergeCell ref="A3317:A3320"/>
    <mergeCell ref="A3321:A3323"/>
    <mergeCell ref="A3324:A3326"/>
    <mergeCell ref="A3327:A3328"/>
    <mergeCell ref="A3329:A3333"/>
    <mergeCell ref="A3334:A3336"/>
    <mergeCell ref="A3337:A3339"/>
    <mergeCell ref="A3340:A3342"/>
    <mergeCell ref="A3343:A3344"/>
    <mergeCell ref="A3345:A3350"/>
    <mergeCell ref="A3351:A3358"/>
    <mergeCell ref="A3359:A3361"/>
    <mergeCell ref="A3362:A3365"/>
    <mergeCell ref="A3366:A3367"/>
    <mergeCell ref="A3368:A3370"/>
    <mergeCell ref="A3371:A3373"/>
    <mergeCell ref="A3374:A3376"/>
    <mergeCell ref="A3377:A3378"/>
    <mergeCell ref="A3379:A3381"/>
    <mergeCell ref="A3382:A3386"/>
    <mergeCell ref="A3387:A3389"/>
    <mergeCell ref="A3390:A3393"/>
    <mergeCell ref="A3394:A3396"/>
    <mergeCell ref="A3397:A3417"/>
    <mergeCell ref="A3418:A3420"/>
    <mergeCell ref="A3421:A3423"/>
    <mergeCell ref="A3424:A3427"/>
    <mergeCell ref="A3428:A3431"/>
    <mergeCell ref="A3432:A3438"/>
    <mergeCell ref="A3439:A3443"/>
    <mergeCell ref="A3444:A3446"/>
    <mergeCell ref="A3447:A3449"/>
    <mergeCell ref="A3450:A3453"/>
    <mergeCell ref="A3454:A3457"/>
    <mergeCell ref="A3458:A3460"/>
    <mergeCell ref="A3461:A3463"/>
    <mergeCell ref="A3464:A3466"/>
    <mergeCell ref="A3467:A3468"/>
    <mergeCell ref="A3469:A3471"/>
    <mergeCell ref="A3472:A3474"/>
    <mergeCell ref="A3475:A3477"/>
    <mergeCell ref="A3478:A3480"/>
    <mergeCell ref="A3481:A3483"/>
    <mergeCell ref="A3484:A3486"/>
    <mergeCell ref="A3487:A3489"/>
    <mergeCell ref="A3490:A3497"/>
    <mergeCell ref="A3498:A3500"/>
    <mergeCell ref="A3501:A3505"/>
    <mergeCell ref="A3506:A4285"/>
    <mergeCell ref="A4286:A4295"/>
    <mergeCell ref="B5:B7"/>
    <mergeCell ref="B8:B11"/>
    <mergeCell ref="B12:B14"/>
    <mergeCell ref="B15:B17"/>
    <mergeCell ref="B18:B20"/>
    <mergeCell ref="B21:B23"/>
    <mergeCell ref="B24:B27"/>
    <mergeCell ref="B28:B31"/>
    <mergeCell ref="B32:B34"/>
    <mergeCell ref="B35:B38"/>
    <mergeCell ref="B39:B42"/>
    <mergeCell ref="B43:B46"/>
    <mergeCell ref="B47:B49"/>
    <mergeCell ref="B50:B53"/>
    <mergeCell ref="B54:B57"/>
    <mergeCell ref="B58:B61"/>
    <mergeCell ref="B62:B65"/>
    <mergeCell ref="B66:B69"/>
    <mergeCell ref="B70:B73"/>
    <mergeCell ref="B74:B76"/>
    <mergeCell ref="B77:B78"/>
    <mergeCell ref="B79:B80"/>
    <mergeCell ref="B81:B83"/>
    <mergeCell ref="B84:B89"/>
    <mergeCell ref="B90:B94"/>
    <mergeCell ref="B95:B98"/>
    <mergeCell ref="B99:B102"/>
    <mergeCell ref="B103:B106"/>
    <mergeCell ref="B107:B109"/>
    <mergeCell ref="B110:B112"/>
    <mergeCell ref="B113:B114"/>
    <mergeCell ref="B115:B118"/>
    <mergeCell ref="B119:B121"/>
    <mergeCell ref="B122:B125"/>
    <mergeCell ref="B126:B128"/>
    <mergeCell ref="B129:B130"/>
    <mergeCell ref="B131:B134"/>
    <mergeCell ref="B135:B139"/>
    <mergeCell ref="B140:B142"/>
    <mergeCell ref="B143:B144"/>
    <mergeCell ref="B145:B147"/>
    <mergeCell ref="B148:B150"/>
    <mergeCell ref="B151:B155"/>
    <mergeCell ref="B156:B159"/>
    <mergeCell ref="B160:B163"/>
    <mergeCell ref="B164:B166"/>
    <mergeCell ref="B167:B169"/>
    <mergeCell ref="B170:B172"/>
    <mergeCell ref="B173:B175"/>
    <mergeCell ref="B176:B177"/>
    <mergeCell ref="B178:B179"/>
    <mergeCell ref="B180:B183"/>
    <mergeCell ref="B184:B186"/>
    <mergeCell ref="B187:B189"/>
    <mergeCell ref="B190:B192"/>
    <mergeCell ref="B193:B195"/>
    <mergeCell ref="B196:B198"/>
    <mergeCell ref="B199:B203"/>
    <mergeCell ref="B204:B206"/>
    <mergeCell ref="B207:B210"/>
    <mergeCell ref="B211:B213"/>
    <mergeCell ref="B214:B215"/>
    <mergeCell ref="B216:B218"/>
    <mergeCell ref="B219:B221"/>
    <mergeCell ref="B222:B224"/>
    <mergeCell ref="B225:B227"/>
    <mergeCell ref="B228:B229"/>
    <mergeCell ref="B230:B233"/>
    <mergeCell ref="B234:B236"/>
    <mergeCell ref="B237:B239"/>
    <mergeCell ref="B240:B243"/>
    <mergeCell ref="B244:B247"/>
    <mergeCell ref="B248:B252"/>
    <mergeCell ref="B253:B255"/>
    <mergeCell ref="B256:B258"/>
    <mergeCell ref="B259:B261"/>
    <mergeCell ref="B262:B266"/>
    <mergeCell ref="B267:B269"/>
    <mergeCell ref="B270:B271"/>
    <mergeCell ref="B272:B274"/>
    <mergeCell ref="B275:B277"/>
    <mergeCell ref="B278:B280"/>
    <mergeCell ref="B281:B283"/>
    <mergeCell ref="B284:B285"/>
    <mergeCell ref="B286:B288"/>
    <mergeCell ref="B289:B292"/>
    <mergeCell ref="B293:B296"/>
    <mergeCell ref="B297:B299"/>
    <mergeCell ref="B300:B302"/>
    <mergeCell ref="B303:B310"/>
    <mergeCell ref="B311:B316"/>
    <mergeCell ref="B317:B322"/>
    <mergeCell ref="B323:B326"/>
    <mergeCell ref="B327:B330"/>
    <mergeCell ref="B331:B335"/>
    <mergeCell ref="B336:B342"/>
    <mergeCell ref="B343:B344"/>
    <mergeCell ref="B345:B347"/>
    <mergeCell ref="B348:B349"/>
    <mergeCell ref="B350:B353"/>
    <mergeCell ref="B354:B357"/>
    <mergeCell ref="B358:B362"/>
    <mergeCell ref="B363:B370"/>
    <mergeCell ref="B371:B373"/>
    <mergeCell ref="B374:B376"/>
    <mergeCell ref="B377:B380"/>
    <mergeCell ref="B381:B384"/>
    <mergeCell ref="B385:B389"/>
    <mergeCell ref="B390:B392"/>
    <mergeCell ref="B393:B395"/>
    <mergeCell ref="B396:B398"/>
    <mergeCell ref="B399:B401"/>
    <mergeCell ref="B402:B404"/>
    <mergeCell ref="B405:B407"/>
    <mergeCell ref="B408:B409"/>
    <mergeCell ref="B410:B412"/>
    <mergeCell ref="B413:B417"/>
    <mergeCell ref="B418:B422"/>
    <mergeCell ref="B423:B425"/>
    <mergeCell ref="B426:B433"/>
    <mergeCell ref="B434:B436"/>
    <mergeCell ref="B437:B439"/>
    <mergeCell ref="B440:B443"/>
    <mergeCell ref="B444:B446"/>
    <mergeCell ref="B447:B449"/>
    <mergeCell ref="B450:B452"/>
    <mergeCell ref="B453:B455"/>
    <mergeCell ref="B456:B462"/>
    <mergeCell ref="B463:B466"/>
    <mergeCell ref="B467:B470"/>
    <mergeCell ref="B471:B473"/>
    <mergeCell ref="B474:B476"/>
    <mergeCell ref="B477:B480"/>
    <mergeCell ref="B481:B483"/>
    <mergeCell ref="B484:B485"/>
    <mergeCell ref="B486:B490"/>
    <mergeCell ref="B491:B493"/>
    <mergeCell ref="B494:B497"/>
    <mergeCell ref="B498:B501"/>
    <mergeCell ref="B502:B505"/>
    <mergeCell ref="B506:B509"/>
    <mergeCell ref="B510:B512"/>
    <mergeCell ref="B513:B518"/>
    <mergeCell ref="B519:B525"/>
    <mergeCell ref="B526:B534"/>
    <mergeCell ref="B535:B537"/>
    <mergeCell ref="B538:B540"/>
    <mergeCell ref="B541:B547"/>
    <mergeCell ref="B548:B549"/>
    <mergeCell ref="B550:B552"/>
    <mergeCell ref="B553:B557"/>
    <mergeCell ref="B558:B560"/>
    <mergeCell ref="B561:B564"/>
    <mergeCell ref="B565:B568"/>
    <mergeCell ref="B569:B575"/>
    <mergeCell ref="B576:B578"/>
    <mergeCell ref="B579:B585"/>
    <mergeCell ref="B586:B590"/>
    <mergeCell ref="B591:B594"/>
    <mergeCell ref="B595:B597"/>
    <mergeCell ref="B598:B611"/>
    <mergeCell ref="B612:B617"/>
    <mergeCell ref="B618:B621"/>
    <mergeCell ref="B622:B625"/>
    <mergeCell ref="B626:B631"/>
    <mergeCell ref="B632:B635"/>
    <mergeCell ref="B636:B640"/>
    <mergeCell ref="B641:B647"/>
    <mergeCell ref="B648:B651"/>
    <mergeCell ref="B652:B657"/>
    <mergeCell ref="B658:B663"/>
    <mergeCell ref="B664:B668"/>
    <mergeCell ref="B669:B673"/>
    <mergeCell ref="B674:B675"/>
    <mergeCell ref="B676:B678"/>
    <mergeCell ref="B679:B683"/>
    <mergeCell ref="B684:B688"/>
    <mergeCell ref="B689:B691"/>
    <mergeCell ref="B692:B694"/>
    <mergeCell ref="B695:B697"/>
    <mergeCell ref="B698:B701"/>
    <mergeCell ref="B702:B704"/>
    <mergeCell ref="B705:B708"/>
    <mergeCell ref="B709:B712"/>
    <mergeCell ref="B713:B715"/>
    <mergeCell ref="B716:B718"/>
    <mergeCell ref="B719:B721"/>
    <mergeCell ref="B722:B724"/>
    <mergeCell ref="B725:B728"/>
    <mergeCell ref="B729:B732"/>
    <mergeCell ref="B733:B735"/>
    <mergeCell ref="B736:B744"/>
    <mergeCell ref="B745:B747"/>
    <mergeCell ref="B748:B753"/>
    <mergeCell ref="B754:B757"/>
    <mergeCell ref="B758:B765"/>
    <mergeCell ref="B766:B768"/>
    <mergeCell ref="B769:B770"/>
    <mergeCell ref="B771:B775"/>
    <mergeCell ref="B776:B780"/>
    <mergeCell ref="B781:B784"/>
    <mergeCell ref="B785:B788"/>
    <mergeCell ref="B789:B792"/>
    <mergeCell ref="B793:B795"/>
    <mergeCell ref="B796:B799"/>
    <mergeCell ref="B800:B802"/>
    <mergeCell ref="B803:B805"/>
    <mergeCell ref="B806:B808"/>
    <mergeCell ref="B809:B811"/>
    <mergeCell ref="B812:B815"/>
    <mergeCell ref="B816:B818"/>
    <mergeCell ref="B819:B823"/>
    <mergeCell ref="B824:B826"/>
    <mergeCell ref="B827:B829"/>
    <mergeCell ref="B830:B831"/>
    <mergeCell ref="B832:B835"/>
    <mergeCell ref="B836:B838"/>
    <mergeCell ref="B839:B842"/>
    <mergeCell ref="B843:B845"/>
    <mergeCell ref="B846:B851"/>
    <mergeCell ref="B852:B854"/>
    <mergeCell ref="B855:B863"/>
    <mergeCell ref="B864:B867"/>
    <mergeCell ref="B868:B871"/>
    <mergeCell ref="B872:B875"/>
    <mergeCell ref="B876:B881"/>
    <mergeCell ref="B882:B886"/>
    <mergeCell ref="B887:B890"/>
    <mergeCell ref="B891:B895"/>
    <mergeCell ref="B896:B900"/>
    <mergeCell ref="B901:B906"/>
    <mergeCell ref="B907:B912"/>
    <mergeCell ref="B913:B918"/>
    <mergeCell ref="B919:B924"/>
    <mergeCell ref="B925:B928"/>
    <mergeCell ref="B929:B933"/>
    <mergeCell ref="B934:B936"/>
    <mergeCell ref="B937:B939"/>
    <mergeCell ref="B940:B941"/>
    <mergeCell ref="B942:B944"/>
    <mergeCell ref="B945:B948"/>
    <mergeCell ref="B949:B951"/>
    <mergeCell ref="B952:B955"/>
    <mergeCell ref="B956:B958"/>
    <mergeCell ref="B959:B963"/>
    <mergeCell ref="B964:B965"/>
    <mergeCell ref="B966:B968"/>
    <mergeCell ref="B969:B971"/>
    <mergeCell ref="B972:B974"/>
    <mergeCell ref="B975:B978"/>
    <mergeCell ref="B979:B981"/>
    <mergeCell ref="B982:B987"/>
    <mergeCell ref="B988:B990"/>
    <mergeCell ref="B991:B992"/>
    <mergeCell ref="B993:B996"/>
    <mergeCell ref="B997:B1002"/>
    <mergeCell ref="B1003:B1004"/>
    <mergeCell ref="B1005:B1007"/>
    <mergeCell ref="B1008:B1010"/>
    <mergeCell ref="B1011:B1013"/>
    <mergeCell ref="B1014:B1016"/>
    <mergeCell ref="B1017:B1020"/>
    <mergeCell ref="B1021:B1024"/>
    <mergeCell ref="B1025:B1027"/>
    <mergeCell ref="B1028:B1030"/>
    <mergeCell ref="B1031:B1032"/>
    <mergeCell ref="B1033:B1035"/>
    <mergeCell ref="B1036:B1042"/>
    <mergeCell ref="B1043:B1046"/>
    <mergeCell ref="B1047:B1049"/>
    <mergeCell ref="B1050:B1052"/>
    <mergeCell ref="B1053:B1055"/>
    <mergeCell ref="B1056:B1057"/>
    <mergeCell ref="B1058:B1061"/>
    <mergeCell ref="B1062:B1063"/>
    <mergeCell ref="B1064:B1070"/>
    <mergeCell ref="B1071:B1073"/>
    <mergeCell ref="B1074:B1076"/>
    <mergeCell ref="B1077:B1080"/>
    <mergeCell ref="B1081:B1084"/>
    <mergeCell ref="B1085:B1087"/>
    <mergeCell ref="B1088:B1090"/>
    <mergeCell ref="B1091:B1093"/>
    <mergeCell ref="B1094:B1097"/>
    <mergeCell ref="B1098:B1100"/>
    <mergeCell ref="B1101:B1103"/>
    <mergeCell ref="B1104:B1106"/>
    <mergeCell ref="B1107:B1111"/>
    <mergeCell ref="B1112:B1116"/>
    <mergeCell ref="B1117:B1123"/>
    <mergeCell ref="B1124:B1128"/>
    <mergeCell ref="B1129:B1134"/>
    <mergeCell ref="B1135:B1140"/>
    <mergeCell ref="B1141:B1147"/>
    <mergeCell ref="B1148:B1152"/>
    <mergeCell ref="B1153:B1155"/>
    <mergeCell ref="B1156:B1158"/>
    <mergeCell ref="B1159:B1161"/>
    <mergeCell ref="B1162:B1164"/>
    <mergeCell ref="B1165:B1169"/>
    <mergeCell ref="B1170:B1173"/>
    <mergeCell ref="B1174:B1178"/>
    <mergeCell ref="B1179:B1183"/>
    <mergeCell ref="B1184:B1186"/>
    <mergeCell ref="B1187:B1189"/>
    <mergeCell ref="B1190:B1192"/>
    <mergeCell ref="B1193:B1196"/>
    <mergeCell ref="B1197:B1199"/>
    <mergeCell ref="B1200:B1203"/>
    <mergeCell ref="B1204:B1206"/>
    <mergeCell ref="B1207:B1208"/>
    <mergeCell ref="B1209:B1211"/>
    <mergeCell ref="B1212:B1214"/>
    <mergeCell ref="B1215:B1217"/>
    <mergeCell ref="B1218:B1221"/>
    <mergeCell ref="B1222:B1224"/>
    <mergeCell ref="B1225:B1230"/>
    <mergeCell ref="B1231:B1235"/>
    <mergeCell ref="B1236:B1237"/>
    <mergeCell ref="B1238:B1246"/>
    <mergeCell ref="B1247:B1253"/>
    <mergeCell ref="B1254:B1255"/>
    <mergeCell ref="B1256:B1264"/>
    <mergeCell ref="B1265:B1267"/>
    <mergeCell ref="B1268:B1270"/>
    <mergeCell ref="B1271:B1273"/>
    <mergeCell ref="B1274:B1276"/>
    <mergeCell ref="B1277:B1280"/>
    <mergeCell ref="B1281:B1287"/>
    <mergeCell ref="B1288:B1290"/>
    <mergeCell ref="B1291:B1293"/>
    <mergeCell ref="B1294:B1302"/>
    <mergeCell ref="B1303:B1304"/>
    <mergeCell ref="B1305:B1307"/>
    <mergeCell ref="B1308:B1310"/>
    <mergeCell ref="B1311:B1314"/>
    <mergeCell ref="B1315:B1317"/>
    <mergeCell ref="B1318:B1323"/>
    <mergeCell ref="B1324:B1328"/>
    <mergeCell ref="B1329:B1332"/>
    <mergeCell ref="B1333:B1336"/>
    <mergeCell ref="B1337:B1339"/>
    <mergeCell ref="B1340:B1343"/>
    <mergeCell ref="B1344:B1347"/>
    <mergeCell ref="B1348:B1352"/>
    <mergeCell ref="B1353:B1355"/>
    <mergeCell ref="B1356:B1359"/>
    <mergeCell ref="B1360:B1366"/>
    <mergeCell ref="B1367:B1370"/>
    <mergeCell ref="B1371:B1377"/>
    <mergeCell ref="B1378:B1387"/>
    <mergeCell ref="B1388:B1395"/>
    <mergeCell ref="B1396:B1400"/>
    <mergeCell ref="B1401:B1403"/>
    <mergeCell ref="B1404:B1407"/>
    <mergeCell ref="B1408:B1410"/>
    <mergeCell ref="B1411:B1413"/>
    <mergeCell ref="B1414:B1433"/>
    <mergeCell ref="B1434:B1435"/>
    <mergeCell ref="B1436:B1438"/>
    <mergeCell ref="B1439:B1440"/>
    <mergeCell ref="B1441:B1443"/>
    <mergeCell ref="B1444:B1448"/>
    <mergeCell ref="B1449:B1451"/>
    <mergeCell ref="B1452:B1454"/>
    <mergeCell ref="B1455:B1458"/>
    <mergeCell ref="B1459:B1461"/>
    <mergeCell ref="B1462:B1464"/>
    <mergeCell ref="B1465:B1471"/>
    <mergeCell ref="B1472:B1474"/>
    <mergeCell ref="B1475:B1477"/>
    <mergeCell ref="B1478:B1480"/>
    <mergeCell ref="B1481:B1483"/>
    <mergeCell ref="B1484:B1486"/>
    <mergeCell ref="B1487:B1490"/>
    <mergeCell ref="B1491:B1492"/>
    <mergeCell ref="B1493:B1495"/>
    <mergeCell ref="B1496:B1498"/>
    <mergeCell ref="B1499:B1500"/>
    <mergeCell ref="B1501:B1503"/>
    <mergeCell ref="B1504:B1506"/>
    <mergeCell ref="B1507:B1510"/>
    <mergeCell ref="B1511:B1514"/>
    <mergeCell ref="B1515:B1517"/>
    <mergeCell ref="B1518:B1522"/>
    <mergeCell ref="B1523:B1525"/>
    <mergeCell ref="B1526:B1529"/>
    <mergeCell ref="B1530:B1532"/>
    <mergeCell ref="B1533:B1538"/>
    <mergeCell ref="B1539:B1540"/>
    <mergeCell ref="B1541:B1543"/>
    <mergeCell ref="B1544:B1547"/>
    <mergeCell ref="B1548:B1552"/>
    <mergeCell ref="B1553:B1555"/>
    <mergeCell ref="B1556:B1558"/>
    <mergeCell ref="B1559:B1561"/>
    <mergeCell ref="B1562:B1563"/>
    <mergeCell ref="B1564:B1566"/>
    <mergeCell ref="B1567:B1569"/>
    <mergeCell ref="B1570:B1573"/>
    <mergeCell ref="B1574:B1576"/>
    <mergeCell ref="B1577:B1579"/>
    <mergeCell ref="B1580:B1582"/>
    <mergeCell ref="B1583:B1584"/>
    <mergeCell ref="B1585:B1587"/>
    <mergeCell ref="B1588:B1589"/>
    <mergeCell ref="B1590:B1592"/>
    <mergeCell ref="B1593:B1595"/>
    <mergeCell ref="B1596:B1600"/>
    <mergeCell ref="B1601:B1602"/>
    <mergeCell ref="B1603:B1604"/>
    <mergeCell ref="B1605:B1608"/>
    <mergeCell ref="B1609:B1613"/>
    <mergeCell ref="B1614:B1618"/>
    <mergeCell ref="B1619:B1624"/>
    <mergeCell ref="B1625:B1628"/>
    <mergeCell ref="B1629:B1631"/>
    <mergeCell ref="B1632:B1634"/>
    <mergeCell ref="B1635:B1637"/>
    <mergeCell ref="B1638:B1639"/>
    <mergeCell ref="B1640:B1642"/>
    <mergeCell ref="B1643:B1645"/>
    <mergeCell ref="B1646:B1648"/>
    <mergeCell ref="B1649:B1652"/>
    <mergeCell ref="B1653:B1655"/>
    <mergeCell ref="B1656:B1659"/>
    <mergeCell ref="B1660:B1662"/>
    <mergeCell ref="B1663:B1665"/>
    <mergeCell ref="B1666:B1670"/>
    <mergeCell ref="B1671:B1673"/>
    <mergeCell ref="B1674:B1675"/>
    <mergeCell ref="B1676:B1678"/>
    <mergeCell ref="B1679:B1684"/>
    <mergeCell ref="B1685:B1687"/>
    <mergeCell ref="B1688:B1693"/>
    <mergeCell ref="B1694:B1699"/>
    <mergeCell ref="B1700:B1702"/>
    <mergeCell ref="B1703:B1707"/>
    <mergeCell ref="B1708:B1712"/>
    <mergeCell ref="B1713:B1714"/>
    <mergeCell ref="B1715:B1717"/>
    <mergeCell ref="B1718:B1724"/>
    <mergeCell ref="B1725:B1728"/>
    <mergeCell ref="B1729:B1731"/>
    <mergeCell ref="B1732:B1734"/>
    <mergeCell ref="B1735:B1737"/>
    <mergeCell ref="B1738:B1740"/>
    <mergeCell ref="B1741:B1743"/>
    <mergeCell ref="B1744:B1749"/>
    <mergeCell ref="B1750:B1752"/>
    <mergeCell ref="B1753:B1754"/>
    <mergeCell ref="B1755:B1757"/>
    <mergeCell ref="B1758:B1761"/>
    <mergeCell ref="B1762:B1764"/>
    <mergeCell ref="B1765:B1770"/>
    <mergeCell ref="B1771:B1772"/>
    <mergeCell ref="B1773:B1774"/>
    <mergeCell ref="B1775:B1777"/>
    <mergeCell ref="B1778:B1781"/>
    <mergeCell ref="B1782:B1785"/>
    <mergeCell ref="B1786:B1789"/>
    <mergeCell ref="B1790:B1792"/>
    <mergeCell ref="B1793:B1794"/>
    <mergeCell ref="B1795:B1797"/>
    <mergeCell ref="B1798:B1800"/>
    <mergeCell ref="B1801:B1802"/>
    <mergeCell ref="B1803:B1805"/>
    <mergeCell ref="B1806:B1808"/>
    <mergeCell ref="B1809:B1810"/>
    <mergeCell ref="B1811:B1814"/>
    <mergeCell ref="B1815:B1816"/>
    <mergeCell ref="B1817:B1819"/>
    <mergeCell ref="B1820:B1826"/>
    <mergeCell ref="B1827:B1829"/>
    <mergeCell ref="B1830:B1833"/>
    <mergeCell ref="B1834:B1836"/>
    <mergeCell ref="B1837:B1841"/>
    <mergeCell ref="B1842:B1844"/>
    <mergeCell ref="B1845:B1848"/>
    <mergeCell ref="B1849:B1857"/>
    <mergeCell ref="B1858:B1862"/>
    <mergeCell ref="B1863:B1866"/>
    <mergeCell ref="B1867:B1869"/>
    <mergeCell ref="B1870:B1876"/>
    <mergeCell ref="B1877:B1879"/>
    <mergeCell ref="B1880:B1882"/>
    <mergeCell ref="B1883:B1885"/>
    <mergeCell ref="B1886:B1891"/>
    <mergeCell ref="B1892:B1895"/>
    <mergeCell ref="B1896:B1902"/>
    <mergeCell ref="B1903:B1906"/>
    <mergeCell ref="B1907:B1910"/>
    <mergeCell ref="B1911:B1914"/>
    <mergeCell ref="B1915:B1919"/>
    <mergeCell ref="B1920:B1923"/>
    <mergeCell ref="B1924:B1931"/>
    <mergeCell ref="B1932:B1935"/>
    <mergeCell ref="B1936:B1938"/>
    <mergeCell ref="B1939:B1946"/>
    <mergeCell ref="B1947:B1949"/>
    <mergeCell ref="B1950:B1955"/>
    <mergeCell ref="B1956:B1960"/>
    <mergeCell ref="B1961:B1965"/>
    <mergeCell ref="B1966:B1968"/>
    <mergeCell ref="B1969:B1971"/>
    <mergeCell ref="B1972:B1974"/>
    <mergeCell ref="B1975:B1977"/>
    <mergeCell ref="B1978:B1980"/>
    <mergeCell ref="B1981:B1983"/>
    <mergeCell ref="B1984:B1986"/>
    <mergeCell ref="B1987:B1991"/>
    <mergeCell ref="B1992:B1993"/>
    <mergeCell ref="B1994:B1997"/>
    <mergeCell ref="B1998:B2000"/>
    <mergeCell ref="B2001:B2003"/>
    <mergeCell ref="B2004:B2006"/>
    <mergeCell ref="B2007:B2011"/>
    <mergeCell ref="B2012:B2013"/>
    <mergeCell ref="B2014:B2018"/>
    <mergeCell ref="B2019:B2022"/>
    <mergeCell ref="B2023:B2029"/>
    <mergeCell ref="B2030:B2035"/>
    <mergeCell ref="B2036:B2038"/>
    <mergeCell ref="B2039:B2044"/>
    <mergeCell ref="B2045:B2047"/>
    <mergeCell ref="B2048:B2052"/>
    <mergeCell ref="B2053:B2055"/>
    <mergeCell ref="B2056:B2058"/>
    <mergeCell ref="B2059:B2060"/>
    <mergeCell ref="B2061:B2065"/>
    <mergeCell ref="B2066:B2068"/>
    <mergeCell ref="B2069:B2071"/>
    <mergeCell ref="B2072:B2074"/>
    <mergeCell ref="B2075:B2079"/>
    <mergeCell ref="B2080:B2082"/>
    <mergeCell ref="B2083:B2087"/>
    <mergeCell ref="B2088:B2092"/>
    <mergeCell ref="B2093:B2094"/>
    <mergeCell ref="B2095:B2100"/>
    <mergeCell ref="B2101:B2104"/>
    <mergeCell ref="B2105:B2107"/>
    <mergeCell ref="B2108:B2112"/>
    <mergeCell ref="B2113:B2116"/>
    <mergeCell ref="B2117:B2120"/>
    <mergeCell ref="B2121:B2124"/>
    <mergeCell ref="B2125:B2128"/>
    <mergeCell ref="B2129:B2131"/>
    <mergeCell ref="B2132:B2133"/>
    <mergeCell ref="B2134:B2137"/>
    <mergeCell ref="B2138:B2141"/>
    <mergeCell ref="B2142:B2145"/>
    <mergeCell ref="B2146:B2147"/>
    <mergeCell ref="B2148:B2153"/>
    <mergeCell ref="B2154:B2156"/>
    <mergeCell ref="B2157:B2159"/>
    <mergeCell ref="B2160:B2161"/>
    <mergeCell ref="B2162:B2163"/>
    <mergeCell ref="B2164:B2166"/>
    <mergeCell ref="B2167:B2169"/>
    <mergeCell ref="B2170:B2171"/>
    <mergeCell ref="B2172:B2174"/>
    <mergeCell ref="B2175:B2179"/>
    <mergeCell ref="B2180:B2182"/>
    <mergeCell ref="B2183:B2185"/>
    <mergeCell ref="B2186:B2189"/>
    <mergeCell ref="B2190:B2192"/>
    <mergeCell ref="B2193:B2195"/>
    <mergeCell ref="B2196:B2198"/>
    <mergeCell ref="B2199:B2201"/>
    <mergeCell ref="B2202:B2204"/>
    <mergeCell ref="B2205:B2207"/>
    <mergeCell ref="B2208:B2210"/>
    <mergeCell ref="B2211:B2217"/>
    <mergeCell ref="B2218:B2220"/>
    <mergeCell ref="B2221:B2223"/>
    <mergeCell ref="B2224:B2226"/>
    <mergeCell ref="B2227:B2229"/>
    <mergeCell ref="B2230:B2233"/>
    <mergeCell ref="B2234:B2238"/>
    <mergeCell ref="B2239:B2240"/>
    <mergeCell ref="B2241:B2242"/>
    <mergeCell ref="B2243:B2244"/>
    <mergeCell ref="B2245:B2246"/>
    <mergeCell ref="B2247:B2248"/>
    <mergeCell ref="B2249:B2255"/>
    <mergeCell ref="B2256:B2257"/>
    <mergeCell ref="B2258:B2261"/>
    <mergeCell ref="B2262:B2264"/>
    <mergeCell ref="B2265:B2266"/>
    <mergeCell ref="B2267:B2270"/>
    <mergeCell ref="B2271:B2273"/>
    <mergeCell ref="B2274:B2277"/>
    <mergeCell ref="B2278:B2280"/>
    <mergeCell ref="B2281:B2283"/>
    <mergeCell ref="B2284:B2287"/>
    <mergeCell ref="B2288:B2291"/>
    <mergeCell ref="B2292:B2298"/>
    <mergeCell ref="B2299:B2303"/>
    <mergeCell ref="B2304:B2309"/>
    <mergeCell ref="B2310:B2312"/>
    <mergeCell ref="B2313:B2316"/>
    <mergeCell ref="B2317:B2321"/>
    <mergeCell ref="B2322:B2330"/>
    <mergeCell ref="B2331:B2335"/>
    <mergeCell ref="B2336:B2338"/>
    <mergeCell ref="B2339:B2341"/>
    <mergeCell ref="B2342:B2345"/>
    <mergeCell ref="B2346:B2348"/>
    <mergeCell ref="B2349:B2353"/>
    <mergeCell ref="B2354:B2358"/>
    <mergeCell ref="B2359:B2361"/>
    <mergeCell ref="B2362:B2364"/>
    <mergeCell ref="B2365:B2369"/>
    <mergeCell ref="B2370:B2377"/>
    <mergeCell ref="B2378:B2380"/>
    <mergeCell ref="B2381:B2383"/>
    <mergeCell ref="B2384:B2386"/>
    <mergeCell ref="B2387:B2389"/>
    <mergeCell ref="B2390:B2394"/>
    <mergeCell ref="B2395:B2398"/>
    <mergeCell ref="B2399:B2403"/>
    <mergeCell ref="B2404:B2407"/>
    <mergeCell ref="B2408:B2410"/>
    <mergeCell ref="B2411:B2412"/>
    <mergeCell ref="B2413:B2416"/>
    <mergeCell ref="B2417:B2419"/>
    <mergeCell ref="B2420:B2423"/>
    <mergeCell ref="B2424:B2426"/>
    <mergeCell ref="B2427:B2429"/>
    <mergeCell ref="B2430:B2432"/>
    <mergeCell ref="B2433:B2435"/>
    <mergeCell ref="B2436:B2438"/>
    <mergeCell ref="B2439:B2443"/>
    <mergeCell ref="B2444:B2446"/>
    <mergeCell ref="B2447:B2449"/>
    <mergeCell ref="B2450:B2452"/>
    <mergeCell ref="B2453:B2456"/>
    <mergeCell ref="B2457:B2459"/>
    <mergeCell ref="B2460:B2463"/>
    <mergeCell ref="B2464:B2467"/>
    <mergeCell ref="B2468:B2470"/>
    <mergeCell ref="B2471:B2473"/>
    <mergeCell ref="B2474:B2476"/>
    <mergeCell ref="B2477:B2479"/>
    <mergeCell ref="B2480:B2482"/>
    <mergeCell ref="B2483:B2485"/>
    <mergeCell ref="B2486:B2488"/>
    <mergeCell ref="B2489:B2490"/>
    <mergeCell ref="B2491:B2493"/>
    <mergeCell ref="B2494:B2497"/>
    <mergeCell ref="B2498:B2500"/>
    <mergeCell ref="B2501:B2502"/>
    <mergeCell ref="B2503:B2508"/>
    <mergeCell ref="B2509:B2511"/>
    <mergeCell ref="B2512:B2515"/>
    <mergeCell ref="B2516:B2523"/>
    <mergeCell ref="B2524:B2527"/>
    <mergeCell ref="B2528:B2530"/>
    <mergeCell ref="B2531:B2532"/>
    <mergeCell ref="B2533:B2535"/>
    <mergeCell ref="B2536:B2538"/>
    <mergeCell ref="B2539:B2541"/>
    <mergeCell ref="B2542:B2543"/>
    <mergeCell ref="B2544:B2546"/>
    <mergeCell ref="B2547:B2551"/>
    <mergeCell ref="B2552:B2554"/>
    <mergeCell ref="B2555:B2559"/>
    <mergeCell ref="B2560:B2561"/>
    <mergeCell ref="B2562:B2564"/>
    <mergeCell ref="B2565:B2568"/>
    <mergeCell ref="B2569:B2571"/>
    <mergeCell ref="B2572:B2574"/>
    <mergeCell ref="B2575:B2577"/>
    <mergeCell ref="B2578:B2579"/>
    <mergeCell ref="B2580:B2583"/>
    <mergeCell ref="B2584:B2587"/>
    <mergeCell ref="B2588:B2590"/>
    <mergeCell ref="B2591:B2594"/>
    <mergeCell ref="B2595:B2597"/>
    <mergeCell ref="B2598:B2600"/>
    <mergeCell ref="B2601:B2602"/>
    <mergeCell ref="B2603:B2604"/>
    <mergeCell ref="B2605:B2606"/>
    <mergeCell ref="B2607:B2609"/>
    <mergeCell ref="B2610:B2612"/>
    <mergeCell ref="B2613:B2615"/>
    <mergeCell ref="B2616:B2618"/>
    <mergeCell ref="B2619:B2623"/>
    <mergeCell ref="B2624:B2626"/>
    <mergeCell ref="B2627:B2629"/>
    <mergeCell ref="B2630:B2632"/>
    <mergeCell ref="B2633:B2635"/>
    <mergeCell ref="B2636:B2637"/>
    <mergeCell ref="B2638:B2639"/>
    <mergeCell ref="B2640:B2642"/>
    <mergeCell ref="B2643:B2647"/>
    <mergeCell ref="B2648:B2650"/>
    <mergeCell ref="B2651:B2660"/>
    <mergeCell ref="B2661:B2663"/>
    <mergeCell ref="B2664:B2668"/>
    <mergeCell ref="B2669:B2671"/>
    <mergeCell ref="B2672:B2682"/>
    <mergeCell ref="B2683:B2686"/>
    <mergeCell ref="B2687:B2690"/>
    <mergeCell ref="B2691:B2694"/>
    <mergeCell ref="B2695:B2698"/>
    <mergeCell ref="B2699:B2702"/>
    <mergeCell ref="B2703:B2705"/>
    <mergeCell ref="B2706:B2708"/>
    <mergeCell ref="B2709:B2711"/>
    <mergeCell ref="B2712:B2714"/>
    <mergeCell ref="B2715:B2717"/>
    <mergeCell ref="B2718:B2720"/>
    <mergeCell ref="B2721:B2723"/>
    <mergeCell ref="B2724:B2726"/>
    <mergeCell ref="B2727:B2729"/>
    <mergeCell ref="B2730:B2732"/>
    <mergeCell ref="B2733:B2735"/>
    <mergeCell ref="B2736:B2739"/>
    <mergeCell ref="B2740:B2742"/>
    <mergeCell ref="B2743:B2746"/>
    <mergeCell ref="B2747:B2751"/>
    <mergeCell ref="B2752:B2754"/>
    <mergeCell ref="B2755:B2757"/>
    <mergeCell ref="B2758:B2760"/>
    <mergeCell ref="B2761:B2763"/>
    <mergeCell ref="B2764:B2766"/>
    <mergeCell ref="B2767:B2771"/>
    <mergeCell ref="B2772:B2773"/>
    <mergeCell ref="B2774:B2775"/>
    <mergeCell ref="B2776:B2777"/>
    <mergeCell ref="B2778:B2779"/>
    <mergeCell ref="B2780:B2782"/>
    <mergeCell ref="B2783:B2786"/>
    <mergeCell ref="B2787:B2789"/>
    <mergeCell ref="B2790:B2791"/>
    <mergeCell ref="B2792:B2794"/>
    <mergeCell ref="B2795:B2797"/>
    <mergeCell ref="B2798:B2800"/>
    <mergeCell ref="B2801:B2802"/>
    <mergeCell ref="B2803:B2805"/>
    <mergeCell ref="B2806:B2808"/>
    <mergeCell ref="B2809:B2812"/>
    <mergeCell ref="B2813:B2816"/>
    <mergeCell ref="B2817:B2819"/>
    <mergeCell ref="B2820:B2822"/>
    <mergeCell ref="B2823:B2824"/>
    <mergeCell ref="B2825:B2826"/>
    <mergeCell ref="B2827:B2828"/>
    <mergeCell ref="B2829:B2830"/>
    <mergeCell ref="B2831:B2832"/>
    <mergeCell ref="B2833:B2835"/>
    <mergeCell ref="B2836:B2838"/>
    <mergeCell ref="B2839:B2843"/>
    <mergeCell ref="B2844:B2846"/>
    <mergeCell ref="B2847:B2849"/>
    <mergeCell ref="B2850:B2852"/>
    <mergeCell ref="B2853:B2858"/>
    <mergeCell ref="B2859:B2861"/>
    <mergeCell ref="B2862:B2864"/>
    <mergeCell ref="B2865:B2868"/>
    <mergeCell ref="B2869:B2871"/>
    <mergeCell ref="B2872:B2874"/>
    <mergeCell ref="B2875:B2877"/>
    <mergeCell ref="B2878:B2880"/>
    <mergeCell ref="B2881:B2883"/>
    <mergeCell ref="B2884:B2888"/>
    <mergeCell ref="B2889:B2891"/>
    <mergeCell ref="B2892:B2896"/>
    <mergeCell ref="B2897:B2899"/>
    <mergeCell ref="B2900:B2901"/>
    <mergeCell ref="B2902:B2905"/>
    <mergeCell ref="B2906:B2908"/>
    <mergeCell ref="B2909:B2913"/>
    <mergeCell ref="B2914:B2917"/>
    <mergeCell ref="B2918:B2920"/>
    <mergeCell ref="B2921:B2925"/>
    <mergeCell ref="B2926:B2928"/>
    <mergeCell ref="B2929:B2933"/>
    <mergeCell ref="B2934:B2937"/>
    <mergeCell ref="B2938:B2941"/>
    <mergeCell ref="B2942:B2944"/>
    <mergeCell ref="B2945:B2946"/>
    <mergeCell ref="B2947:B2949"/>
    <mergeCell ref="B2950:B2952"/>
    <mergeCell ref="B2953:B2955"/>
    <mergeCell ref="B2956:B2958"/>
    <mergeCell ref="B2959:B2961"/>
    <mergeCell ref="B2962:B2964"/>
    <mergeCell ref="B2965:B2967"/>
    <mergeCell ref="B2968:B2971"/>
    <mergeCell ref="B2972:B2974"/>
    <mergeCell ref="B2975:B2978"/>
    <mergeCell ref="B2979:B2982"/>
    <mergeCell ref="B2983:B2985"/>
    <mergeCell ref="B2986:B2988"/>
    <mergeCell ref="B2989:B2992"/>
    <mergeCell ref="B2993:B2994"/>
    <mergeCell ref="B2995:B2996"/>
    <mergeCell ref="B2997:B2999"/>
    <mergeCell ref="B3000:B3004"/>
    <mergeCell ref="B3005:B3009"/>
    <mergeCell ref="B3010:B3012"/>
    <mergeCell ref="B3013:B3015"/>
    <mergeCell ref="B3016:B3018"/>
    <mergeCell ref="B3019:B3021"/>
    <mergeCell ref="B3022:B3023"/>
    <mergeCell ref="B3024:B3025"/>
    <mergeCell ref="B3026:B3028"/>
    <mergeCell ref="B3029:B3031"/>
    <mergeCell ref="B3032:B3037"/>
    <mergeCell ref="B3038:B3040"/>
    <mergeCell ref="B3041:B3043"/>
    <mergeCell ref="B3044:B3045"/>
    <mergeCell ref="B3046:B3047"/>
    <mergeCell ref="B3048:B3049"/>
    <mergeCell ref="B3050:B3052"/>
    <mergeCell ref="B3053:B3060"/>
    <mergeCell ref="B3061:B3062"/>
    <mergeCell ref="B3063:B3064"/>
    <mergeCell ref="B3065:B3066"/>
    <mergeCell ref="B3067:B3068"/>
    <mergeCell ref="B3069:B3070"/>
    <mergeCell ref="B3071:B3072"/>
    <mergeCell ref="B3073:B3074"/>
    <mergeCell ref="B3075:B3077"/>
    <mergeCell ref="B3078:B3082"/>
    <mergeCell ref="B3083:B3085"/>
    <mergeCell ref="B3086:B3087"/>
    <mergeCell ref="B3088:B3089"/>
    <mergeCell ref="B3090:B3092"/>
    <mergeCell ref="B3093:B3094"/>
    <mergeCell ref="B3095:B3096"/>
    <mergeCell ref="B3097:B3099"/>
    <mergeCell ref="B3100:B3103"/>
    <mergeCell ref="B3104:B3106"/>
    <mergeCell ref="B3107:B3110"/>
    <mergeCell ref="B3111:B3113"/>
    <mergeCell ref="B3114:B3117"/>
    <mergeCell ref="B3118:B3121"/>
    <mergeCell ref="B3122:B3123"/>
    <mergeCell ref="B3124:B3126"/>
    <mergeCell ref="B3127:B3129"/>
    <mergeCell ref="B3130:B3132"/>
    <mergeCell ref="B3133:B3135"/>
    <mergeCell ref="B3136:B3137"/>
    <mergeCell ref="B3138:B3140"/>
    <mergeCell ref="B3141:B3144"/>
    <mergeCell ref="B3145:B3149"/>
    <mergeCell ref="B3150:B3153"/>
    <mergeCell ref="B3154:B3159"/>
    <mergeCell ref="B3160:B3164"/>
    <mergeCell ref="B3165:B3166"/>
    <mergeCell ref="B3167:B3170"/>
    <mergeCell ref="B3171:B3176"/>
    <mergeCell ref="B3177:B3179"/>
    <mergeCell ref="B3180:B3184"/>
    <mergeCell ref="B3185:B3186"/>
    <mergeCell ref="B3187:B3189"/>
    <mergeCell ref="B3190:B3192"/>
    <mergeCell ref="B3193:B3194"/>
    <mergeCell ref="B3195:B3199"/>
    <mergeCell ref="B3200:B3202"/>
    <mergeCell ref="B3203:B3205"/>
    <mergeCell ref="B3206:B3208"/>
    <mergeCell ref="B3209:B3211"/>
    <mergeCell ref="B3212:B3214"/>
    <mergeCell ref="B3215:B3218"/>
    <mergeCell ref="B3219:B3220"/>
    <mergeCell ref="B3221:B3223"/>
    <mergeCell ref="B3224:B3231"/>
    <mergeCell ref="B3232:B3235"/>
    <mergeCell ref="B3236:B3238"/>
    <mergeCell ref="B3239:B3241"/>
    <mergeCell ref="B3242:B3244"/>
    <mergeCell ref="B3245:B3247"/>
    <mergeCell ref="B3248:B3251"/>
    <mergeCell ref="B3252:B3254"/>
    <mergeCell ref="B3255:B3259"/>
    <mergeCell ref="B3260:B3262"/>
    <mergeCell ref="B3263:B3265"/>
    <mergeCell ref="B3266:B3270"/>
    <mergeCell ref="B3271:B3275"/>
    <mergeCell ref="B3276:B3280"/>
    <mergeCell ref="B3281:B3285"/>
    <mergeCell ref="B3286:B3287"/>
    <mergeCell ref="B3288:B3291"/>
    <mergeCell ref="B3292:B3294"/>
    <mergeCell ref="B3295:B3296"/>
    <mergeCell ref="B3297:B3300"/>
    <mergeCell ref="B3301:B3306"/>
    <mergeCell ref="B3307:B3309"/>
    <mergeCell ref="B3310:B3312"/>
    <mergeCell ref="B3313:B3316"/>
    <mergeCell ref="B3317:B3320"/>
    <mergeCell ref="B3321:B3323"/>
    <mergeCell ref="B3324:B3326"/>
    <mergeCell ref="B3327:B3328"/>
    <mergeCell ref="B3329:B3333"/>
    <mergeCell ref="B3334:B3336"/>
    <mergeCell ref="B3337:B3339"/>
    <mergeCell ref="B3340:B3342"/>
    <mergeCell ref="B3343:B3344"/>
    <mergeCell ref="B3345:B3347"/>
    <mergeCell ref="B3348:B3350"/>
    <mergeCell ref="B3351:B3354"/>
    <mergeCell ref="B3355:B3358"/>
    <mergeCell ref="B3359:B3361"/>
    <mergeCell ref="B3362:B3365"/>
    <mergeCell ref="B3366:B3367"/>
    <mergeCell ref="B3368:B3370"/>
    <mergeCell ref="B3371:B3373"/>
    <mergeCell ref="B3374:B3376"/>
    <mergeCell ref="B3377:B3378"/>
    <mergeCell ref="B3379:B3381"/>
    <mergeCell ref="B3382:B3386"/>
    <mergeCell ref="B3387:B3389"/>
    <mergeCell ref="B3390:B3393"/>
    <mergeCell ref="B3394:B3396"/>
    <mergeCell ref="B3397:B3404"/>
    <mergeCell ref="B3405:B3408"/>
    <mergeCell ref="B3409:B3411"/>
    <mergeCell ref="B3412:B3414"/>
    <mergeCell ref="B3415:B3417"/>
    <mergeCell ref="B3418:B3420"/>
    <mergeCell ref="B3421:B3423"/>
    <mergeCell ref="B3424:B3427"/>
    <mergeCell ref="B3428:B3431"/>
    <mergeCell ref="B3432:B3438"/>
    <mergeCell ref="B3439:B3443"/>
    <mergeCell ref="B3444:B3446"/>
    <mergeCell ref="B3447:B3449"/>
    <mergeCell ref="B3450:B3453"/>
    <mergeCell ref="B3454:B3457"/>
    <mergeCell ref="B3458:B3460"/>
    <mergeCell ref="B3461:B3463"/>
    <mergeCell ref="B3464:B3466"/>
    <mergeCell ref="B3467:B3468"/>
    <mergeCell ref="B3469:B3471"/>
    <mergeCell ref="B3472:B3474"/>
    <mergeCell ref="B3475:B3477"/>
    <mergeCell ref="B3478:B3480"/>
    <mergeCell ref="B3481:B3483"/>
    <mergeCell ref="B3484:B3486"/>
    <mergeCell ref="B3487:B3489"/>
    <mergeCell ref="B3490:B3497"/>
    <mergeCell ref="B3498:B3500"/>
    <mergeCell ref="B3501:B3505"/>
    <mergeCell ref="B3506:B3508"/>
    <mergeCell ref="B3509:B3511"/>
    <mergeCell ref="B3512:B3514"/>
    <mergeCell ref="B3515:B3518"/>
    <mergeCell ref="B3519:B3521"/>
    <mergeCell ref="B3522:B3524"/>
    <mergeCell ref="B3525:B3527"/>
    <mergeCell ref="B3528:B3529"/>
    <mergeCell ref="B3530:B3532"/>
    <mergeCell ref="B3533:B3536"/>
    <mergeCell ref="B3537:B3540"/>
    <mergeCell ref="B3541:B3544"/>
    <mergeCell ref="B3545:B3547"/>
    <mergeCell ref="B3548:B3550"/>
    <mergeCell ref="B3551:B3553"/>
    <mergeCell ref="B3554:B3557"/>
    <mergeCell ref="B3558:B3561"/>
    <mergeCell ref="B3562:B3566"/>
    <mergeCell ref="B3567:B3569"/>
    <mergeCell ref="B3570:B3573"/>
    <mergeCell ref="B3574:B3576"/>
    <mergeCell ref="B3577:B3579"/>
    <mergeCell ref="B3580:B3583"/>
    <mergeCell ref="B3584:B3586"/>
    <mergeCell ref="B3587:B3589"/>
    <mergeCell ref="B3590:B3592"/>
    <mergeCell ref="B3593:B3596"/>
    <mergeCell ref="B3597:B3598"/>
    <mergeCell ref="B3599:B3602"/>
    <mergeCell ref="B3603:B3604"/>
    <mergeCell ref="B3605:B3607"/>
    <mergeCell ref="B3608:B3610"/>
    <mergeCell ref="B3611:B3613"/>
    <mergeCell ref="B3614:B3617"/>
    <mergeCell ref="B3618:B3619"/>
    <mergeCell ref="B3620:B3623"/>
    <mergeCell ref="B3624:B3625"/>
    <mergeCell ref="B3626:B3627"/>
    <mergeCell ref="B3628:B3630"/>
    <mergeCell ref="B3631:B3633"/>
    <mergeCell ref="B3634:B3636"/>
    <mergeCell ref="B3637:B3641"/>
    <mergeCell ref="B3642:B3647"/>
    <mergeCell ref="B3648:B3652"/>
    <mergeCell ref="B3653:B3656"/>
    <mergeCell ref="B3657:B3660"/>
    <mergeCell ref="B3661:B3664"/>
    <mergeCell ref="B3665:B3669"/>
    <mergeCell ref="B3670:B3672"/>
    <mergeCell ref="B3673:B3674"/>
    <mergeCell ref="B3675:B3676"/>
    <mergeCell ref="B3677:B3679"/>
    <mergeCell ref="B3680:B3683"/>
    <mergeCell ref="B3684:B3688"/>
    <mergeCell ref="B3689:B3692"/>
    <mergeCell ref="B3693:B3694"/>
    <mergeCell ref="B3695:B3696"/>
    <mergeCell ref="B3697:B3699"/>
    <mergeCell ref="B3700:B3702"/>
    <mergeCell ref="B3703:B3704"/>
    <mergeCell ref="B3705:B3707"/>
    <mergeCell ref="B3708:B3712"/>
    <mergeCell ref="B3713:B3718"/>
    <mergeCell ref="B3719:B3721"/>
    <mergeCell ref="B3722:B3724"/>
    <mergeCell ref="B3725:B3730"/>
    <mergeCell ref="B3731:B3733"/>
    <mergeCell ref="B3734:B3735"/>
    <mergeCell ref="B3736:B3739"/>
    <mergeCell ref="B3740:B3742"/>
    <mergeCell ref="B3743:B3744"/>
    <mergeCell ref="B3745:B3746"/>
    <mergeCell ref="B3747:B3752"/>
    <mergeCell ref="B3753:B3756"/>
    <mergeCell ref="B3757:B3759"/>
    <mergeCell ref="B3760:B3763"/>
    <mergeCell ref="B3764:B3767"/>
    <mergeCell ref="B3768:B3769"/>
    <mergeCell ref="B3770:B3771"/>
    <mergeCell ref="B3772:B3775"/>
    <mergeCell ref="B3776:B3778"/>
    <mergeCell ref="B3779:B3781"/>
    <mergeCell ref="B3782:B3784"/>
    <mergeCell ref="B3785:B3786"/>
    <mergeCell ref="B3787:B3789"/>
    <mergeCell ref="B3790:B3792"/>
    <mergeCell ref="B3793:B3795"/>
    <mergeCell ref="B3796:B3800"/>
    <mergeCell ref="B3801:B3802"/>
    <mergeCell ref="B3803:B3804"/>
    <mergeCell ref="B3805:B3806"/>
    <mergeCell ref="B3807:B3809"/>
    <mergeCell ref="B3810:B3811"/>
    <mergeCell ref="B3812:B3814"/>
    <mergeCell ref="B3815:B3818"/>
    <mergeCell ref="B3819:B3820"/>
    <mergeCell ref="B3821:B3822"/>
    <mergeCell ref="B3823:B3826"/>
    <mergeCell ref="B3827:B3829"/>
    <mergeCell ref="B3830:B3833"/>
    <mergeCell ref="B3834:B3835"/>
    <mergeCell ref="B3836:B3837"/>
    <mergeCell ref="B3838:B3840"/>
    <mergeCell ref="B3841:B3844"/>
    <mergeCell ref="B3845:B3848"/>
    <mergeCell ref="B3849:B3856"/>
    <mergeCell ref="B3857:B3861"/>
    <mergeCell ref="B3862:B3864"/>
    <mergeCell ref="B3865:B3867"/>
    <mergeCell ref="B3868:B3871"/>
    <mergeCell ref="B3872:B3875"/>
    <mergeCell ref="B3876:B3878"/>
    <mergeCell ref="B3879:B3882"/>
    <mergeCell ref="B3883:B3885"/>
    <mergeCell ref="B3886:B3888"/>
    <mergeCell ref="B3889:B3891"/>
    <mergeCell ref="B3892:B3894"/>
    <mergeCell ref="B3895:B3897"/>
    <mergeCell ref="B3898:B3901"/>
    <mergeCell ref="B3902:B3903"/>
    <mergeCell ref="B3904:B3905"/>
    <mergeCell ref="B3906:B3909"/>
    <mergeCell ref="B3910:B3914"/>
    <mergeCell ref="B3915:B3918"/>
    <mergeCell ref="B3919:B3921"/>
    <mergeCell ref="B3922:B3924"/>
    <mergeCell ref="B3925:B3928"/>
    <mergeCell ref="B3929:B3931"/>
    <mergeCell ref="B3932:B3934"/>
    <mergeCell ref="B3935:B3939"/>
    <mergeCell ref="B3940:B3942"/>
    <mergeCell ref="B3943:B3947"/>
    <mergeCell ref="B3948:B3952"/>
    <mergeCell ref="B3953:B3957"/>
    <mergeCell ref="B3958:B3962"/>
    <mergeCell ref="B3963:B3967"/>
    <mergeCell ref="B3968:B3972"/>
    <mergeCell ref="B3973:B3977"/>
    <mergeCell ref="B3978:B3980"/>
    <mergeCell ref="B3981:B3983"/>
    <mergeCell ref="B3984:B3987"/>
    <mergeCell ref="B3988:B3991"/>
    <mergeCell ref="B3992:B3996"/>
    <mergeCell ref="B3997:B4001"/>
    <mergeCell ref="B4002:B4006"/>
    <mergeCell ref="B4007:B4011"/>
    <mergeCell ref="B4012:B4016"/>
    <mergeCell ref="B4017:B4021"/>
    <mergeCell ref="B4022:B4026"/>
    <mergeCell ref="B4027:B4031"/>
    <mergeCell ref="B4032:B4035"/>
    <mergeCell ref="B4036:B4038"/>
    <mergeCell ref="B4039:B4041"/>
    <mergeCell ref="B4042:B4045"/>
    <mergeCell ref="B4046:B4048"/>
    <mergeCell ref="B4049:B4051"/>
    <mergeCell ref="B4052:B4053"/>
    <mergeCell ref="B4054:B4056"/>
    <mergeCell ref="B4057:B4061"/>
    <mergeCell ref="B4062:B4064"/>
    <mergeCell ref="B4065:B4069"/>
    <mergeCell ref="B4070:B4074"/>
    <mergeCell ref="B4075:B4078"/>
    <mergeCell ref="B4079:B4080"/>
    <mergeCell ref="B4081:B4083"/>
    <mergeCell ref="B4084:B4086"/>
    <mergeCell ref="B4087:B4089"/>
    <mergeCell ref="B4090:B4092"/>
    <mergeCell ref="B4093:B4095"/>
    <mergeCell ref="B4096:B4098"/>
    <mergeCell ref="B4099:B4101"/>
    <mergeCell ref="B4102:B4103"/>
    <mergeCell ref="B4104:B4105"/>
    <mergeCell ref="B4106:B4109"/>
    <mergeCell ref="B4110:B4114"/>
    <mergeCell ref="B4115:B4118"/>
    <mergeCell ref="B4119:B4122"/>
    <mergeCell ref="B4123:B4125"/>
    <mergeCell ref="B4126:B4127"/>
    <mergeCell ref="B4128:B4130"/>
    <mergeCell ref="B4131:B4133"/>
    <mergeCell ref="B4134:B4142"/>
    <mergeCell ref="B4143:B4146"/>
    <mergeCell ref="B4147:B4150"/>
    <mergeCell ref="B4151:B4154"/>
    <mergeCell ref="B4155:B4157"/>
    <mergeCell ref="B4158:B4161"/>
    <mergeCell ref="B4162:B4164"/>
    <mergeCell ref="B4165:B4168"/>
    <mergeCell ref="B4169:B4171"/>
    <mergeCell ref="B4172:B4174"/>
    <mergeCell ref="B4175:B4177"/>
    <mergeCell ref="B4178:B4182"/>
    <mergeCell ref="B4183:B4185"/>
    <mergeCell ref="B4186:B4188"/>
    <mergeCell ref="B4189:B4194"/>
    <mergeCell ref="B4195:B4197"/>
    <mergeCell ref="B4198:B4199"/>
    <mergeCell ref="B4200:B4203"/>
    <mergeCell ref="B4204:B4205"/>
    <mergeCell ref="B4206:B4208"/>
    <mergeCell ref="B4209:B4211"/>
    <mergeCell ref="B4212:B4214"/>
    <mergeCell ref="B4215:B4220"/>
    <mergeCell ref="B4221:B4223"/>
    <mergeCell ref="B4224:B4229"/>
    <mergeCell ref="B4230:B4231"/>
    <mergeCell ref="B4232:B4234"/>
    <mergeCell ref="B4235:B4236"/>
    <mergeCell ref="B4237:B4245"/>
    <mergeCell ref="B4246:B4247"/>
    <mergeCell ref="B4248:B4250"/>
    <mergeCell ref="B4251:B4253"/>
    <mergeCell ref="B4254:B4264"/>
    <mergeCell ref="B4265:B4266"/>
    <mergeCell ref="B4267:B4270"/>
    <mergeCell ref="B4271:B4273"/>
    <mergeCell ref="B4274:B4276"/>
    <mergeCell ref="B4277:B4279"/>
    <mergeCell ref="B4280:B4282"/>
    <mergeCell ref="B4283:B4285"/>
    <mergeCell ref="B4286:B4288"/>
    <mergeCell ref="B4289:B4292"/>
    <mergeCell ref="B4293:B4295"/>
    <mergeCell ref="C5:C7"/>
    <mergeCell ref="C8:C11"/>
    <mergeCell ref="C12:C14"/>
    <mergeCell ref="C15:C17"/>
    <mergeCell ref="C18:C20"/>
    <mergeCell ref="C21:C23"/>
    <mergeCell ref="C24:C27"/>
    <mergeCell ref="C28:C31"/>
    <mergeCell ref="C32:C34"/>
    <mergeCell ref="C35:C38"/>
    <mergeCell ref="C39:C42"/>
    <mergeCell ref="C43:C46"/>
    <mergeCell ref="C47:C49"/>
    <mergeCell ref="C50:C53"/>
    <mergeCell ref="C54:C57"/>
    <mergeCell ref="C58:C61"/>
    <mergeCell ref="C62:C65"/>
    <mergeCell ref="C66:C69"/>
    <mergeCell ref="C70:C73"/>
    <mergeCell ref="C74:C76"/>
    <mergeCell ref="C77:C78"/>
    <mergeCell ref="C79:C80"/>
    <mergeCell ref="C81:C83"/>
    <mergeCell ref="C84:C89"/>
    <mergeCell ref="C90:C94"/>
    <mergeCell ref="C95:C98"/>
    <mergeCell ref="C99:C102"/>
    <mergeCell ref="C103:C106"/>
    <mergeCell ref="C107:C109"/>
    <mergeCell ref="C110:C112"/>
    <mergeCell ref="C113:C114"/>
    <mergeCell ref="C115:C118"/>
    <mergeCell ref="C119:C121"/>
    <mergeCell ref="C122:C125"/>
    <mergeCell ref="C126:C128"/>
    <mergeCell ref="C129:C130"/>
    <mergeCell ref="C131:C134"/>
    <mergeCell ref="C135:C139"/>
    <mergeCell ref="C140:C142"/>
    <mergeCell ref="C143:C144"/>
    <mergeCell ref="C145:C147"/>
    <mergeCell ref="C148:C150"/>
    <mergeCell ref="C151:C155"/>
    <mergeCell ref="C156:C159"/>
    <mergeCell ref="C160:C163"/>
    <mergeCell ref="C164:C166"/>
    <mergeCell ref="C167:C169"/>
    <mergeCell ref="C170:C172"/>
    <mergeCell ref="C173:C175"/>
    <mergeCell ref="C176:C177"/>
    <mergeCell ref="C178:C179"/>
    <mergeCell ref="C180:C183"/>
    <mergeCell ref="C184:C186"/>
    <mergeCell ref="C187:C189"/>
    <mergeCell ref="C190:C192"/>
    <mergeCell ref="C193:C195"/>
    <mergeCell ref="C196:C198"/>
    <mergeCell ref="C199:C203"/>
    <mergeCell ref="C204:C206"/>
    <mergeCell ref="C207:C210"/>
    <mergeCell ref="C211:C213"/>
    <mergeCell ref="C214:C215"/>
    <mergeCell ref="C216:C218"/>
    <mergeCell ref="C219:C221"/>
    <mergeCell ref="C222:C224"/>
    <mergeCell ref="C225:C227"/>
    <mergeCell ref="C228:C229"/>
    <mergeCell ref="C230:C233"/>
    <mergeCell ref="C234:C236"/>
    <mergeCell ref="C237:C239"/>
    <mergeCell ref="C240:C243"/>
    <mergeCell ref="C244:C247"/>
    <mergeCell ref="C248:C252"/>
    <mergeCell ref="C253:C255"/>
    <mergeCell ref="C256:C258"/>
    <mergeCell ref="C259:C261"/>
    <mergeCell ref="C262:C266"/>
    <mergeCell ref="C267:C269"/>
    <mergeCell ref="C270:C271"/>
    <mergeCell ref="C272:C274"/>
    <mergeCell ref="C275:C277"/>
    <mergeCell ref="C278:C280"/>
    <mergeCell ref="C281:C283"/>
    <mergeCell ref="C284:C285"/>
    <mergeCell ref="C286:C288"/>
    <mergeCell ref="C289:C292"/>
    <mergeCell ref="C293:C296"/>
    <mergeCell ref="C297:C299"/>
    <mergeCell ref="C300:C302"/>
    <mergeCell ref="C303:C310"/>
    <mergeCell ref="C311:C316"/>
    <mergeCell ref="C317:C322"/>
    <mergeCell ref="C323:C326"/>
    <mergeCell ref="C327:C330"/>
    <mergeCell ref="C331:C335"/>
    <mergeCell ref="C336:C342"/>
    <mergeCell ref="C343:C344"/>
    <mergeCell ref="C345:C347"/>
    <mergeCell ref="C348:C349"/>
    <mergeCell ref="C350:C353"/>
    <mergeCell ref="C354:C357"/>
    <mergeCell ref="C358:C362"/>
    <mergeCell ref="C363:C370"/>
    <mergeCell ref="C371:C373"/>
    <mergeCell ref="C374:C376"/>
    <mergeCell ref="C377:C380"/>
    <mergeCell ref="C381:C384"/>
    <mergeCell ref="C385:C389"/>
    <mergeCell ref="C390:C392"/>
    <mergeCell ref="C393:C395"/>
    <mergeCell ref="C396:C398"/>
    <mergeCell ref="C399:C401"/>
    <mergeCell ref="C402:C404"/>
    <mergeCell ref="C405:C407"/>
    <mergeCell ref="C408:C409"/>
    <mergeCell ref="C410:C412"/>
    <mergeCell ref="C413:C417"/>
    <mergeCell ref="C418:C422"/>
    <mergeCell ref="C423:C425"/>
    <mergeCell ref="C426:C433"/>
    <mergeCell ref="C434:C436"/>
    <mergeCell ref="C437:C439"/>
    <mergeCell ref="C440:C443"/>
    <mergeCell ref="C444:C446"/>
    <mergeCell ref="C447:C449"/>
    <mergeCell ref="C450:C452"/>
    <mergeCell ref="C453:C455"/>
    <mergeCell ref="C456:C462"/>
    <mergeCell ref="C463:C466"/>
    <mergeCell ref="C467:C470"/>
    <mergeCell ref="C471:C473"/>
    <mergeCell ref="C474:C476"/>
    <mergeCell ref="C477:C480"/>
    <mergeCell ref="C481:C483"/>
    <mergeCell ref="C484:C485"/>
    <mergeCell ref="C486:C490"/>
    <mergeCell ref="C491:C493"/>
    <mergeCell ref="C494:C497"/>
    <mergeCell ref="C498:C501"/>
    <mergeCell ref="C502:C505"/>
    <mergeCell ref="C506:C509"/>
    <mergeCell ref="C510:C512"/>
    <mergeCell ref="C513:C518"/>
    <mergeCell ref="C519:C525"/>
    <mergeCell ref="C526:C534"/>
    <mergeCell ref="C535:C537"/>
    <mergeCell ref="C538:C540"/>
    <mergeCell ref="C541:C547"/>
    <mergeCell ref="C548:C549"/>
    <mergeCell ref="C550:C552"/>
    <mergeCell ref="C553:C557"/>
    <mergeCell ref="C558:C560"/>
    <mergeCell ref="C561:C564"/>
    <mergeCell ref="C565:C568"/>
    <mergeCell ref="C569:C575"/>
    <mergeCell ref="C576:C578"/>
    <mergeCell ref="C579:C585"/>
    <mergeCell ref="C586:C590"/>
    <mergeCell ref="C591:C594"/>
    <mergeCell ref="C595:C597"/>
    <mergeCell ref="C598:C611"/>
    <mergeCell ref="C612:C617"/>
    <mergeCell ref="C618:C621"/>
    <mergeCell ref="C622:C625"/>
    <mergeCell ref="C626:C631"/>
    <mergeCell ref="C632:C635"/>
    <mergeCell ref="C636:C640"/>
    <mergeCell ref="C641:C647"/>
    <mergeCell ref="C648:C651"/>
    <mergeCell ref="C652:C657"/>
    <mergeCell ref="C658:C663"/>
    <mergeCell ref="C664:C668"/>
    <mergeCell ref="C669:C673"/>
    <mergeCell ref="C674:C675"/>
    <mergeCell ref="C676:C678"/>
    <mergeCell ref="C679:C683"/>
    <mergeCell ref="C684:C688"/>
    <mergeCell ref="C689:C691"/>
    <mergeCell ref="C692:C694"/>
    <mergeCell ref="C695:C697"/>
    <mergeCell ref="C698:C701"/>
    <mergeCell ref="C702:C704"/>
    <mergeCell ref="C705:C708"/>
    <mergeCell ref="C709:C712"/>
    <mergeCell ref="C713:C715"/>
    <mergeCell ref="C716:C718"/>
    <mergeCell ref="C719:C721"/>
    <mergeCell ref="C722:C724"/>
    <mergeCell ref="C725:C728"/>
    <mergeCell ref="C729:C732"/>
    <mergeCell ref="C733:C735"/>
    <mergeCell ref="C736:C744"/>
    <mergeCell ref="C745:C747"/>
    <mergeCell ref="C748:C753"/>
    <mergeCell ref="C754:C757"/>
    <mergeCell ref="C758:C765"/>
    <mergeCell ref="C766:C768"/>
    <mergeCell ref="C769:C770"/>
    <mergeCell ref="C771:C775"/>
    <mergeCell ref="C776:C780"/>
    <mergeCell ref="C781:C784"/>
    <mergeCell ref="C785:C788"/>
    <mergeCell ref="C789:C792"/>
    <mergeCell ref="C793:C795"/>
    <mergeCell ref="C796:C799"/>
    <mergeCell ref="C800:C802"/>
    <mergeCell ref="C803:C805"/>
    <mergeCell ref="C806:C808"/>
    <mergeCell ref="C809:C811"/>
    <mergeCell ref="C812:C815"/>
    <mergeCell ref="C816:C818"/>
    <mergeCell ref="C819:C823"/>
    <mergeCell ref="C824:C826"/>
    <mergeCell ref="C827:C829"/>
    <mergeCell ref="C830:C831"/>
    <mergeCell ref="C832:C835"/>
    <mergeCell ref="C836:C838"/>
    <mergeCell ref="C839:C842"/>
    <mergeCell ref="C843:C845"/>
    <mergeCell ref="C846:C851"/>
    <mergeCell ref="C852:C854"/>
    <mergeCell ref="C855:C863"/>
    <mergeCell ref="C864:C867"/>
    <mergeCell ref="C868:C871"/>
    <mergeCell ref="C872:C875"/>
    <mergeCell ref="C876:C881"/>
    <mergeCell ref="C882:C886"/>
    <mergeCell ref="C887:C890"/>
    <mergeCell ref="C891:C895"/>
    <mergeCell ref="C896:C900"/>
    <mergeCell ref="C901:C906"/>
    <mergeCell ref="C907:C912"/>
    <mergeCell ref="C913:C918"/>
    <mergeCell ref="C919:C924"/>
    <mergeCell ref="C925:C928"/>
    <mergeCell ref="C929:C933"/>
    <mergeCell ref="C934:C936"/>
    <mergeCell ref="C937:C939"/>
    <mergeCell ref="C940:C941"/>
    <mergeCell ref="C942:C944"/>
    <mergeCell ref="C945:C948"/>
    <mergeCell ref="C949:C951"/>
    <mergeCell ref="C952:C955"/>
    <mergeCell ref="C956:C958"/>
    <mergeCell ref="C959:C963"/>
    <mergeCell ref="C964:C965"/>
    <mergeCell ref="C966:C968"/>
    <mergeCell ref="C969:C971"/>
    <mergeCell ref="C972:C974"/>
    <mergeCell ref="C975:C978"/>
    <mergeCell ref="C979:C981"/>
    <mergeCell ref="C982:C987"/>
    <mergeCell ref="C988:C990"/>
    <mergeCell ref="C991:C992"/>
    <mergeCell ref="C993:C996"/>
    <mergeCell ref="C997:C1002"/>
    <mergeCell ref="C1003:C1004"/>
    <mergeCell ref="C1005:C1007"/>
    <mergeCell ref="C1008:C1010"/>
    <mergeCell ref="C1011:C1013"/>
    <mergeCell ref="C1014:C1016"/>
    <mergeCell ref="C1017:C1020"/>
    <mergeCell ref="C1021:C1024"/>
    <mergeCell ref="C1025:C1027"/>
    <mergeCell ref="C1028:C1030"/>
    <mergeCell ref="C1031:C1032"/>
    <mergeCell ref="C1033:C1035"/>
    <mergeCell ref="C1036:C1042"/>
    <mergeCell ref="C1043:C1046"/>
    <mergeCell ref="C1047:C1049"/>
    <mergeCell ref="C1050:C1052"/>
    <mergeCell ref="C1053:C1055"/>
    <mergeCell ref="C1056:C1057"/>
    <mergeCell ref="C1058:C1061"/>
    <mergeCell ref="C1062:C1063"/>
    <mergeCell ref="C1064:C1070"/>
    <mergeCell ref="C1071:C1073"/>
    <mergeCell ref="C1074:C1076"/>
    <mergeCell ref="C1077:C1080"/>
    <mergeCell ref="C1081:C1084"/>
    <mergeCell ref="C1085:C1087"/>
    <mergeCell ref="C1088:C1090"/>
    <mergeCell ref="C1091:C1093"/>
    <mergeCell ref="C1094:C1097"/>
    <mergeCell ref="C1098:C1100"/>
    <mergeCell ref="C1101:C1103"/>
    <mergeCell ref="C1104:C1106"/>
    <mergeCell ref="C1107:C1111"/>
    <mergeCell ref="C1112:C1116"/>
    <mergeCell ref="C1117:C1123"/>
    <mergeCell ref="C1124:C1128"/>
    <mergeCell ref="C1129:C1134"/>
    <mergeCell ref="C1135:C1140"/>
    <mergeCell ref="C1141:C1147"/>
    <mergeCell ref="C1148:C1152"/>
    <mergeCell ref="C1153:C1155"/>
    <mergeCell ref="C1156:C1158"/>
    <mergeCell ref="C1159:C1161"/>
    <mergeCell ref="C1162:C1164"/>
    <mergeCell ref="C1165:C1169"/>
    <mergeCell ref="C1170:C1173"/>
    <mergeCell ref="C1174:C1178"/>
    <mergeCell ref="C1179:C1183"/>
    <mergeCell ref="C1184:C1186"/>
    <mergeCell ref="C1187:C1189"/>
    <mergeCell ref="C1190:C1192"/>
    <mergeCell ref="C1193:C1196"/>
    <mergeCell ref="C1197:C1199"/>
    <mergeCell ref="C1200:C1203"/>
    <mergeCell ref="C1204:C1206"/>
    <mergeCell ref="C1207:C1208"/>
    <mergeCell ref="C1209:C1211"/>
    <mergeCell ref="C1212:C1214"/>
    <mergeCell ref="C1215:C1217"/>
    <mergeCell ref="C1218:C1221"/>
    <mergeCell ref="C1222:C1224"/>
    <mergeCell ref="C1225:C1230"/>
    <mergeCell ref="C1231:C1235"/>
    <mergeCell ref="C1236:C1237"/>
    <mergeCell ref="C1238:C1246"/>
    <mergeCell ref="C1247:C1253"/>
    <mergeCell ref="C1254:C1255"/>
    <mergeCell ref="C1256:C1264"/>
    <mergeCell ref="C1265:C1267"/>
    <mergeCell ref="C1268:C1270"/>
    <mergeCell ref="C1271:C1273"/>
    <mergeCell ref="C1274:C1276"/>
    <mergeCell ref="C1277:C1280"/>
    <mergeCell ref="C1281:C1287"/>
    <mergeCell ref="C1288:C1290"/>
    <mergeCell ref="C1291:C1293"/>
    <mergeCell ref="C1294:C1302"/>
    <mergeCell ref="C1303:C1304"/>
    <mergeCell ref="C1305:C1307"/>
    <mergeCell ref="C1308:C1310"/>
    <mergeCell ref="C1311:C1314"/>
    <mergeCell ref="C1315:C1317"/>
    <mergeCell ref="C1318:C1323"/>
    <mergeCell ref="C1324:C1328"/>
    <mergeCell ref="C1329:C1332"/>
    <mergeCell ref="C1333:C1336"/>
    <mergeCell ref="C1337:C1339"/>
    <mergeCell ref="C1340:C1343"/>
    <mergeCell ref="C1344:C1347"/>
    <mergeCell ref="C1348:C1352"/>
    <mergeCell ref="C1353:C1355"/>
    <mergeCell ref="C1356:C1359"/>
    <mergeCell ref="C1360:C1366"/>
    <mergeCell ref="C1367:C1370"/>
    <mergeCell ref="C1371:C1377"/>
    <mergeCell ref="C1378:C1387"/>
    <mergeCell ref="C1388:C1395"/>
    <mergeCell ref="C1396:C1400"/>
    <mergeCell ref="C1401:C1403"/>
    <mergeCell ref="C1404:C1407"/>
    <mergeCell ref="C1408:C1410"/>
    <mergeCell ref="C1411:C1413"/>
    <mergeCell ref="C1414:C1433"/>
    <mergeCell ref="C1434:C1435"/>
    <mergeCell ref="C1436:C1438"/>
    <mergeCell ref="C1439:C1440"/>
    <mergeCell ref="C1441:C1443"/>
    <mergeCell ref="C1444:C1448"/>
    <mergeCell ref="C1449:C1451"/>
    <mergeCell ref="C1452:C1454"/>
    <mergeCell ref="C1455:C1458"/>
    <mergeCell ref="C1459:C1461"/>
    <mergeCell ref="C1462:C1464"/>
    <mergeCell ref="C1465:C1471"/>
    <mergeCell ref="C1472:C1474"/>
    <mergeCell ref="C1475:C1477"/>
    <mergeCell ref="C1478:C1480"/>
    <mergeCell ref="C1481:C1483"/>
    <mergeCell ref="C1484:C1486"/>
    <mergeCell ref="C1487:C1490"/>
    <mergeCell ref="C1491:C1492"/>
    <mergeCell ref="C1493:C1495"/>
    <mergeCell ref="C1496:C1498"/>
    <mergeCell ref="C1499:C1500"/>
    <mergeCell ref="C1501:C1503"/>
    <mergeCell ref="C1504:C1506"/>
    <mergeCell ref="C1507:C1510"/>
    <mergeCell ref="C1511:C1514"/>
    <mergeCell ref="C1515:C1517"/>
    <mergeCell ref="C1518:C1522"/>
    <mergeCell ref="C1523:C1525"/>
    <mergeCell ref="C1526:C1529"/>
    <mergeCell ref="C1530:C1532"/>
    <mergeCell ref="C1533:C1538"/>
    <mergeCell ref="C1539:C1540"/>
    <mergeCell ref="C1541:C1543"/>
    <mergeCell ref="C1544:C1547"/>
    <mergeCell ref="C1548:C1552"/>
    <mergeCell ref="C1553:C1555"/>
    <mergeCell ref="C1556:C1558"/>
    <mergeCell ref="C1559:C1561"/>
    <mergeCell ref="C1562:C1563"/>
    <mergeCell ref="C1564:C1566"/>
    <mergeCell ref="C1567:C1569"/>
    <mergeCell ref="C1570:C1573"/>
    <mergeCell ref="C1574:C1576"/>
    <mergeCell ref="C1577:C1579"/>
    <mergeCell ref="C1580:C1582"/>
    <mergeCell ref="C1583:C1584"/>
    <mergeCell ref="C1585:C1587"/>
    <mergeCell ref="C1588:C1589"/>
    <mergeCell ref="C1590:C1592"/>
    <mergeCell ref="C1593:C1595"/>
    <mergeCell ref="C1596:C1600"/>
    <mergeCell ref="C1601:C1602"/>
    <mergeCell ref="C1603:C1604"/>
    <mergeCell ref="C1605:C1608"/>
    <mergeCell ref="C1609:C1613"/>
    <mergeCell ref="C1614:C1618"/>
    <mergeCell ref="C1619:C1624"/>
    <mergeCell ref="C1625:C1628"/>
    <mergeCell ref="C1629:C1631"/>
    <mergeCell ref="C1632:C1634"/>
    <mergeCell ref="C1635:C1637"/>
    <mergeCell ref="C1638:C1639"/>
    <mergeCell ref="C1640:C1642"/>
    <mergeCell ref="C1643:C1645"/>
    <mergeCell ref="C1646:C1648"/>
    <mergeCell ref="C1649:C1652"/>
    <mergeCell ref="C1653:C1655"/>
    <mergeCell ref="C1656:C1659"/>
    <mergeCell ref="C1660:C1662"/>
    <mergeCell ref="C1663:C1665"/>
    <mergeCell ref="C1666:C1670"/>
    <mergeCell ref="C1671:C1673"/>
    <mergeCell ref="C1674:C1675"/>
    <mergeCell ref="C1676:C1678"/>
    <mergeCell ref="C1679:C1684"/>
    <mergeCell ref="C1685:C1687"/>
    <mergeCell ref="C1688:C1693"/>
    <mergeCell ref="C1694:C1699"/>
    <mergeCell ref="C1700:C1702"/>
    <mergeCell ref="C1703:C1707"/>
    <mergeCell ref="C1708:C1712"/>
    <mergeCell ref="C1713:C1714"/>
    <mergeCell ref="C1715:C1717"/>
    <mergeCell ref="C1718:C1724"/>
    <mergeCell ref="C1725:C1728"/>
    <mergeCell ref="C1729:C1731"/>
    <mergeCell ref="C1732:C1734"/>
    <mergeCell ref="C1735:C1737"/>
    <mergeCell ref="C1738:C1740"/>
    <mergeCell ref="C1741:C1743"/>
    <mergeCell ref="C1744:C1749"/>
    <mergeCell ref="C1750:C1752"/>
    <mergeCell ref="C1753:C1754"/>
    <mergeCell ref="C1755:C1757"/>
    <mergeCell ref="C1758:C1761"/>
    <mergeCell ref="C1762:C1764"/>
    <mergeCell ref="C1765:C1770"/>
    <mergeCell ref="C1771:C1772"/>
    <mergeCell ref="C1773:C1774"/>
    <mergeCell ref="C1775:C1777"/>
    <mergeCell ref="C1778:C1781"/>
    <mergeCell ref="C1782:C1785"/>
    <mergeCell ref="C1786:C1789"/>
    <mergeCell ref="C1790:C1792"/>
    <mergeCell ref="C1793:C1794"/>
    <mergeCell ref="C1795:C1797"/>
    <mergeCell ref="C1798:C1800"/>
    <mergeCell ref="C1801:C1802"/>
    <mergeCell ref="C1803:C1805"/>
    <mergeCell ref="C1806:C1808"/>
    <mergeCell ref="C1809:C1810"/>
    <mergeCell ref="C1811:C1814"/>
    <mergeCell ref="C1815:C1816"/>
    <mergeCell ref="C1817:C1819"/>
    <mergeCell ref="C1820:C1826"/>
    <mergeCell ref="C1827:C1829"/>
    <mergeCell ref="C1830:C1833"/>
    <mergeCell ref="C1834:C1836"/>
    <mergeCell ref="C1837:C1841"/>
    <mergeCell ref="C1842:C1844"/>
    <mergeCell ref="C1845:C1848"/>
    <mergeCell ref="C1849:C1857"/>
    <mergeCell ref="C1858:C1862"/>
    <mergeCell ref="C1863:C1866"/>
    <mergeCell ref="C1867:C1869"/>
    <mergeCell ref="C1870:C1876"/>
    <mergeCell ref="C1877:C1879"/>
    <mergeCell ref="C1880:C1882"/>
    <mergeCell ref="C1883:C1885"/>
    <mergeCell ref="C1886:C1891"/>
    <mergeCell ref="C1892:C1895"/>
    <mergeCell ref="C1896:C1902"/>
    <mergeCell ref="C1903:C1906"/>
    <mergeCell ref="C1907:C1910"/>
    <mergeCell ref="C1911:C1914"/>
    <mergeCell ref="C1915:C1919"/>
    <mergeCell ref="C1920:C1923"/>
    <mergeCell ref="C1924:C1931"/>
    <mergeCell ref="C1932:C1935"/>
    <mergeCell ref="C1936:C1938"/>
    <mergeCell ref="C1939:C1946"/>
    <mergeCell ref="C1947:C1949"/>
    <mergeCell ref="C1950:C1955"/>
    <mergeCell ref="C1956:C1960"/>
    <mergeCell ref="C1961:C1965"/>
    <mergeCell ref="C1966:C1968"/>
    <mergeCell ref="C1969:C1971"/>
    <mergeCell ref="C1972:C1974"/>
    <mergeCell ref="C1975:C1977"/>
    <mergeCell ref="C1978:C1980"/>
    <mergeCell ref="C1981:C1983"/>
    <mergeCell ref="C1984:C1986"/>
    <mergeCell ref="C1987:C1991"/>
    <mergeCell ref="C1992:C1993"/>
    <mergeCell ref="C1994:C1997"/>
    <mergeCell ref="C1998:C2000"/>
    <mergeCell ref="C2001:C2003"/>
    <mergeCell ref="C2004:C2006"/>
    <mergeCell ref="C2007:C2011"/>
    <mergeCell ref="C2012:C2013"/>
    <mergeCell ref="C2014:C2018"/>
    <mergeCell ref="C2019:C2022"/>
    <mergeCell ref="C2023:C2029"/>
    <mergeCell ref="C2030:C2035"/>
    <mergeCell ref="C2036:C2038"/>
    <mergeCell ref="C2039:C2044"/>
    <mergeCell ref="C2045:C2047"/>
    <mergeCell ref="C2048:C2052"/>
    <mergeCell ref="C2053:C2055"/>
    <mergeCell ref="C2056:C2058"/>
    <mergeCell ref="C2059:C2060"/>
    <mergeCell ref="C2061:C2065"/>
    <mergeCell ref="C2066:C2068"/>
    <mergeCell ref="C2069:C2071"/>
    <mergeCell ref="C2072:C2074"/>
    <mergeCell ref="C2075:C2079"/>
    <mergeCell ref="C2080:C2082"/>
    <mergeCell ref="C2083:C2087"/>
    <mergeCell ref="C2088:C2092"/>
    <mergeCell ref="C2093:C2094"/>
    <mergeCell ref="C2095:C2100"/>
    <mergeCell ref="C2101:C2104"/>
    <mergeCell ref="C2105:C2107"/>
    <mergeCell ref="C2108:C2112"/>
    <mergeCell ref="C2113:C2116"/>
    <mergeCell ref="C2117:C2120"/>
    <mergeCell ref="C2121:C2124"/>
    <mergeCell ref="C2125:C2128"/>
    <mergeCell ref="C2129:C2131"/>
    <mergeCell ref="C2132:C2133"/>
    <mergeCell ref="C2134:C2137"/>
    <mergeCell ref="C2138:C2141"/>
    <mergeCell ref="C2142:C2145"/>
    <mergeCell ref="C2146:C2147"/>
    <mergeCell ref="C2148:C2153"/>
    <mergeCell ref="C2154:C2156"/>
    <mergeCell ref="C2157:C2159"/>
    <mergeCell ref="C2160:C2161"/>
    <mergeCell ref="C2162:C2163"/>
    <mergeCell ref="C2164:C2166"/>
    <mergeCell ref="C2167:C2169"/>
    <mergeCell ref="C2170:C2171"/>
    <mergeCell ref="C2172:C2174"/>
    <mergeCell ref="C2175:C2179"/>
    <mergeCell ref="C2180:C2182"/>
    <mergeCell ref="C2183:C2185"/>
    <mergeCell ref="C2186:C2189"/>
    <mergeCell ref="C2190:C2192"/>
    <mergeCell ref="C2193:C2195"/>
    <mergeCell ref="C2196:C2198"/>
    <mergeCell ref="C2199:C2201"/>
    <mergeCell ref="C2202:C2204"/>
    <mergeCell ref="C2205:C2207"/>
    <mergeCell ref="C2208:C2210"/>
    <mergeCell ref="C2211:C2217"/>
    <mergeCell ref="C2218:C2220"/>
    <mergeCell ref="C2221:C2223"/>
    <mergeCell ref="C2224:C2226"/>
    <mergeCell ref="C2227:C2229"/>
    <mergeCell ref="C2230:C2233"/>
    <mergeCell ref="C2234:C2238"/>
    <mergeCell ref="C2239:C2240"/>
    <mergeCell ref="C2241:C2242"/>
    <mergeCell ref="C2243:C2244"/>
    <mergeCell ref="C2245:C2246"/>
    <mergeCell ref="C2247:C2248"/>
    <mergeCell ref="C2249:C2255"/>
    <mergeCell ref="C2256:C2257"/>
    <mergeCell ref="C2258:C2261"/>
    <mergeCell ref="C2262:C2264"/>
    <mergeCell ref="C2265:C2266"/>
    <mergeCell ref="C2267:C2270"/>
    <mergeCell ref="C2271:C2273"/>
    <mergeCell ref="C2274:C2277"/>
    <mergeCell ref="C2278:C2280"/>
    <mergeCell ref="C2281:C2283"/>
    <mergeCell ref="C2284:C2287"/>
    <mergeCell ref="C2288:C2291"/>
    <mergeCell ref="C2292:C2298"/>
    <mergeCell ref="C2299:C2303"/>
    <mergeCell ref="C2304:C2309"/>
    <mergeCell ref="C2310:C2312"/>
    <mergeCell ref="C2313:C2316"/>
    <mergeCell ref="C2317:C2321"/>
    <mergeCell ref="C2322:C2330"/>
    <mergeCell ref="C2331:C2335"/>
    <mergeCell ref="C2336:C2338"/>
    <mergeCell ref="C2339:C2341"/>
    <mergeCell ref="C2342:C2345"/>
    <mergeCell ref="C2346:C2348"/>
    <mergeCell ref="C2349:C2353"/>
    <mergeCell ref="C2354:C2358"/>
    <mergeCell ref="C2359:C2361"/>
    <mergeCell ref="C2362:C2364"/>
    <mergeCell ref="C2365:C2369"/>
    <mergeCell ref="C2370:C2377"/>
    <mergeCell ref="C2378:C2380"/>
    <mergeCell ref="C2381:C2383"/>
    <mergeCell ref="C2384:C2386"/>
    <mergeCell ref="C2387:C2389"/>
    <mergeCell ref="C2390:C2394"/>
    <mergeCell ref="C2395:C2398"/>
    <mergeCell ref="C2399:C2403"/>
    <mergeCell ref="C2404:C2407"/>
    <mergeCell ref="C2408:C2410"/>
    <mergeCell ref="C2411:C2412"/>
    <mergeCell ref="C2413:C2416"/>
    <mergeCell ref="C2417:C2419"/>
    <mergeCell ref="C2420:C2423"/>
    <mergeCell ref="C2424:C2426"/>
    <mergeCell ref="C2427:C2429"/>
    <mergeCell ref="C2430:C2432"/>
    <mergeCell ref="C2433:C2435"/>
    <mergeCell ref="C2436:C2438"/>
    <mergeCell ref="C2439:C2443"/>
    <mergeCell ref="C2444:C2446"/>
    <mergeCell ref="C2447:C2449"/>
    <mergeCell ref="C2450:C2452"/>
    <mergeCell ref="C2453:C2456"/>
    <mergeCell ref="C2457:C2459"/>
    <mergeCell ref="C2460:C2463"/>
    <mergeCell ref="C2464:C2467"/>
    <mergeCell ref="C2468:C2470"/>
    <mergeCell ref="C2471:C2473"/>
    <mergeCell ref="C2474:C2476"/>
    <mergeCell ref="C2477:C2479"/>
    <mergeCell ref="C2480:C2482"/>
    <mergeCell ref="C2483:C2485"/>
    <mergeCell ref="C2486:C2488"/>
    <mergeCell ref="C2489:C2490"/>
    <mergeCell ref="C2491:C2493"/>
    <mergeCell ref="C2494:C2497"/>
    <mergeCell ref="C2498:C2500"/>
    <mergeCell ref="C2501:C2502"/>
    <mergeCell ref="C2503:C2508"/>
    <mergeCell ref="C2509:C2511"/>
    <mergeCell ref="C2512:C2515"/>
    <mergeCell ref="C2516:C2523"/>
    <mergeCell ref="C2524:C2527"/>
    <mergeCell ref="C2528:C2530"/>
    <mergeCell ref="C2531:C2532"/>
    <mergeCell ref="C2533:C2535"/>
    <mergeCell ref="C2536:C2538"/>
    <mergeCell ref="C2539:C2541"/>
    <mergeCell ref="C2542:C2543"/>
    <mergeCell ref="C2544:C2546"/>
    <mergeCell ref="C2547:C2551"/>
    <mergeCell ref="C2552:C2554"/>
    <mergeCell ref="C2555:C2559"/>
    <mergeCell ref="C2560:C2561"/>
    <mergeCell ref="C2562:C2564"/>
    <mergeCell ref="C2565:C2568"/>
    <mergeCell ref="C2569:C2571"/>
    <mergeCell ref="C2572:C2574"/>
    <mergeCell ref="C2575:C2577"/>
    <mergeCell ref="C2578:C2579"/>
    <mergeCell ref="C2580:C2583"/>
    <mergeCell ref="C2584:C2587"/>
    <mergeCell ref="C2588:C2590"/>
    <mergeCell ref="C2591:C2594"/>
    <mergeCell ref="C2595:C2597"/>
    <mergeCell ref="C2598:C2600"/>
    <mergeCell ref="C2601:C2602"/>
    <mergeCell ref="C2603:C2604"/>
    <mergeCell ref="C2605:C2606"/>
    <mergeCell ref="C2607:C2609"/>
    <mergeCell ref="C2610:C2612"/>
    <mergeCell ref="C2613:C2615"/>
    <mergeCell ref="C2616:C2618"/>
    <mergeCell ref="C2619:C2623"/>
    <mergeCell ref="C2624:C2626"/>
    <mergeCell ref="C2627:C2629"/>
    <mergeCell ref="C2630:C2632"/>
    <mergeCell ref="C2633:C2635"/>
    <mergeCell ref="C2636:C2637"/>
    <mergeCell ref="C2638:C2639"/>
    <mergeCell ref="C2640:C2642"/>
    <mergeCell ref="C2643:C2647"/>
    <mergeCell ref="C2648:C2650"/>
    <mergeCell ref="C2651:C2660"/>
    <mergeCell ref="C2661:C2663"/>
    <mergeCell ref="C2664:C2668"/>
    <mergeCell ref="C2669:C2671"/>
    <mergeCell ref="C2672:C2682"/>
    <mergeCell ref="C2683:C2686"/>
    <mergeCell ref="C2687:C2690"/>
    <mergeCell ref="C2691:C2694"/>
    <mergeCell ref="C2695:C2698"/>
    <mergeCell ref="C2699:C2702"/>
    <mergeCell ref="C2703:C2705"/>
    <mergeCell ref="C2706:C2708"/>
    <mergeCell ref="C2709:C2711"/>
    <mergeCell ref="C2712:C2714"/>
    <mergeCell ref="C2715:C2717"/>
    <mergeCell ref="C2718:C2720"/>
    <mergeCell ref="C2721:C2723"/>
    <mergeCell ref="C2724:C2726"/>
    <mergeCell ref="C2727:C2729"/>
    <mergeCell ref="C2730:C2732"/>
    <mergeCell ref="C2733:C2735"/>
    <mergeCell ref="C2736:C2739"/>
    <mergeCell ref="C2740:C2742"/>
    <mergeCell ref="C2743:C2746"/>
    <mergeCell ref="C2747:C2751"/>
    <mergeCell ref="C2752:C2754"/>
    <mergeCell ref="C2755:C2757"/>
    <mergeCell ref="C2758:C2760"/>
    <mergeCell ref="C2761:C2763"/>
    <mergeCell ref="C2764:C2766"/>
    <mergeCell ref="C2767:C2771"/>
    <mergeCell ref="C2772:C2773"/>
    <mergeCell ref="C2774:C2775"/>
    <mergeCell ref="C2776:C2777"/>
    <mergeCell ref="C2778:C2779"/>
    <mergeCell ref="C2780:C2782"/>
    <mergeCell ref="C2783:C2786"/>
    <mergeCell ref="C2787:C2789"/>
    <mergeCell ref="C2790:C2791"/>
    <mergeCell ref="C2792:C2794"/>
    <mergeCell ref="C2795:C2797"/>
    <mergeCell ref="C2798:C2800"/>
    <mergeCell ref="C2801:C2802"/>
    <mergeCell ref="C2803:C2805"/>
    <mergeCell ref="C2806:C2808"/>
    <mergeCell ref="C2809:C2812"/>
    <mergeCell ref="C2813:C2816"/>
    <mergeCell ref="C2817:C2819"/>
    <mergeCell ref="C2820:C2822"/>
    <mergeCell ref="C2823:C2824"/>
    <mergeCell ref="C2825:C2826"/>
    <mergeCell ref="C2827:C2828"/>
    <mergeCell ref="C2829:C2830"/>
    <mergeCell ref="C2831:C2832"/>
    <mergeCell ref="C2833:C2835"/>
    <mergeCell ref="C2836:C2838"/>
    <mergeCell ref="C2839:C2843"/>
    <mergeCell ref="C2844:C2846"/>
    <mergeCell ref="C2847:C2849"/>
    <mergeCell ref="C2850:C2852"/>
    <mergeCell ref="C2853:C2858"/>
    <mergeCell ref="C2859:C2861"/>
    <mergeCell ref="C2862:C2864"/>
    <mergeCell ref="C2865:C2868"/>
    <mergeCell ref="C2869:C2871"/>
    <mergeCell ref="C2872:C2874"/>
    <mergeCell ref="C2875:C2877"/>
    <mergeCell ref="C2878:C2880"/>
    <mergeCell ref="C2881:C2883"/>
    <mergeCell ref="C2884:C2888"/>
    <mergeCell ref="C2889:C2891"/>
    <mergeCell ref="C2892:C2896"/>
    <mergeCell ref="C2897:C2899"/>
    <mergeCell ref="C2900:C2901"/>
    <mergeCell ref="C2902:C2905"/>
    <mergeCell ref="C2906:C2908"/>
    <mergeCell ref="C2909:C2913"/>
    <mergeCell ref="C2914:C2917"/>
    <mergeCell ref="C2918:C2920"/>
    <mergeCell ref="C2921:C2925"/>
    <mergeCell ref="C2926:C2928"/>
    <mergeCell ref="C2929:C2933"/>
    <mergeCell ref="C2934:C2937"/>
    <mergeCell ref="C2938:C2941"/>
    <mergeCell ref="C2942:C2944"/>
    <mergeCell ref="C2945:C2946"/>
    <mergeCell ref="C2947:C2949"/>
    <mergeCell ref="C2950:C2952"/>
    <mergeCell ref="C2953:C2955"/>
    <mergeCell ref="C2956:C2958"/>
    <mergeCell ref="C2959:C2961"/>
    <mergeCell ref="C2962:C2964"/>
    <mergeCell ref="C2965:C2967"/>
    <mergeCell ref="C2968:C2971"/>
    <mergeCell ref="C2972:C2974"/>
    <mergeCell ref="C2975:C2978"/>
    <mergeCell ref="C2979:C2982"/>
    <mergeCell ref="C2983:C2985"/>
    <mergeCell ref="C2986:C2988"/>
    <mergeCell ref="C2989:C2992"/>
    <mergeCell ref="C2993:C2994"/>
    <mergeCell ref="C2995:C2996"/>
    <mergeCell ref="C2997:C2999"/>
    <mergeCell ref="C3000:C3004"/>
    <mergeCell ref="C3005:C3009"/>
    <mergeCell ref="C3010:C3012"/>
    <mergeCell ref="C3013:C3015"/>
    <mergeCell ref="C3016:C3018"/>
    <mergeCell ref="C3019:C3021"/>
    <mergeCell ref="C3022:C3023"/>
    <mergeCell ref="C3024:C3025"/>
    <mergeCell ref="C3026:C3028"/>
    <mergeCell ref="C3029:C3031"/>
    <mergeCell ref="C3032:C3037"/>
    <mergeCell ref="C3038:C3040"/>
    <mergeCell ref="C3041:C3043"/>
    <mergeCell ref="C3044:C3045"/>
    <mergeCell ref="C3046:C3047"/>
    <mergeCell ref="C3048:C3049"/>
    <mergeCell ref="C3050:C3052"/>
    <mergeCell ref="C3053:C3060"/>
    <mergeCell ref="C3061:C3062"/>
    <mergeCell ref="C3063:C3064"/>
    <mergeCell ref="C3065:C3066"/>
    <mergeCell ref="C3067:C3068"/>
    <mergeCell ref="C3069:C3070"/>
    <mergeCell ref="C3071:C3072"/>
    <mergeCell ref="C3073:C3074"/>
    <mergeCell ref="C3075:C3077"/>
    <mergeCell ref="C3078:C3082"/>
    <mergeCell ref="C3083:C3085"/>
    <mergeCell ref="C3086:C3087"/>
    <mergeCell ref="C3088:C3089"/>
    <mergeCell ref="C3090:C3092"/>
    <mergeCell ref="C3093:C3094"/>
    <mergeCell ref="C3095:C3096"/>
    <mergeCell ref="C3097:C3099"/>
    <mergeCell ref="C3100:C3103"/>
    <mergeCell ref="C3104:C3106"/>
    <mergeCell ref="C3107:C3110"/>
    <mergeCell ref="C3111:C3113"/>
    <mergeCell ref="C3114:C3117"/>
    <mergeCell ref="C3118:C3121"/>
    <mergeCell ref="C3122:C3123"/>
    <mergeCell ref="C3124:C3126"/>
    <mergeCell ref="C3127:C3129"/>
    <mergeCell ref="C3130:C3132"/>
    <mergeCell ref="C3133:C3135"/>
    <mergeCell ref="C3136:C3137"/>
    <mergeCell ref="C3138:C3140"/>
    <mergeCell ref="C3141:C3144"/>
    <mergeCell ref="C3145:C3149"/>
    <mergeCell ref="C3150:C3153"/>
    <mergeCell ref="C3154:C3159"/>
    <mergeCell ref="C3160:C3164"/>
    <mergeCell ref="C3165:C3166"/>
    <mergeCell ref="C3167:C3170"/>
    <mergeCell ref="C3171:C3176"/>
    <mergeCell ref="C3177:C3179"/>
    <mergeCell ref="C3180:C3184"/>
    <mergeCell ref="C3185:C3186"/>
    <mergeCell ref="C3187:C3189"/>
    <mergeCell ref="C3190:C3192"/>
    <mergeCell ref="C3193:C3194"/>
    <mergeCell ref="C3195:C3199"/>
    <mergeCell ref="C3200:C3202"/>
    <mergeCell ref="C3203:C3205"/>
    <mergeCell ref="C3206:C3208"/>
    <mergeCell ref="C3209:C3211"/>
    <mergeCell ref="C3212:C3214"/>
    <mergeCell ref="C3215:C3218"/>
    <mergeCell ref="C3219:C3220"/>
    <mergeCell ref="C3221:C3223"/>
    <mergeCell ref="C3224:C3231"/>
    <mergeCell ref="C3232:C3235"/>
    <mergeCell ref="C3236:C3238"/>
    <mergeCell ref="C3239:C3241"/>
    <mergeCell ref="C3242:C3244"/>
    <mergeCell ref="C3245:C3247"/>
    <mergeCell ref="C3248:C3251"/>
    <mergeCell ref="C3252:C3254"/>
    <mergeCell ref="C3255:C3259"/>
    <mergeCell ref="C3260:C3262"/>
    <mergeCell ref="C3263:C3265"/>
    <mergeCell ref="C3266:C3270"/>
    <mergeCell ref="C3271:C3275"/>
    <mergeCell ref="C3276:C3280"/>
    <mergeCell ref="C3281:C3285"/>
    <mergeCell ref="C3286:C3287"/>
    <mergeCell ref="C3288:C3291"/>
    <mergeCell ref="C3292:C3294"/>
    <mergeCell ref="C3295:C3296"/>
    <mergeCell ref="C3297:C3300"/>
    <mergeCell ref="C3301:C3306"/>
    <mergeCell ref="C3307:C3309"/>
    <mergeCell ref="C3310:C3312"/>
    <mergeCell ref="C3313:C3316"/>
    <mergeCell ref="C3317:C3320"/>
    <mergeCell ref="C3321:C3323"/>
    <mergeCell ref="C3324:C3326"/>
    <mergeCell ref="C3327:C3328"/>
    <mergeCell ref="C3329:C3333"/>
    <mergeCell ref="C3334:C3336"/>
    <mergeCell ref="C3337:C3339"/>
    <mergeCell ref="C3340:C3342"/>
    <mergeCell ref="C3343:C3344"/>
    <mergeCell ref="C3345:C3347"/>
    <mergeCell ref="C3348:C3350"/>
    <mergeCell ref="C3351:C3354"/>
    <mergeCell ref="C3355:C3358"/>
    <mergeCell ref="C3359:C3361"/>
    <mergeCell ref="C3362:C3365"/>
    <mergeCell ref="C3366:C3367"/>
    <mergeCell ref="C3368:C3370"/>
    <mergeCell ref="C3371:C3373"/>
    <mergeCell ref="C3374:C3376"/>
    <mergeCell ref="C3377:C3378"/>
    <mergeCell ref="C3379:C3381"/>
    <mergeCell ref="C3382:C3386"/>
    <mergeCell ref="C3387:C3389"/>
    <mergeCell ref="C3390:C3393"/>
    <mergeCell ref="C3394:C3396"/>
    <mergeCell ref="C3397:C3404"/>
    <mergeCell ref="C3405:C3408"/>
    <mergeCell ref="C3409:C3411"/>
    <mergeCell ref="C3412:C3414"/>
    <mergeCell ref="C3415:C3417"/>
    <mergeCell ref="C3418:C3420"/>
    <mergeCell ref="C3421:C3423"/>
    <mergeCell ref="C3424:C3427"/>
    <mergeCell ref="C3428:C3431"/>
    <mergeCell ref="C3432:C3438"/>
    <mergeCell ref="C3439:C3443"/>
    <mergeCell ref="C3444:C3446"/>
    <mergeCell ref="C3447:C3449"/>
    <mergeCell ref="C3450:C3453"/>
    <mergeCell ref="C3454:C3457"/>
    <mergeCell ref="C3458:C3460"/>
    <mergeCell ref="C3461:C3463"/>
    <mergeCell ref="C3464:C3466"/>
    <mergeCell ref="C3467:C3468"/>
    <mergeCell ref="C3469:C3471"/>
    <mergeCell ref="C3472:C3474"/>
    <mergeCell ref="C3475:C3477"/>
    <mergeCell ref="C3478:C3480"/>
    <mergeCell ref="C3481:C3483"/>
    <mergeCell ref="C3484:C3486"/>
    <mergeCell ref="C3487:C3489"/>
    <mergeCell ref="C3490:C3497"/>
    <mergeCell ref="C3498:C3500"/>
    <mergeCell ref="C3501:C3505"/>
    <mergeCell ref="C3506:C3508"/>
    <mergeCell ref="C3509:C3511"/>
    <mergeCell ref="C3512:C3514"/>
    <mergeCell ref="C3515:C3518"/>
    <mergeCell ref="C3519:C3521"/>
    <mergeCell ref="C3522:C3524"/>
    <mergeCell ref="C3525:C3527"/>
    <mergeCell ref="C3528:C3529"/>
    <mergeCell ref="C3530:C3532"/>
    <mergeCell ref="C3533:C3536"/>
    <mergeCell ref="C3537:C3540"/>
    <mergeCell ref="C3541:C3544"/>
    <mergeCell ref="C3545:C3547"/>
    <mergeCell ref="C3548:C3550"/>
    <mergeCell ref="C3551:C3553"/>
    <mergeCell ref="C3554:C3557"/>
    <mergeCell ref="C3558:C3561"/>
    <mergeCell ref="C3562:C3566"/>
    <mergeCell ref="C3567:C3569"/>
    <mergeCell ref="C3570:C3573"/>
    <mergeCell ref="C3574:C3576"/>
    <mergeCell ref="C3577:C3579"/>
    <mergeCell ref="C3580:C3583"/>
    <mergeCell ref="C3584:C3586"/>
    <mergeCell ref="C3587:C3589"/>
    <mergeCell ref="C3590:C3592"/>
    <mergeCell ref="C3593:C3596"/>
    <mergeCell ref="C3597:C3598"/>
    <mergeCell ref="C3599:C3602"/>
    <mergeCell ref="C3603:C3604"/>
    <mergeCell ref="C3605:C3607"/>
    <mergeCell ref="C3608:C3610"/>
    <mergeCell ref="C3611:C3613"/>
    <mergeCell ref="C3614:C3617"/>
    <mergeCell ref="C3618:C3619"/>
    <mergeCell ref="C3620:C3623"/>
    <mergeCell ref="C3624:C3625"/>
    <mergeCell ref="C3626:C3627"/>
    <mergeCell ref="C3628:C3630"/>
    <mergeCell ref="C3631:C3633"/>
    <mergeCell ref="C3634:C3636"/>
    <mergeCell ref="C3637:C3641"/>
    <mergeCell ref="C3642:C3647"/>
    <mergeCell ref="C3648:C3652"/>
    <mergeCell ref="C3653:C3656"/>
    <mergeCell ref="C3657:C3660"/>
    <mergeCell ref="C3661:C3664"/>
    <mergeCell ref="C3665:C3669"/>
    <mergeCell ref="C3670:C3672"/>
    <mergeCell ref="C3673:C3674"/>
    <mergeCell ref="C3675:C3676"/>
    <mergeCell ref="C3677:C3679"/>
    <mergeCell ref="C3680:C3683"/>
    <mergeCell ref="C3684:C3688"/>
    <mergeCell ref="C3689:C3692"/>
    <mergeCell ref="C3693:C3694"/>
    <mergeCell ref="C3695:C3696"/>
    <mergeCell ref="C3697:C3699"/>
    <mergeCell ref="C3700:C3702"/>
    <mergeCell ref="C3703:C3704"/>
    <mergeCell ref="C3705:C3707"/>
    <mergeCell ref="C3708:C3712"/>
    <mergeCell ref="C3713:C3718"/>
    <mergeCell ref="C3719:C3721"/>
    <mergeCell ref="C3722:C3724"/>
    <mergeCell ref="C3725:C3730"/>
    <mergeCell ref="C3731:C3733"/>
    <mergeCell ref="C3734:C3735"/>
    <mergeCell ref="C3736:C3739"/>
    <mergeCell ref="C3740:C3742"/>
    <mergeCell ref="C3743:C3744"/>
    <mergeCell ref="C3745:C3746"/>
    <mergeCell ref="C3747:C3752"/>
    <mergeCell ref="C3753:C3756"/>
    <mergeCell ref="C3757:C3759"/>
    <mergeCell ref="C3760:C3763"/>
    <mergeCell ref="C3764:C3767"/>
    <mergeCell ref="C3768:C3769"/>
    <mergeCell ref="C3770:C3771"/>
    <mergeCell ref="C3772:C3775"/>
    <mergeCell ref="C3776:C3778"/>
    <mergeCell ref="C3779:C3781"/>
    <mergeCell ref="C3782:C3784"/>
    <mergeCell ref="C3785:C3786"/>
    <mergeCell ref="C3787:C3789"/>
    <mergeCell ref="C3790:C3792"/>
    <mergeCell ref="C3793:C3795"/>
    <mergeCell ref="C3796:C3800"/>
    <mergeCell ref="C3801:C3802"/>
    <mergeCell ref="C3803:C3804"/>
    <mergeCell ref="C3805:C3806"/>
    <mergeCell ref="C3807:C3809"/>
    <mergeCell ref="C3810:C3811"/>
    <mergeCell ref="C3812:C3814"/>
    <mergeCell ref="C3815:C3818"/>
    <mergeCell ref="C3819:C3820"/>
    <mergeCell ref="C3821:C3822"/>
    <mergeCell ref="C3823:C3826"/>
    <mergeCell ref="C3827:C3829"/>
    <mergeCell ref="C3830:C3833"/>
    <mergeCell ref="C3834:C3835"/>
    <mergeCell ref="C3836:C3837"/>
    <mergeCell ref="C3838:C3840"/>
    <mergeCell ref="C3841:C3844"/>
    <mergeCell ref="C3845:C3848"/>
    <mergeCell ref="C3849:C3856"/>
    <mergeCell ref="C3857:C3861"/>
    <mergeCell ref="C3862:C3864"/>
    <mergeCell ref="C3865:C3867"/>
    <mergeCell ref="C3868:C3871"/>
    <mergeCell ref="C3872:C3875"/>
    <mergeCell ref="C3876:C3878"/>
    <mergeCell ref="C3879:C3882"/>
    <mergeCell ref="C3883:C3885"/>
    <mergeCell ref="C3886:C3888"/>
    <mergeCell ref="C3889:C3891"/>
    <mergeCell ref="C3892:C3894"/>
    <mergeCell ref="C3895:C3897"/>
    <mergeCell ref="C3898:C3901"/>
    <mergeCell ref="C3902:C3903"/>
    <mergeCell ref="C3904:C3905"/>
    <mergeCell ref="C3906:C3909"/>
    <mergeCell ref="C3910:C3914"/>
    <mergeCell ref="C3915:C3918"/>
    <mergeCell ref="C3919:C3921"/>
    <mergeCell ref="C3922:C3924"/>
    <mergeCell ref="C3925:C3928"/>
    <mergeCell ref="C3929:C3931"/>
    <mergeCell ref="C3932:C3934"/>
    <mergeCell ref="C3935:C3939"/>
    <mergeCell ref="C3940:C3942"/>
    <mergeCell ref="C3943:C3947"/>
    <mergeCell ref="C3948:C3952"/>
    <mergeCell ref="C3953:C3957"/>
    <mergeCell ref="C3958:C3962"/>
    <mergeCell ref="C3963:C3967"/>
    <mergeCell ref="C3968:C3972"/>
    <mergeCell ref="C3973:C3977"/>
    <mergeCell ref="C3978:C3980"/>
    <mergeCell ref="C3981:C3983"/>
    <mergeCell ref="C3984:C3987"/>
    <mergeCell ref="C3988:C3991"/>
    <mergeCell ref="C3992:C3996"/>
    <mergeCell ref="C3997:C4001"/>
    <mergeCell ref="C4002:C4006"/>
    <mergeCell ref="C4007:C4011"/>
    <mergeCell ref="C4012:C4016"/>
    <mergeCell ref="C4017:C4021"/>
    <mergeCell ref="C4022:C4026"/>
    <mergeCell ref="C4027:C4031"/>
    <mergeCell ref="C4032:C4035"/>
    <mergeCell ref="C4036:C4038"/>
    <mergeCell ref="C4039:C4041"/>
    <mergeCell ref="C4042:C4045"/>
    <mergeCell ref="C4046:C4048"/>
    <mergeCell ref="C4049:C4051"/>
    <mergeCell ref="C4052:C4053"/>
    <mergeCell ref="C4054:C4056"/>
    <mergeCell ref="C4057:C4061"/>
    <mergeCell ref="C4062:C4064"/>
    <mergeCell ref="C4065:C4069"/>
    <mergeCell ref="C4070:C4074"/>
    <mergeCell ref="C4075:C4078"/>
    <mergeCell ref="C4079:C4080"/>
    <mergeCell ref="C4081:C4083"/>
    <mergeCell ref="C4084:C4086"/>
    <mergeCell ref="C4087:C4089"/>
    <mergeCell ref="C4090:C4092"/>
    <mergeCell ref="C4093:C4095"/>
    <mergeCell ref="C4096:C4098"/>
    <mergeCell ref="C4099:C4101"/>
    <mergeCell ref="C4102:C4103"/>
    <mergeCell ref="C4104:C4105"/>
    <mergeCell ref="C4106:C4109"/>
    <mergeCell ref="C4110:C4114"/>
    <mergeCell ref="C4115:C4118"/>
    <mergeCell ref="C4119:C4122"/>
    <mergeCell ref="C4123:C4125"/>
    <mergeCell ref="C4126:C4127"/>
    <mergeCell ref="C4128:C4130"/>
    <mergeCell ref="C4131:C4133"/>
    <mergeCell ref="C4134:C4142"/>
    <mergeCell ref="C4143:C4146"/>
    <mergeCell ref="C4147:C4150"/>
    <mergeCell ref="C4151:C4154"/>
    <mergeCell ref="C4155:C4157"/>
    <mergeCell ref="C4158:C4161"/>
    <mergeCell ref="C4162:C4164"/>
    <mergeCell ref="C4165:C4168"/>
    <mergeCell ref="C4169:C4171"/>
    <mergeCell ref="C4172:C4174"/>
    <mergeCell ref="C4175:C4177"/>
    <mergeCell ref="C4178:C4182"/>
    <mergeCell ref="C4183:C4185"/>
    <mergeCell ref="C4186:C4188"/>
    <mergeCell ref="C4189:C4194"/>
    <mergeCell ref="C4195:C4197"/>
    <mergeCell ref="C4198:C4199"/>
    <mergeCell ref="C4200:C4203"/>
    <mergeCell ref="C4204:C4205"/>
    <mergeCell ref="C4206:C4208"/>
    <mergeCell ref="C4209:C4211"/>
    <mergeCell ref="C4212:C4214"/>
    <mergeCell ref="C4215:C4220"/>
    <mergeCell ref="C4221:C4223"/>
    <mergeCell ref="C4224:C4229"/>
    <mergeCell ref="C4230:C4231"/>
    <mergeCell ref="C4232:C4234"/>
    <mergeCell ref="C4235:C4236"/>
    <mergeCell ref="C4237:C4245"/>
    <mergeCell ref="C4246:C4247"/>
    <mergeCell ref="C4248:C4250"/>
    <mergeCell ref="C4251:C4253"/>
    <mergeCell ref="C4254:C4264"/>
    <mergeCell ref="C4265:C4266"/>
    <mergeCell ref="C4267:C4270"/>
    <mergeCell ref="C4271:C4273"/>
    <mergeCell ref="C4274:C4276"/>
    <mergeCell ref="C4277:C4279"/>
    <mergeCell ref="C4280:C4282"/>
    <mergeCell ref="C4283:C4285"/>
    <mergeCell ref="C4286:C4288"/>
    <mergeCell ref="C4289:C4292"/>
    <mergeCell ref="C4293:C4295"/>
    <mergeCell ref="D5:D7"/>
    <mergeCell ref="D8:D11"/>
    <mergeCell ref="D12:D14"/>
    <mergeCell ref="D15:D17"/>
    <mergeCell ref="D18:D20"/>
    <mergeCell ref="D21:D23"/>
    <mergeCell ref="D24:D27"/>
    <mergeCell ref="D28:D31"/>
    <mergeCell ref="D32:D34"/>
    <mergeCell ref="D35:D38"/>
    <mergeCell ref="D39:D42"/>
    <mergeCell ref="D43:D46"/>
    <mergeCell ref="D47:D49"/>
    <mergeCell ref="D50:D53"/>
    <mergeCell ref="D54:D57"/>
    <mergeCell ref="D58:D61"/>
    <mergeCell ref="D62:D65"/>
    <mergeCell ref="D66:D69"/>
    <mergeCell ref="D70:D73"/>
    <mergeCell ref="D74:D76"/>
    <mergeCell ref="D77:D78"/>
    <mergeCell ref="D79:D80"/>
    <mergeCell ref="D81:D83"/>
    <mergeCell ref="D84:D89"/>
    <mergeCell ref="D90:D94"/>
    <mergeCell ref="D95:D98"/>
    <mergeCell ref="D99:D102"/>
    <mergeCell ref="D103:D106"/>
    <mergeCell ref="D107:D109"/>
    <mergeCell ref="D110:D112"/>
    <mergeCell ref="D113:D114"/>
    <mergeCell ref="D115:D118"/>
    <mergeCell ref="D119:D121"/>
    <mergeCell ref="D122:D125"/>
    <mergeCell ref="D126:D128"/>
    <mergeCell ref="D129:D130"/>
    <mergeCell ref="D131:D134"/>
    <mergeCell ref="D135:D139"/>
    <mergeCell ref="D140:D142"/>
    <mergeCell ref="D143:D144"/>
    <mergeCell ref="D145:D147"/>
    <mergeCell ref="D148:D150"/>
    <mergeCell ref="D151:D155"/>
    <mergeCell ref="D156:D159"/>
    <mergeCell ref="D160:D163"/>
    <mergeCell ref="D164:D166"/>
    <mergeCell ref="D167:D169"/>
    <mergeCell ref="D170:D172"/>
    <mergeCell ref="D173:D175"/>
    <mergeCell ref="D176:D177"/>
    <mergeCell ref="D178:D179"/>
    <mergeCell ref="D180:D183"/>
    <mergeCell ref="D184:D186"/>
    <mergeCell ref="D187:D189"/>
    <mergeCell ref="D190:D192"/>
    <mergeCell ref="D193:D195"/>
    <mergeCell ref="D196:D198"/>
    <mergeCell ref="D199:D203"/>
    <mergeCell ref="D204:D206"/>
    <mergeCell ref="D207:D210"/>
    <mergeCell ref="D211:D213"/>
    <mergeCell ref="D214:D215"/>
    <mergeCell ref="D216:D218"/>
    <mergeCell ref="D219:D221"/>
    <mergeCell ref="D222:D224"/>
    <mergeCell ref="D225:D227"/>
    <mergeCell ref="D228:D229"/>
    <mergeCell ref="D230:D233"/>
    <mergeCell ref="D234:D236"/>
    <mergeCell ref="D237:D239"/>
    <mergeCell ref="D240:D243"/>
    <mergeCell ref="D244:D247"/>
    <mergeCell ref="D248:D252"/>
    <mergeCell ref="D253:D255"/>
    <mergeCell ref="D256:D258"/>
    <mergeCell ref="D259:D261"/>
    <mergeCell ref="D262:D266"/>
    <mergeCell ref="D267:D269"/>
    <mergeCell ref="D270:D271"/>
    <mergeCell ref="D272:D274"/>
    <mergeCell ref="D275:D277"/>
    <mergeCell ref="D278:D280"/>
    <mergeCell ref="D281:D283"/>
    <mergeCell ref="D284:D285"/>
    <mergeCell ref="D286:D288"/>
    <mergeCell ref="D289:D292"/>
    <mergeCell ref="D293:D296"/>
    <mergeCell ref="D297:D299"/>
    <mergeCell ref="D300:D302"/>
    <mergeCell ref="D303:D310"/>
    <mergeCell ref="D311:D316"/>
    <mergeCell ref="D317:D322"/>
    <mergeCell ref="D323:D326"/>
    <mergeCell ref="D327:D330"/>
    <mergeCell ref="D331:D335"/>
    <mergeCell ref="D336:D342"/>
    <mergeCell ref="D343:D344"/>
    <mergeCell ref="D345:D347"/>
    <mergeCell ref="D348:D349"/>
    <mergeCell ref="D350:D353"/>
    <mergeCell ref="D354:D357"/>
    <mergeCell ref="D358:D362"/>
    <mergeCell ref="D363:D370"/>
    <mergeCell ref="D371:D373"/>
    <mergeCell ref="D374:D376"/>
    <mergeCell ref="D377:D380"/>
    <mergeCell ref="D381:D384"/>
    <mergeCell ref="D385:D389"/>
    <mergeCell ref="D390:D392"/>
    <mergeCell ref="D393:D395"/>
    <mergeCell ref="D396:D398"/>
    <mergeCell ref="D399:D401"/>
    <mergeCell ref="D402:D404"/>
    <mergeCell ref="D405:D407"/>
    <mergeCell ref="D408:D409"/>
    <mergeCell ref="D410:D412"/>
    <mergeCell ref="D413:D417"/>
    <mergeCell ref="D418:D422"/>
    <mergeCell ref="D423:D425"/>
    <mergeCell ref="D426:D433"/>
    <mergeCell ref="D434:D436"/>
    <mergeCell ref="D437:D439"/>
    <mergeCell ref="D440:D443"/>
    <mergeCell ref="D444:D446"/>
    <mergeCell ref="D447:D449"/>
    <mergeCell ref="D450:D452"/>
    <mergeCell ref="D453:D455"/>
    <mergeCell ref="D456:D462"/>
    <mergeCell ref="D463:D466"/>
    <mergeCell ref="D467:D470"/>
    <mergeCell ref="D471:D473"/>
    <mergeCell ref="D474:D476"/>
    <mergeCell ref="D477:D480"/>
    <mergeCell ref="D481:D483"/>
    <mergeCell ref="D484:D485"/>
    <mergeCell ref="D486:D490"/>
    <mergeCell ref="D491:D493"/>
    <mergeCell ref="D494:D497"/>
    <mergeCell ref="D498:D501"/>
    <mergeCell ref="D502:D505"/>
    <mergeCell ref="D506:D509"/>
    <mergeCell ref="D510:D512"/>
    <mergeCell ref="D513:D518"/>
    <mergeCell ref="D519:D525"/>
    <mergeCell ref="D526:D534"/>
    <mergeCell ref="D535:D537"/>
    <mergeCell ref="D538:D540"/>
    <mergeCell ref="D541:D547"/>
    <mergeCell ref="D548:D549"/>
    <mergeCell ref="D550:D552"/>
    <mergeCell ref="D553:D557"/>
    <mergeCell ref="D558:D560"/>
    <mergeCell ref="D561:D564"/>
    <mergeCell ref="D565:D568"/>
    <mergeCell ref="D569:D575"/>
    <mergeCell ref="D576:D578"/>
    <mergeCell ref="D579:D585"/>
    <mergeCell ref="D586:D590"/>
    <mergeCell ref="D591:D594"/>
    <mergeCell ref="D595:D597"/>
    <mergeCell ref="D598:D611"/>
    <mergeCell ref="D612:D617"/>
    <mergeCell ref="D618:D621"/>
    <mergeCell ref="D622:D625"/>
    <mergeCell ref="D626:D631"/>
    <mergeCell ref="D632:D635"/>
    <mergeCell ref="D636:D640"/>
    <mergeCell ref="D641:D647"/>
    <mergeCell ref="D648:D651"/>
    <mergeCell ref="D652:D657"/>
    <mergeCell ref="D658:D663"/>
    <mergeCell ref="D664:D668"/>
    <mergeCell ref="D669:D673"/>
    <mergeCell ref="D674:D675"/>
    <mergeCell ref="D676:D678"/>
    <mergeCell ref="D679:D683"/>
    <mergeCell ref="D684:D688"/>
    <mergeCell ref="D689:D691"/>
    <mergeCell ref="D692:D694"/>
    <mergeCell ref="D695:D697"/>
    <mergeCell ref="D698:D701"/>
    <mergeCell ref="D702:D704"/>
    <mergeCell ref="D705:D708"/>
    <mergeCell ref="D709:D712"/>
    <mergeCell ref="D713:D715"/>
    <mergeCell ref="D716:D718"/>
    <mergeCell ref="D719:D721"/>
    <mergeCell ref="D722:D724"/>
    <mergeCell ref="D725:D728"/>
    <mergeCell ref="D729:D732"/>
    <mergeCell ref="D733:D735"/>
    <mergeCell ref="D736:D744"/>
    <mergeCell ref="D745:D747"/>
    <mergeCell ref="D748:D753"/>
    <mergeCell ref="D754:D757"/>
    <mergeCell ref="D758:D765"/>
    <mergeCell ref="D766:D768"/>
    <mergeCell ref="D769:D770"/>
    <mergeCell ref="D771:D775"/>
    <mergeCell ref="D776:D780"/>
    <mergeCell ref="D781:D784"/>
    <mergeCell ref="D785:D788"/>
    <mergeCell ref="D789:D792"/>
    <mergeCell ref="D793:D795"/>
    <mergeCell ref="D796:D799"/>
    <mergeCell ref="D800:D802"/>
    <mergeCell ref="D803:D805"/>
    <mergeCell ref="D806:D808"/>
    <mergeCell ref="D809:D811"/>
    <mergeCell ref="D812:D815"/>
    <mergeCell ref="D816:D818"/>
    <mergeCell ref="D819:D823"/>
    <mergeCell ref="D824:D826"/>
    <mergeCell ref="D827:D829"/>
    <mergeCell ref="D830:D831"/>
    <mergeCell ref="D832:D835"/>
    <mergeCell ref="D836:D838"/>
    <mergeCell ref="D839:D842"/>
    <mergeCell ref="D843:D845"/>
    <mergeCell ref="D846:D851"/>
    <mergeCell ref="D852:D854"/>
    <mergeCell ref="D855:D863"/>
    <mergeCell ref="D864:D867"/>
    <mergeCell ref="D868:D871"/>
    <mergeCell ref="D872:D875"/>
    <mergeCell ref="D876:D881"/>
    <mergeCell ref="D882:D886"/>
    <mergeCell ref="D887:D890"/>
    <mergeCell ref="D891:D895"/>
    <mergeCell ref="D896:D900"/>
    <mergeCell ref="D901:D906"/>
    <mergeCell ref="D907:D912"/>
    <mergeCell ref="D913:D918"/>
    <mergeCell ref="D919:D924"/>
    <mergeCell ref="D925:D928"/>
    <mergeCell ref="D929:D933"/>
    <mergeCell ref="D934:D936"/>
    <mergeCell ref="D937:D939"/>
    <mergeCell ref="D940:D941"/>
    <mergeCell ref="D942:D944"/>
    <mergeCell ref="D945:D948"/>
    <mergeCell ref="D949:D951"/>
    <mergeCell ref="D952:D955"/>
    <mergeCell ref="D956:D958"/>
    <mergeCell ref="D959:D963"/>
    <mergeCell ref="D964:D965"/>
    <mergeCell ref="D966:D968"/>
    <mergeCell ref="D969:D971"/>
    <mergeCell ref="D972:D974"/>
    <mergeCell ref="D975:D978"/>
    <mergeCell ref="D979:D981"/>
    <mergeCell ref="D982:D987"/>
    <mergeCell ref="D988:D990"/>
    <mergeCell ref="D991:D992"/>
    <mergeCell ref="D993:D996"/>
    <mergeCell ref="D997:D1002"/>
    <mergeCell ref="D1003:D1004"/>
    <mergeCell ref="D1005:D1007"/>
    <mergeCell ref="D1008:D1010"/>
    <mergeCell ref="D1011:D1013"/>
    <mergeCell ref="D1014:D1016"/>
    <mergeCell ref="D1017:D1020"/>
    <mergeCell ref="D1021:D1024"/>
    <mergeCell ref="D1025:D1027"/>
    <mergeCell ref="D1028:D1030"/>
    <mergeCell ref="D1031:D1032"/>
    <mergeCell ref="D1033:D1035"/>
    <mergeCell ref="D1036:D1042"/>
    <mergeCell ref="D1043:D1046"/>
    <mergeCell ref="D1047:D1049"/>
    <mergeCell ref="D1050:D1052"/>
    <mergeCell ref="D1053:D1055"/>
    <mergeCell ref="D1056:D1057"/>
    <mergeCell ref="D1058:D1061"/>
    <mergeCell ref="D1062:D1063"/>
    <mergeCell ref="D1064:D1070"/>
    <mergeCell ref="D1071:D1073"/>
    <mergeCell ref="D1074:D1076"/>
    <mergeCell ref="D1077:D1080"/>
    <mergeCell ref="D1081:D1084"/>
    <mergeCell ref="D1085:D1087"/>
    <mergeCell ref="D1088:D1090"/>
    <mergeCell ref="D1091:D1093"/>
    <mergeCell ref="D1094:D1097"/>
    <mergeCell ref="D1098:D1100"/>
    <mergeCell ref="D1101:D1103"/>
    <mergeCell ref="D1104:D1106"/>
    <mergeCell ref="D1107:D1111"/>
    <mergeCell ref="D1112:D1116"/>
    <mergeCell ref="D1117:D1123"/>
    <mergeCell ref="D1124:D1128"/>
    <mergeCell ref="D1129:D1134"/>
    <mergeCell ref="D1135:D1140"/>
    <mergeCell ref="D1141:D1147"/>
    <mergeCell ref="D1148:D1152"/>
    <mergeCell ref="D1153:D1155"/>
    <mergeCell ref="D1156:D1158"/>
    <mergeCell ref="D1159:D1161"/>
    <mergeCell ref="D1162:D1164"/>
    <mergeCell ref="D1165:D1169"/>
    <mergeCell ref="D1170:D1173"/>
    <mergeCell ref="D1174:D1178"/>
    <mergeCell ref="D1179:D1183"/>
    <mergeCell ref="D1184:D1186"/>
    <mergeCell ref="D1187:D1189"/>
    <mergeCell ref="D1190:D1192"/>
    <mergeCell ref="D1193:D1196"/>
    <mergeCell ref="D1197:D1199"/>
    <mergeCell ref="D1200:D1203"/>
    <mergeCell ref="D1204:D1206"/>
    <mergeCell ref="D1207:D1208"/>
    <mergeCell ref="D1209:D1211"/>
    <mergeCell ref="D1212:D1214"/>
    <mergeCell ref="D1215:D1217"/>
    <mergeCell ref="D1218:D1221"/>
    <mergeCell ref="D1222:D1224"/>
    <mergeCell ref="D1225:D1230"/>
    <mergeCell ref="D1231:D1235"/>
    <mergeCell ref="D1236:D1237"/>
    <mergeCell ref="D1238:D1246"/>
    <mergeCell ref="D1247:D1253"/>
    <mergeCell ref="D1254:D1255"/>
    <mergeCell ref="D1256:D1264"/>
    <mergeCell ref="D1265:D1267"/>
    <mergeCell ref="D1268:D1270"/>
    <mergeCell ref="D1271:D1273"/>
    <mergeCell ref="D1274:D1276"/>
    <mergeCell ref="D1277:D1280"/>
    <mergeCell ref="D1281:D1287"/>
    <mergeCell ref="D1288:D1290"/>
    <mergeCell ref="D1291:D1293"/>
    <mergeCell ref="D1294:D1302"/>
    <mergeCell ref="D1303:D1304"/>
    <mergeCell ref="D1305:D1307"/>
    <mergeCell ref="D1308:D1310"/>
    <mergeCell ref="D1311:D1314"/>
    <mergeCell ref="D1315:D1317"/>
    <mergeCell ref="D1318:D1323"/>
    <mergeCell ref="D1324:D1328"/>
    <mergeCell ref="D1329:D1332"/>
    <mergeCell ref="D1333:D1336"/>
    <mergeCell ref="D1337:D1339"/>
    <mergeCell ref="D1340:D1343"/>
    <mergeCell ref="D1344:D1347"/>
    <mergeCell ref="D1348:D1352"/>
    <mergeCell ref="D1353:D1355"/>
    <mergeCell ref="D1356:D1359"/>
    <mergeCell ref="D1360:D1366"/>
    <mergeCell ref="D1367:D1370"/>
    <mergeCell ref="D1371:D1377"/>
    <mergeCell ref="D1378:D1387"/>
    <mergeCell ref="D1388:D1395"/>
    <mergeCell ref="D1396:D1400"/>
    <mergeCell ref="D1401:D1403"/>
    <mergeCell ref="D1404:D1407"/>
    <mergeCell ref="D1408:D1410"/>
    <mergeCell ref="D1411:D1413"/>
    <mergeCell ref="D1414:D1433"/>
    <mergeCell ref="D1434:D1435"/>
    <mergeCell ref="D1436:D1438"/>
    <mergeCell ref="D1439:D1440"/>
    <mergeCell ref="D1441:D1443"/>
    <mergeCell ref="D1444:D1448"/>
    <mergeCell ref="D1449:D1451"/>
    <mergeCell ref="D1452:D1454"/>
    <mergeCell ref="D1455:D1458"/>
    <mergeCell ref="D1459:D1461"/>
    <mergeCell ref="D1462:D1464"/>
    <mergeCell ref="D1465:D1471"/>
    <mergeCell ref="D1472:D1474"/>
    <mergeCell ref="D1475:D1477"/>
    <mergeCell ref="D1478:D1480"/>
    <mergeCell ref="D1481:D1483"/>
    <mergeCell ref="D1484:D1486"/>
    <mergeCell ref="D1487:D1490"/>
    <mergeCell ref="D1491:D1492"/>
    <mergeCell ref="D1493:D1495"/>
    <mergeCell ref="D1496:D1498"/>
    <mergeCell ref="D1499:D1500"/>
    <mergeCell ref="D1501:D1503"/>
    <mergeCell ref="D1504:D1506"/>
    <mergeCell ref="D1507:D1510"/>
    <mergeCell ref="D1511:D1514"/>
    <mergeCell ref="D1515:D1517"/>
    <mergeCell ref="D1518:D1522"/>
    <mergeCell ref="D1523:D1525"/>
    <mergeCell ref="D1526:D1529"/>
    <mergeCell ref="D1530:D1532"/>
    <mergeCell ref="D1533:D1538"/>
    <mergeCell ref="D1539:D1540"/>
    <mergeCell ref="D1541:D1543"/>
    <mergeCell ref="D1544:D1547"/>
    <mergeCell ref="D1548:D1552"/>
    <mergeCell ref="D1553:D1555"/>
    <mergeCell ref="D1556:D1558"/>
    <mergeCell ref="D1559:D1561"/>
    <mergeCell ref="D1562:D1563"/>
    <mergeCell ref="D1564:D1566"/>
    <mergeCell ref="D1567:D1569"/>
    <mergeCell ref="D1570:D1573"/>
    <mergeCell ref="D1574:D1576"/>
    <mergeCell ref="D1577:D1579"/>
    <mergeCell ref="D1580:D1582"/>
    <mergeCell ref="D1583:D1584"/>
    <mergeCell ref="D1585:D1587"/>
    <mergeCell ref="D1588:D1589"/>
    <mergeCell ref="D1590:D1592"/>
    <mergeCell ref="D1593:D1595"/>
    <mergeCell ref="D1596:D1600"/>
    <mergeCell ref="D1601:D1602"/>
    <mergeCell ref="D1603:D1604"/>
    <mergeCell ref="D1605:D1608"/>
    <mergeCell ref="D1609:D1613"/>
    <mergeCell ref="D1614:D1618"/>
    <mergeCell ref="D1619:D1624"/>
    <mergeCell ref="D1625:D1628"/>
    <mergeCell ref="D1629:D1631"/>
    <mergeCell ref="D1632:D1634"/>
    <mergeCell ref="D1635:D1637"/>
    <mergeCell ref="D1638:D1639"/>
    <mergeCell ref="D1640:D1642"/>
    <mergeCell ref="D1643:D1645"/>
    <mergeCell ref="D1646:D1648"/>
    <mergeCell ref="D1649:D1652"/>
    <mergeCell ref="D1653:D1655"/>
    <mergeCell ref="D1656:D1659"/>
    <mergeCell ref="D1660:D1662"/>
    <mergeCell ref="D1663:D1665"/>
    <mergeCell ref="D1666:D1670"/>
    <mergeCell ref="D1671:D1673"/>
    <mergeCell ref="D1674:D1675"/>
    <mergeCell ref="D1676:D1678"/>
    <mergeCell ref="D1679:D1684"/>
    <mergeCell ref="D1685:D1687"/>
    <mergeCell ref="D1688:D1693"/>
    <mergeCell ref="D1694:D1699"/>
    <mergeCell ref="D1700:D1702"/>
    <mergeCell ref="D1703:D1707"/>
    <mergeCell ref="D1708:D1712"/>
    <mergeCell ref="D1713:D1714"/>
    <mergeCell ref="D1715:D1717"/>
    <mergeCell ref="D1718:D1724"/>
    <mergeCell ref="D1725:D1728"/>
    <mergeCell ref="D1729:D1731"/>
    <mergeCell ref="D1732:D1734"/>
    <mergeCell ref="D1735:D1737"/>
    <mergeCell ref="D1738:D1740"/>
    <mergeCell ref="D1741:D1743"/>
    <mergeCell ref="D1744:D1749"/>
    <mergeCell ref="D1750:D1752"/>
    <mergeCell ref="D1753:D1754"/>
    <mergeCell ref="D1755:D1757"/>
    <mergeCell ref="D1758:D1761"/>
    <mergeCell ref="D1762:D1764"/>
    <mergeCell ref="D1765:D1770"/>
    <mergeCell ref="D1771:D1772"/>
    <mergeCell ref="D1773:D1774"/>
    <mergeCell ref="D1775:D1777"/>
    <mergeCell ref="D1778:D1781"/>
    <mergeCell ref="D1782:D1785"/>
    <mergeCell ref="D1786:D1789"/>
    <mergeCell ref="D1790:D1792"/>
    <mergeCell ref="D1793:D1794"/>
    <mergeCell ref="D1795:D1797"/>
    <mergeCell ref="D1798:D1800"/>
    <mergeCell ref="D1801:D1802"/>
    <mergeCell ref="D1803:D1805"/>
    <mergeCell ref="D1806:D1808"/>
    <mergeCell ref="D1809:D1810"/>
    <mergeCell ref="D1811:D1814"/>
    <mergeCell ref="D1815:D1816"/>
    <mergeCell ref="D1817:D1819"/>
    <mergeCell ref="D1820:D1826"/>
    <mergeCell ref="D1827:D1829"/>
    <mergeCell ref="D1830:D1833"/>
    <mergeCell ref="D1834:D1836"/>
    <mergeCell ref="D1837:D1841"/>
    <mergeCell ref="D1842:D1844"/>
    <mergeCell ref="D1845:D1848"/>
    <mergeCell ref="D1849:D1857"/>
    <mergeCell ref="D1858:D1862"/>
    <mergeCell ref="D1863:D1866"/>
    <mergeCell ref="D1867:D1869"/>
    <mergeCell ref="D1870:D1876"/>
    <mergeCell ref="D1877:D1879"/>
    <mergeCell ref="D1880:D1882"/>
    <mergeCell ref="D1883:D1885"/>
    <mergeCell ref="D1886:D1891"/>
    <mergeCell ref="D1892:D1895"/>
    <mergeCell ref="D1896:D1902"/>
    <mergeCell ref="D1903:D1906"/>
    <mergeCell ref="D1907:D1910"/>
    <mergeCell ref="D1911:D1914"/>
    <mergeCell ref="D1915:D1919"/>
    <mergeCell ref="D1920:D1923"/>
    <mergeCell ref="D1924:D1931"/>
    <mergeCell ref="D1932:D1935"/>
    <mergeCell ref="D1936:D1938"/>
    <mergeCell ref="D1939:D1946"/>
    <mergeCell ref="D1947:D1949"/>
    <mergeCell ref="D1950:D1955"/>
    <mergeCell ref="D1956:D1960"/>
    <mergeCell ref="D1961:D1965"/>
    <mergeCell ref="D1966:D1968"/>
    <mergeCell ref="D1969:D1971"/>
    <mergeCell ref="D1972:D1974"/>
    <mergeCell ref="D1975:D1977"/>
    <mergeCell ref="D1978:D1980"/>
    <mergeCell ref="D1981:D1983"/>
    <mergeCell ref="D1984:D1986"/>
    <mergeCell ref="D1987:D1991"/>
    <mergeCell ref="D1992:D1993"/>
    <mergeCell ref="D1994:D1997"/>
    <mergeCell ref="D1998:D2000"/>
    <mergeCell ref="D2001:D2003"/>
    <mergeCell ref="D2004:D2006"/>
    <mergeCell ref="D2007:D2011"/>
    <mergeCell ref="D2012:D2013"/>
    <mergeCell ref="D2014:D2018"/>
    <mergeCell ref="D2019:D2022"/>
    <mergeCell ref="D2023:D2029"/>
    <mergeCell ref="D2030:D2035"/>
    <mergeCell ref="D2036:D2038"/>
    <mergeCell ref="D2039:D2044"/>
    <mergeCell ref="D2045:D2047"/>
    <mergeCell ref="D2048:D2052"/>
    <mergeCell ref="D2053:D2055"/>
    <mergeCell ref="D2056:D2058"/>
    <mergeCell ref="D2059:D2060"/>
    <mergeCell ref="D2061:D2065"/>
    <mergeCell ref="D2066:D2068"/>
    <mergeCell ref="D2069:D2071"/>
    <mergeCell ref="D2072:D2074"/>
    <mergeCell ref="D2075:D2079"/>
    <mergeCell ref="D2080:D2082"/>
    <mergeCell ref="D2083:D2087"/>
    <mergeCell ref="D2088:D2092"/>
    <mergeCell ref="D2093:D2094"/>
    <mergeCell ref="D2095:D2100"/>
    <mergeCell ref="D2101:D2104"/>
    <mergeCell ref="D2105:D2107"/>
    <mergeCell ref="D2108:D2112"/>
    <mergeCell ref="D2113:D2116"/>
    <mergeCell ref="D2117:D2120"/>
    <mergeCell ref="D2121:D2124"/>
    <mergeCell ref="D2125:D2128"/>
    <mergeCell ref="D2129:D2131"/>
    <mergeCell ref="D2132:D2133"/>
    <mergeCell ref="D2134:D2137"/>
    <mergeCell ref="D2138:D2141"/>
    <mergeCell ref="D2142:D2145"/>
    <mergeCell ref="D2146:D2147"/>
    <mergeCell ref="D2148:D2153"/>
    <mergeCell ref="D2154:D2156"/>
    <mergeCell ref="D2157:D2159"/>
    <mergeCell ref="D2160:D2161"/>
    <mergeCell ref="D2162:D2163"/>
    <mergeCell ref="D2164:D2166"/>
    <mergeCell ref="D2167:D2169"/>
    <mergeCell ref="D2170:D2171"/>
    <mergeCell ref="D2172:D2174"/>
    <mergeCell ref="D2175:D2179"/>
    <mergeCell ref="D2180:D2182"/>
    <mergeCell ref="D2183:D2185"/>
    <mergeCell ref="D2186:D2189"/>
    <mergeCell ref="D2190:D2192"/>
    <mergeCell ref="D2193:D2195"/>
    <mergeCell ref="D2196:D2198"/>
    <mergeCell ref="D2199:D2201"/>
    <mergeCell ref="D2202:D2204"/>
    <mergeCell ref="D2205:D2207"/>
    <mergeCell ref="D2208:D2210"/>
    <mergeCell ref="D2211:D2217"/>
    <mergeCell ref="D2218:D2220"/>
    <mergeCell ref="D2221:D2223"/>
    <mergeCell ref="D2224:D2226"/>
    <mergeCell ref="D2227:D2229"/>
    <mergeCell ref="D2230:D2233"/>
    <mergeCell ref="D2234:D2238"/>
    <mergeCell ref="D2239:D2240"/>
    <mergeCell ref="D2241:D2242"/>
    <mergeCell ref="D2243:D2244"/>
    <mergeCell ref="D2245:D2246"/>
    <mergeCell ref="D2247:D2248"/>
    <mergeCell ref="D2249:D2255"/>
    <mergeCell ref="D2256:D2257"/>
    <mergeCell ref="D2258:D2261"/>
    <mergeCell ref="D2262:D2264"/>
    <mergeCell ref="D2265:D2266"/>
    <mergeCell ref="D2267:D2270"/>
    <mergeCell ref="D2271:D2273"/>
    <mergeCell ref="D2274:D2277"/>
    <mergeCell ref="D2278:D2280"/>
    <mergeCell ref="D2281:D2283"/>
    <mergeCell ref="D2284:D2287"/>
    <mergeCell ref="D2288:D2291"/>
    <mergeCell ref="D2292:D2298"/>
    <mergeCell ref="D2299:D2303"/>
    <mergeCell ref="D2304:D2309"/>
    <mergeCell ref="D2310:D2312"/>
    <mergeCell ref="D2313:D2316"/>
    <mergeCell ref="D2317:D2321"/>
    <mergeCell ref="D2322:D2330"/>
    <mergeCell ref="D2331:D2335"/>
    <mergeCell ref="D2336:D2338"/>
    <mergeCell ref="D2339:D2341"/>
    <mergeCell ref="D2342:D2345"/>
    <mergeCell ref="D2346:D2348"/>
    <mergeCell ref="D2349:D2353"/>
    <mergeCell ref="D2354:D2358"/>
    <mergeCell ref="D2359:D2361"/>
    <mergeCell ref="D2362:D2364"/>
    <mergeCell ref="D2365:D2369"/>
    <mergeCell ref="D2370:D2377"/>
    <mergeCell ref="D2378:D2380"/>
    <mergeCell ref="D2381:D2383"/>
    <mergeCell ref="D2384:D2386"/>
    <mergeCell ref="D2387:D2389"/>
    <mergeCell ref="D2390:D2394"/>
    <mergeCell ref="D2395:D2398"/>
    <mergeCell ref="D2399:D2403"/>
    <mergeCell ref="D2404:D2407"/>
    <mergeCell ref="D2408:D2410"/>
    <mergeCell ref="D2411:D2412"/>
    <mergeCell ref="D2413:D2416"/>
    <mergeCell ref="D2417:D2419"/>
    <mergeCell ref="D2420:D2423"/>
    <mergeCell ref="D2424:D2426"/>
    <mergeCell ref="D2427:D2429"/>
    <mergeCell ref="D2430:D2432"/>
    <mergeCell ref="D2433:D2435"/>
    <mergeCell ref="D2436:D2438"/>
    <mergeCell ref="D2439:D2443"/>
    <mergeCell ref="D2444:D2446"/>
    <mergeCell ref="D2447:D2449"/>
    <mergeCell ref="D2450:D2452"/>
    <mergeCell ref="D2453:D2456"/>
    <mergeCell ref="D2457:D2459"/>
    <mergeCell ref="D2460:D2463"/>
    <mergeCell ref="D2464:D2467"/>
    <mergeCell ref="D2468:D2470"/>
    <mergeCell ref="D2471:D2473"/>
    <mergeCell ref="D2474:D2476"/>
    <mergeCell ref="D2477:D2479"/>
    <mergeCell ref="D2480:D2482"/>
    <mergeCell ref="D2483:D2485"/>
    <mergeCell ref="D2486:D2488"/>
    <mergeCell ref="D2489:D2490"/>
    <mergeCell ref="D2491:D2493"/>
    <mergeCell ref="D2494:D2497"/>
    <mergeCell ref="D2498:D2500"/>
    <mergeCell ref="D2501:D2502"/>
    <mergeCell ref="D2503:D2508"/>
    <mergeCell ref="D2509:D2511"/>
    <mergeCell ref="D2512:D2515"/>
    <mergeCell ref="D2516:D2523"/>
    <mergeCell ref="D2524:D2527"/>
    <mergeCell ref="D2528:D2530"/>
    <mergeCell ref="D2531:D2532"/>
    <mergeCell ref="D2533:D2535"/>
    <mergeCell ref="D2536:D2538"/>
    <mergeCell ref="D2539:D2541"/>
    <mergeCell ref="D2542:D2543"/>
    <mergeCell ref="D2544:D2546"/>
    <mergeCell ref="D2547:D2551"/>
    <mergeCell ref="D2552:D2554"/>
    <mergeCell ref="D2555:D2559"/>
    <mergeCell ref="D2560:D2561"/>
    <mergeCell ref="D2562:D2564"/>
    <mergeCell ref="D2565:D2568"/>
    <mergeCell ref="D2569:D2571"/>
    <mergeCell ref="D2572:D2574"/>
    <mergeCell ref="D2575:D2577"/>
    <mergeCell ref="D2578:D2579"/>
    <mergeCell ref="D2580:D2583"/>
    <mergeCell ref="D2584:D2587"/>
    <mergeCell ref="D2588:D2590"/>
    <mergeCell ref="D2591:D2594"/>
    <mergeCell ref="D2595:D2597"/>
    <mergeCell ref="D2598:D2600"/>
    <mergeCell ref="D2601:D2602"/>
    <mergeCell ref="D2603:D2604"/>
    <mergeCell ref="D2605:D2606"/>
    <mergeCell ref="D2607:D2609"/>
    <mergeCell ref="D2610:D2612"/>
    <mergeCell ref="D2613:D2615"/>
    <mergeCell ref="D2616:D2618"/>
    <mergeCell ref="D2619:D2623"/>
    <mergeCell ref="D2624:D2626"/>
    <mergeCell ref="D2627:D2629"/>
    <mergeCell ref="D2630:D2632"/>
    <mergeCell ref="D2633:D2635"/>
    <mergeCell ref="D2636:D2637"/>
    <mergeCell ref="D2638:D2639"/>
    <mergeCell ref="D2640:D2642"/>
    <mergeCell ref="D2643:D2647"/>
    <mergeCell ref="D2648:D2650"/>
    <mergeCell ref="D2651:D2660"/>
    <mergeCell ref="D2661:D2663"/>
    <mergeCell ref="D2664:D2668"/>
    <mergeCell ref="D2669:D2671"/>
    <mergeCell ref="D2672:D2682"/>
    <mergeCell ref="D2683:D2686"/>
    <mergeCell ref="D2687:D2690"/>
    <mergeCell ref="D2691:D2694"/>
    <mergeCell ref="D2695:D2698"/>
    <mergeCell ref="D2699:D2702"/>
    <mergeCell ref="D2703:D2705"/>
    <mergeCell ref="D2706:D2708"/>
    <mergeCell ref="D2709:D2711"/>
    <mergeCell ref="D2712:D2714"/>
    <mergeCell ref="D2715:D2717"/>
    <mergeCell ref="D2718:D2720"/>
    <mergeCell ref="D2721:D2723"/>
    <mergeCell ref="D2724:D2726"/>
    <mergeCell ref="D2727:D2729"/>
    <mergeCell ref="D2730:D2732"/>
    <mergeCell ref="D2733:D2735"/>
    <mergeCell ref="D2736:D2739"/>
    <mergeCell ref="D2740:D2742"/>
    <mergeCell ref="D2743:D2746"/>
    <mergeCell ref="D2747:D2751"/>
    <mergeCell ref="D2752:D2754"/>
    <mergeCell ref="D2755:D2757"/>
    <mergeCell ref="D2758:D2760"/>
    <mergeCell ref="D2761:D2763"/>
    <mergeCell ref="D2764:D2766"/>
    <mergeCell ref="D2767:D2771"/>
    <mergeCell ref="D2772:D2773"/>
    <mergeCell ref="D2774:D2775"/>
    <mergeCell ref="D2776:D2777"/>
    <mergeCell ref="D2778:D2779"/>
    <mergeCell ref="D2780:D2782"/>
    <mergeCell ref="D2783:D2786"/>
    <mergeCell ref="D2787:D2789"/>
    <mergeCell ref="D2790:D2791"/>
    <mergeCell ref="D2792:D2794"/>
    <mergeCell ref="D2795:D2797"/>
    <mergeCell ref="D2798:D2800"/>
    <mergeCell ref="D2801:D2802"/>
    <mergeCell ref="D2803:D2805"/>
    <mergeCell ref="D2806:D2808"/>
    <mergeCell ref="D2809:D2812"/>
    <mergeCell ref="D2813:D2816"/>
    <mergeCell ref="D2817:D2819"/>
    <mergeCell ref="D2820:D2822"/>
    <mergeCell ref="D2823:D2824"/>
    <mergeCell ref="D2825:D2826"/>
    <mergeCell ref="D2827:D2828"/>
    <mergeCell ref="D2829:D2830"/>
    <mergeCell ref="D2831:D2832"/>
    <mergeCell ref="D2833:D2835"/>
    <mergeCell ref="D2836:D2838"/>
    <mergeCell ref="D2839:D2843"/>
    <mergeCell ref="D2844:D2846"/>
    <mergeCell ref="D2847:D2849"/>
    <mergeCell ref="D2850:D2852"/>
    <mergeCell ref="D2853:D2858"/>
    <mergeCell ref="D2859:D2861"/>
    <mergeCell ref="D2862:D2864"/>
    <mergeCell ref="D2865:D2868"/>
    <mergeCell ref="D2869:D2871"/>
    <mergeCell ref="D2872:D2874"/>
    <mergeCell ref="D2875:D2877"/>
    <mergeCell ref="D2878:D2880"/>
    <mergeCell ref="D2881:D2883"/>
    <mergeCell ref="D2884:D2888"/>
    <mergeCell ref="D2889:D2891"/>
    <mergeCell ref="D2892:D2896"/>
    <mergeCell ref="D2897:D2899"/>
    <mergeCell ref="D2900:D2901"/>
    <mergeCell ref="D2902:D2905"/>
    <mergeCell ref="D2906:D2908"/>
    <mergeCell ref="D2909:D2913"/>
    <mergeCell ref="D2914:D2917"/>
    <mergeCell ref="D2918:D2920"/>
    <mergeCell ref="D2921:D2925"/>
    <mergeCell ref="D2926:D2928"/>
    <mergeCell ref="D2929:D2933"/>
    <mergeCell ref="D2934:D2937"/>
    <mergeCell ref="D2938:D2941"/>
    <mergeCell ref="D2942:D2944"/>
    <mergeCell ref="D2945:D2946"/>
    <mergeCell ref="D2947:D2949"/>
    <mergeCell ref="D2950:D2952"/>
    <mergeCell ref="D2953:D2955"/>
    <mergeCell ref="D2956:D2958"/>
    <mergeCell ref="D2959:D2961"/>
    <mergeCell ref="D2962:D2964"/>
    <mergeCell ref="D2965:D2967"/>
    <mergeCell ref="D2968:D2971"/>
    <mergeCell ref="D2972:D2974"/>
    <mergeCell ref="D2975:D2978"/>
    <mergeCell ref="D2979:D2982"/>
    <mergeCell ref="D2983:D2985"/>
    <mergeCell ref="D2986:D2988"/>
    <mergeCell ref="D2989:D2992"/>
    <mergeCell ref="D2993:D2994"/>
    <mergeCell ref="D2995:D2996"/>
    <mergeCell ref="D2997:D2999"/>
    <mergeCell ref="D3000:D3004"/>
    <mergeCell ref="D3005:D3009"/>
    <mergeCell ref="D3010:D3012"/>
    <mergeCell ref="D3013:D3015"/>
    <mergeCell ref="D3016:D3018"/>
    <mergeCell ref="D3019:D3021"/>
    <mergeCell ref="D3022:D3023"/>
    <mergeCell ref="D3024:D3025"/>
    <mergeCell ref="D3026:D3028"/>
    <mergeCell ref="D3029:D3031"/>
    <mergeCell ref="D3032:D3037"/>
    <mergeCell ref="D3038:D3040"/>
    <mergeCell ref="D3041:D3043"/>
    <mergeCell ref="D3044:D3045"/>
    <mergeCell ref="D3046:D3047"/>
    <mergeCell ref="D3048:D3049"/>
    <mergeCell ref="D3050:D3052"/>
    <mergeCell ref="D3053:D3060"/>
    <mergeCell ref="D3061:D3062"/>
    <mergeCell ref="D3063:D3064"/>
    <mergeCell ref="D3065:D3066"/>
    <mergeCell ref="D3067:D3068"/>
    <mergeCell ref="D3069:D3070"/>
    <mergeCell ref="D3071:D3072"/>
    <mergeCell ref="D3073:D3074"/>
    <mergeCell ref="D3075:D3077"/>
    <mergeCell ref="D3078:D3082"/>
    <mergeCell ref="D3083:D3085"/>
    <mergeCell ref="D3086:D3087"/>
    <mergeCell ref="D3088:D3089"/>
    <mergeCell ref="D3090:D3092"/>
    <mergeCell ref="D3093:D3094"/>
    <mergeCell ref="D3095:D3096"/>
    <mergeCell ref="D3097:D3099"/>
    <mergeCell ref="D3100:D3103"/>
    <mergeCell ref="D3104:D3106"/>
    <mergeCell ref="D3107:D3110"/>
    <mergeCell ref="D3111:D3113"/>
    <mergeCell ref="D3114:D3117"/>
    <mergeCell ref="D3118:D3121"/>
    <mergeCell ref="D3122:D3123"/>
    <mergeCell ref="D3124:D3126"/>
    <mergeCell ref="D3127:D3129"/>
    <mergeCell ref="D3130:D3132"/>
    <mergeCell ref="D3133:D3135"/>
    <mergeCell ref="D3136:D3137"/>
    <mergeCell ref="D3138:D3140"/>
    <mergeCell ref="D3141:D3144"/>
    <mergeCell ref="D3145:D3149"/>
    <mergeCell ref="D3150:D3153"/>
    <mergeCell ref="D3154:D3159"/>
    <mergeCell ref="D3160:D3164"/>
    <mergeCell ref="D3165:D3166"/>
    <mergeCell ref="D3167:D3170"/>
    <mergeCell ref="D3171:D3176"/>
    <mergeCell ref="D3177:D3179"/>
    <mergeCell ref="D3180:D3184"/>
    <mergeCell ref="D3185:D3186"/>
    <mergeCell ref="D3187:D3189"/>
    <mergeCell ref="D3190:D3192"/>
    <mergeCell ref="D3193:D3194"/>
    <mergeCell ref="D3195:D3199"/>
    <mergeCell ref="D3200:D3202"/>
    <mergeCell ref="D3203:D3205"/>
    <mergeCell ref="D3206:D3208"/>
    <mergeCell ref="D3209:D3211"/>
    <mergeCell ref="D3212:D3214"/>
    <mergeCell ref="D3215:D3218"/>
    <mergeCell ref="D3219:D3220"/>
    <mergeCell ref="D3221:D3223"/>
    <mergeCell ref="D3224:D3231"/>
    <mergeCell ref="D3232:D3235"/>
    <mergeCell ref="D3236:D3238"/>
    <mergeCell ref="D3239:D3241"/>
    <mergeCell ref="D3242:D3244"/>
    <mergeCell ref="D3245:D3247"/>
    <mergeCell ref="D3248:D3251"/>
    <mergeCell ref="D3252:D3254"/>
    <mergeCell ref="D3255:D3259"/>
    <mergeCell ref="D3260:D3262"/>
    <mergeCell ref="D3263:D3265"/>
    <mergeCell ref="D3266:D3270"/>
    <mergeCell ref="D3271:D3275"/>
    <mergeCell ref="D3276:D3280"/>
    <mergeCell ref="D3281:D3285"/>
    <mergeCell ref="D3286:D3287"/>
    <mergeCell ref="D3288:D3291"/>
    <mergeCell ref="D3292:D3294"/>
    <mergeCell ref="D3295:D3296"/>
    <mergeCell ref="D3297:D3300"/>
    <mergeCell ref="D3301:D3306"/>
    <mergeCell ref="D3307:D3309"/>
    <mergeCell ref="D3310:D3312"/>
    <mergeCell ref="D3313:D3316"/>
    <mergeCell ref="D3317:D3320"/>
    <mergeCell ref="D3321:D3323"/>
    <mergeCell ref="D3324:D3326"/>
    <mergeCell ref="D3327:D3328"/>
    <mergeCell ref="D3329:D3333"/>
    <mergeCell ref="D3334:D3336"/>
    <mergeCell ref="D3337:D3339"/>
    <mergeCell ref="D3340:D3342"/>
    <mergeCell ref="D3343:D3344"/>
    <mergeCell ref="D3345:D3347"/>
    <mergeCell ref="D3348:D3350"/>
    <mergeCell ref="D3351:D3354"/>
    <mergeCell ref="D3355:D3358"/>
    <mergeCell ref="D3359:D3361"/>
    <mergeCell ref="D3362:D3365"/>
    <mergeCell ref="D3366:D3367"/>
    <mergeCell ref="D3368:D3370"/>
    <mergeCell ref="D3371:D3373"/>
    <mergeCell ref="D3374:D3376"/>
    <mergeCell ref="D3377:D3378"/>
    <mergeCell ref="D3379:D3381"/>
    <mergeCell ref="D3382:D3386"/>
    <mergeCell ref="D3387:D3389"/>
    <mergeCell ref="D3390:D3393"/>
    <mergeCell ref="D3394:D3396"/>
    <mergeCell ref="D3397:D3404"/>
    <mergeCell ref="D3405:D3408"/>
    <mergeCell ref="D3409:D3411"/>
    <mergeCell ref="D3412:D3414"/>
    <mergeCell ref="D3415:D3417"/>
    <mergeCell ref="D3418:D3420"/>
    <mergeCell ref="D3421:D3423"/>
    <mergeCell ref="D3424:D3427"/>
    <mergeCell ref="D3428:D3431"/>
    <mergeCell ref="D3432:D3438"/>
    <mergeCell ref="D3439:D3443"/>
    <mergeCell ref="D3444:D3446"/>
    <mergeCell ref="D3447:D3449"/>
    <mergeCell ref="D3450:D3453"/>
    <mergeCell ref="D3454:D3457"/>
    <mergeCell ref="D3458:D3460"/>
    <mergeCell ref="D3461:D3463"/>
    <mergeCell ref="D3464:D3466"/>
    <mergeCell ref="D3467:D3468"/>
    <mergeCell ref="D3469:D3471"/>
    <mergeCell ref="D3472:D3474"/>
    <mergeCell ref="D3475:D3477"/>
    <mergeCell ref="D3478:D3480"/>
    <mergeCell ref="D3481:D3483"/>
    <mergeCell ref="D3484:D3486"/>
    <mergeCell ref="D3487:D3489"/>
    <mergeCell ref="D3490:D3497"/>
    <mergeCell ref="D3498:D3500"/>
    <mergeCell ref="D3501:D3505"/>
    <mergeCell ref="D3506:D3508"/>
    <mergeCell ref="D3509:D3511"/>
    <mergeCell ref="D3512:D3514"/>
    <mergeCell ref="D3515:D3518"/>
    <mergeCell ref="D3519:D3521"/>
    <mergeCell ref="D3522:D3524"/>
    <mergeCell ref="D3525:D3527"/>
    <mergeCell ref="D3528:D3529"/>
    <mergeCell ref="D3530:D3532"/>
    <mergeCell ref="D3533:D3536"/>
    <mergeCell ref="D3537:D3540"/>
    <mergeCell ref="D3541:D3544"/>
    <mergeCell ref="D3545:D3547"/>
    <mergeCell ref="D3548:D3550"/>
    <mergeCell ref="D3551:D3553"/>
    <mergeCell ref="D3554:D3557"/>
    <mergeCell ref="D3558:D3561"/>
    <mergeCell ref="D3562:D3566"/>
    <mergeCell ref="D3567:D3569"/>
    <mergeCell ref="D3570:D3573"/>
    <mergeCell ref="D3574:D3576"/>
    <mergeCell ref="D3577:D3579"/>
    <mergeCell ref="D3580:D3583"/>
    <mergeCell ref="D3584:D3586"/>
    <mergeCell ref="D3587:D3589"/>
    <mergeCell ref="D3590:D3592"/>
    <mergeCell ref="D3593:D3596"/>
    <mergeCell ref="D3597:D3598"/>
    <mergeCell ref="D3599:D3602"/>
    <mergeCell ref="D3603:D3604"/>
    <mergeCell ref="D3605:D3607"/>
    <mergeCell ref="D3608:D3610"/>
    <mergeCell ref="D3611:D3613"/>
    <mergeCell ref="D3614:D3617"/>
    <mergeCell ref="D3618:D3619"/>
    <mergeCell ref="D3620:D3623"/>
    <mergeCell ref="D3624:D3625"/>
    <mergeCell ref="D3626:D3627"/>
    <mergeCell ref="D3628:D3630"/>
    <mergeCell ref="D3631:D3633"/>
    <mergeCell ref="D3634:D3636"/>
    <mergeCell ref="D3637:D3641"/>
    <mergeCell ref="D3642:D3647"/>
    <mergeCell ref="D3648:D3652"/>
    <mergeCell ref="D3653:D3656"/>
    <mergeCell ref="D3657:D3660"/>
    <mergeCell ref="D3661:D3664"/>
    <mergeCell ref="D3665:D3669"/>
    <mergeCell ref="D3670:D3672"/>
    <mergeCell ref="D3673:D3674"/>
    <mergeCell ref="D3675:D3676"/>
    <mergeCell ref="D3677:D3679"/>
    <mergeCell ref="D3680:D3683"/>
    <mergeCell ref="D3684:D3688"/>
    <mergeCell ref="D3689:D3692"/>
    <mergeCell ref="D3693:D3694"/>
    <mergeCell ref="D3695:D3696"/>
    <mergeCell ref="D3697:D3699"/>
    <mergeCell ref="D3700:D3702"/>
    <mergeCell ref="D3703:D3704"/>
    <mergeCell ref="D3705:D3707"/>
    <mergeCell ref="D3708:D3712"/>
    <mergeCell ref="D3713:D3718"/>
    <mergeCell ref="D3719:D3721"/>
    <mergeCell ref="D3722:D3724"/>
    <mergeCell ref="D3725:D3730"/>
    <mergeCell ref="D3731:D3733"/>
    <mergeCell ref="D3734:D3735"/>
    <mergeCell ref="D3736:D3739"/>
    <mergeCell ref="D3740:D3742"/>
    <mergeCell ref="D3743:D3744"/>
    <mergeCell ref="D3745:D3746"/>
    <mergeCell ref="D3747:D3752"/>
    <mergeCell ref="D3753:D3756"/>
    <mergeCell ref="D3757:D3759"/>
    <mergeCell ref="D3760:D3763"/>
    <mergeCell ref="D3764:D3767"/>
    <mergeCell ref="D3768:D3769"/>
    <mergeCell ref="D3770:D3771"/>
    <mergeCell ref="D3772:D3775"/>
    <mergeCell ref="D3776:D3778"/>
    <mergeCell ref="D3779:D3781"/>
    <mergeCell ref="D3782:D3784"/>
    <mergeCell ref="D3785:D3786"/>
    <mergeCell ref="D3787:D3789"/>
    <mergeCell ref="D3790:D3792"/>
    <mergeCell ref="D3793:D3795"/>
    <mergeCell ref="D3796:D3800"/>
    <mergeCell ref="D3801:D3802"/>
    <mergeCell ref="D3803:D3804"/>
    <mergeCell ref="D3805:D3806"/>
    <mergeCell ref="D3807:D3809"/>
    <mergeCell ref="D3810:D3811"/>
    <mergeCell ref="D3812:D3814"/>
    <mergeCell ref="D3815:D3818"/>
    <mergeCell ref="D3819:D3820"/>
    <mergeCell ref="D3821:D3822"/>
    <mergeCell ref="D3823:D3826"/>
    <mergeCell ref="D3827:D3829"/>
    <mergeCell ref="D3830:D3833"/>
    <mergeCell ref="D3834:D3835"/>
    <mergeCell ref="D3836:D3837"/>
    <mergeCell ref="D3838:D3840"/>
    <mergeCell ref="D3841:D3844"/>
    <mergeCell ref="D3845:D3848"/>
    <mergeCell ref="D3849:D3856"/>
    <mergeCell ref="D3857:D3861"/>
    <mergeCell ref="D3862:D3864"/>
    <mergeCell ref="D3865:D3867"/>
    <mergeCell ref="D3868:D3871"/>
    <mergeCell ref="D3872:D3875"/>
    <mergeCell ref="D3876:D3878"/>
    <mergeCell ref="D3879:D3882"/>
    <mergeCell ref="D3883:D3885"/>
    <mergeCell ref="D3886:D3888"/>
    <mergeCell ref="D3889:D3891"/>
    <mergeCell ref="D3892:D3894"/>
    <mergeCell ref="D3895:D3897"/>
    <mergeCell ref="D3898:D3901"/>
    <mergeCell ref="D3902:D3903"/>
    <mergeCell ref="D3904:D3905"/>
    <mergeCell ref="D3906:D3909"/>
    <mergeCell ref="D3910:D3914"/>
    <mergeCell ref="D3915:D3918"/>
    <mergeCell ref="D3919:D3921"/>
    <mergeCell ref="D3922:D3924"/>
    <mergeCell ref="D3925:D3928"/>
    <mergeCell ref="D3929:D3931"/>
    <mergeCell ref="D3932:D3934"/>
    <mergeCell ref="D3935:D3939"/>
    <mergeCell ref="D3940:D3942"/>
    <mergeCell ref="D3943:D3947"/>
    <mergeCell ref="D3948:D3952"/>
    <mergeCell ref="D3953:D3957"/>
    <mergeCell ref="D3958:D3962"/>
    <mergeCell ref="D3963:D3967"/>
    <mergeCell ref="D3968:D3972"/>
    <mergeCell ref="D3973:D3977"/>
    <mergeCell ref="D3978:D3980"/>
    <mergeCell ref="D3981:D3983"/>
    <mergeCell ref="D3984:D3987"/>
    <mergeCell ref="D3988:D3991"/>
    <mergeCell ref="D3992:D3996"/>
    <mergeCell ref="D3997:D4001"/>
    <mergeCell ref="D4002:D4006"/>
    <mergeCell ref="D4007:D4011"/>
    <mergeCell ref="D4012:D4016"/>
    <mergeCell ref="D4017:D4021"/>
    <mergeCell ref="D4022:D4026"/>
    <mergeCell ref="D4027:D4031"/>
    <mergeCell ref="D4032:D4035"/>
    <mergeCell ref="D4036:D4038"/>
    <mergeCell ref="D4039:D4041"/>
    <mergeCell ref="D4042:D4045"/>
    <mergeCell ref="D4046:D4048"/>
    <mergeCell ref="D4049:D4051"/>
    <mergeCell ref="D4052:D4053"/>
    <mergeCell ref="D4054:D4056"/>
    <mergeCell ref="D4057:D4061"/>
    <mergeCell ref="D4062:D4064"/>
    <mergeCell ref="D4065:D4069"/>
    <mergeCell ref="D4070:D4074"/>
    <mergeCell ref="D4075:D4078"/>
    <mergeCell ref="D4079:D4080"/>
    <mergeCell ref="D4081:D4083"/>
    <mergeCell ref="D4084:D4086"/>
    <mergeCell ref="D4087:D4089"/>
    <mergeCell ref="D4090:D4092"/>
    <mergeCell ref="D4093:D4095"/>
    <mergeCell ref="D4096:D4098"/>
    <mergeCell ref="D4099:D4101"/>
    <mergeCell ref="D4102:D4103"/>
    <mergeCell ref="D4104:D4105"/>
    <mergeCell ref="D4106:D4109"/>
    <mergeCell ref="D4110:D4114"/>
    <mergeCell ref="D4115:D4118"/>
    <mergeCell ref="D4119:D4122"/>
    <mergeCell ref="D4123:D4125"/>
    <mergeCell ref="D4126:D4127"/>
    <mergeCell ref="D4128:D4130"/>
    <mergeCell ref="D4131:D4133"/>
    <mergeCell ref="D4134:D4142"/>
    <mergeCell ref="D4143:D4146"/>
    <mergeCell ref="D4147:D4150"/>
    <mergeCell ref="D4151:D4154"/>
    <mergeCell ref="D4155:D4157"/>
    <mergeCell ref="D4158:D4161"/>
    <mergeCell ref="D4162:D4164"/>
    <mergeCell ref="D4165:D4168"/>
    <mergeCell ref="D4169:D4171"/>
    <mergeCell ref="D4172:D4174"/>
    <mergeCell ref="D4175:D4177"/>
    <mergeCell ref="D4178:D4182"/>
    <mergeCell ref="D4183:D4185"/>
    <mergeCell ref="D4186:D4188"/>
    <mergeCell ref="D4189:D4194"/>
    <mergeCell ref="D4195:D4197"/>
    <mergeCell ref="D4198:D4199"/>
    <mergeCell ref="D4200:D4203"/>
    <mergeCell ref="D4204:D4205"/>
    <mergeCell ref="D4206:D4208"/>
    <mergeCell ref="D4209:D4211"/>
    <mergeCell ref="D4212:D4214"/>
    <mergeCell ref="D4215:D4220"/>
    <mergeCell ref="D4221:D4223"/>
    <mergeCell ref="D4224:D4229"/>
    <mergeCell ref="D4230:D4231"/>
    <mergeCell ref="D4232:D4234"/>
    <mergeCell ref="D4235:D4236"/>
    <mergeCell ref="D4237:D4245"/>
    <mergeCell ref="D4246:D4247"/>
    <mergeCell ref="D4248:D4250"/>
    <mergeCell ref="D4251:D4253"/>
    <mergeCell ref="D4254:D4264"/>
    <mergeCell ref="D4265:D4266"/>
    <mergeCell ref="D4267:D4270"/>
    <mergeCell ref="D4271:D4273"/>
    <mergeCell ref="D4274:D4276"/>
    <mergeCell ref="D4277:D4279"/>
    <mergeCell ref="D4280:D4282"/>
    <mergeCell ref="D4283:D4285"/>
    <mergeCell ref="D4286:D4288"/>
    <mergeCell ref="D4289:D4292"/>
    <mergeCell ref="D4293:D4295"/>
  </mergeCells>
  <pageMargins left="0.75" right="0.75" top="0.268999993801117" bottom="0.268999993801117" header="0" footer="0"/>
  <pageSetup paperSize="8"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33"/>
  <sheetViews>
    <sheetView workbookViewId="0">
      <selection activeCell="A1" sqref="$A1:$XFD1048576"/>
    </sheetView>
  </sheetViews>
  <sheetFormatPr defaultColWidth="10" defaultRowHeight="13.5"/>
  <cols>
    <col min="1" max="1" width="27.8083333333333" style="1" customWidth="true"/>
    <col min="2" max="2" width="25.425" style="1" customWidth="true"/>
    <col min="3" max="3" width="16.4083333333333" style="1" customWidth="true"/>
    <col min="4" max="4" width="23.8" style="1" customWidth="true"/>
    <col min="5" max="6" width="15.3916666666667" style="1" customWidth="true"/>
    <col min="7" max="7" width="16.225" style="1" customWidth="true"/>
    <col min="8" max="8" width="13.65" style="1" customWidth="true"/>
    <col min="9" max="10" width="10.2583333333333" style="1" customWidth="true"/>
    <col min="11" max="11" width="7.00833333333333" style="1" customWidth="true"/>
    <col min="12" max="12" width="1.53333333333333" style="1" customWidth="true"/>
    <col min="13" max="13" width="9.76666666666667" style="1" customWidth="true"/>
    <col min="14" max="16383" width="10" style="1"/>
  </cols>
  <sheetData>
    <row r="1" ht="14.3" customHeight="true" spans="1:12">
      <c r="A1" s="2" t="s">
        <v>1547</v>
      </c>
      <c r="B1" s="2"/>
      <c r="C1" s="2"/>
      <c r="D1" s="2"/>
      <c r="E1" s="8"/>
      <c r="F1" s="8"/>
      <c r="G1" s="8"/>
      <c r="H1" s="8"/>
      <c r="I1" s="8"/>
      <c r="J1" s="8"/>
      <c r="K1" s="8"/>
      <c r="L1" s="10"/>
    </row>
    <row r="2" ht="19.9" customHeight="true" spans="1:12">
      <c r="A2" s="3" t="s">
        <v>1649</v>
      </c>
      <c r="B2" s="3"/>
      <c r="C2" s="3"/>
      <c r="D2" s="3"/>
      <c r="E2" s="3"/>
      <c r="F2" s="3"/>
      <c r="G2" s="3"/>
      <c r="H2" s="3"/>
      <c r="I2" s="3"/>
      <c r="J2" s="3"/>
      <c r="K2" s="3"/>
      <c r="L2" s="11" t="s">
        <v>1650</v>
      </c>
    </row>
    <row r="3" ht="17.05" customHeight="true" spans="1:12">
      <c r="A3" s="4"/>
      <c r="B3" s="4"/>
      <c r="C3" s="4"/>
      <c r="D3" s="4"/>
      <c r="E3" s="4"/>
      <c r="F3" s="4"/>
      <c r="G3" s="4"/>
      <c r="H3" s="4"/>
      <c r="I3" s="12"/>
      <c r="J3" s="12" t="s">
        <v>3</v>
      </c>
      <c r="K3" s="12"/>
      <c r="L3" s="13"/>
    </row>
    <row r="4" ht="21.35" customHeight="true" spans="1:12">
      <c r="A4" s="5" t="s">
        <v>1550</v>
      </c>
      <c r="B4" s="5" t="s">
        <v>1651</v>
      </c>
      <c r="C4" s="5" t="s">
        <v>1427</v>
      </c>
      <c r="D4" s="5" t="s">
        <v>1652</v>
      </c>
      <c r="E4" s="5" t="s">
        <v>1653</v>
      </c>
      <c r="F4" s="5" t="s">
        <v>1654</v>
      </c>
      <c r="G4" s="5" t="s">
        <v>1655</v>
      </c>
      <c r="H4" s="5" t="s">
        <v>1656</v>
      </c>
      <c r="I4" s="5" t="s">
        <v>1657</v>
      </c>
      <c r="J4" s="5" t="s">
        <v>1658</v>
      </c>
      <c r="K4" s="5" t="s">
        <v>1659</v>
      </c>
      <c r="L4" s="14"/>
    </row>
    <row r="5" ht="40.7" customHeight="true" spans="1:12">
      <c r="A5" s="6" t="s">
        <v>1660</v>
      </c>
      <c r="B5" s="6" t="s">
        <v>1661</v>
      </c>
      <c r="C5" s="7" t="s">
        <v>7526</v>
      </c>
      <c r="D5" s="6" t="s">
        <v>1662</v>
      </c>
      <c r="E5" s="6" t="s">
        <v>1663</v>
      </c>
      <c r="F5" s="6" t="s">
        <v>1664</v>
      </c>
      <c r="G5" s="6" t="s">
        <v>1665</v>
      </c>
      <c r="H5" s="9" t="s">
        <v>1666</v>
      </c>
      <c r="I5" s="9" t="s">
        <v>1667</v>
      </c>
      <c r="J5" s="9" t="s">
        <v>1668</v>
      </c>
      <c r="K5" s="9" t="s">
        <v>1669</v>
      </c>
      <c r="L5" s="15"/>
    </row>
    <row r="6" ht="27.1" customHeight="true" spans="1:12">
      <c r="A6" s="6"/>
      <c r="B6" s="6"/>
      <c r="C6" s="7"/>
      <c r="D6" s="6"/>
      <c r="E6" s="6" t="s">
        <v>1670</v>
      </c>
      <c r="F6" s="6" t="s">
        <v>1671</v>
      </c>
      <c r="G6" s="6" t="s">
        <v>1672</v>
      </c>
      <c r="H6" s="9" t="s">
        <v>1666</v>
      </c>
      <c r="I6" s="9" t="s">
        <v>1673</v>
      </c>
      <c r="J6" s="9" t="s">
        <v>1668</v>
      </c>
      <c r="K6" s="9" t="s">
        <v>1674</v>
      </c>
      <c r="L6" s="15"/>
    </row>
    <row r="7" ht="27.1" customHeight="true" spans="1:12">
      <c r="A7" s="6"/>
      <c r="B7" s="6"/>
      <c r="C7" s="7"/>
      <c r="D7" s="6"/>
      <c r="E7" s="6" t="s">
        <v>1675</v>
      </c>
      <c r="F7" s="6" t="s">
        <v>1676</v>
      </c>
      <c r="G7" s="6" t="s">
        <v>1677</v>
      </c>
      <c r="H7" s="9" t="s">
        <v>1678</v>
      </c>
      <c r="I7" s="9" t="s">
        <v>1679</v>
      </c>
      <c r="J7" s="9" t="s">
        <v>1668</v>
      </c>
      <c r="K7" s="9" t="s">
        <v>1680</v>
      </c>
      <c r="L7" s="15"/>
    </row>
    <row r="8" ht="27.1" customHeight="true" spans="1:12">
      <c r="A8" s="6"/>
      <c r="B8" s="6" t="s">
        <v>1681</v>
      </c>
      <c r="C8" s="7" t="s">
        <v>7527</v>
      </c>
      <c r="D8" s="6" t="s">
        <v>7528</v>
      </c>
      <c r="E8" s="6" t="s">
        <v>1663</v>
      </c>
      <c r="F8" s="6" t="s">
        <v>1683</v>
      </c>
      <c r="G8" s="6" t="s">
        <v>1684</v>
      </c>
      <c r="H8" s="9" t="s">
        <v>1685</v>
      </c>
      <c r="I8" s="9" t="s">
        <v>1686</v>
      </c>
      <c r="J8" s="9" t="s">
        <v>1668</v>
      </c>
      <c r="K8" s="9" t="s">
        <v>1687</v>
      </c>
      <c r="L8" s="15"/>
    </row>
    <row r="9" ht="23.7" customHeight="true" spans="1:12">
      <c r="A9" s="6"/>
      <c r="B9" s="6"/>
      <c r="C9" s="7"/>
      <c r="D9" s="6"/>
      <c r="E9" s="6" t="s">
        <v>1663</v>
      </c>
      <c r="F9" s="6" t="s">
        <v>1688</v>
      </c>
      <c r="G9" s="6" t="s">
        <v>1689</v>
      </c>
      <c r="H9" s="9" t="s">
        <v>1685</v>
      </c>
      <c r="I9" s="9" t="s">
        <v>1686</v>
      </c>
      <c r="J9" s="9" t="s">
        <v>1668</v>
      </c>
      <c r="K9" s="9" t="s">
        <v>1687</v>
      </c>
      <c r="L9" s="15"/>
    </row>
    <row r="10" ht="23.7" customHeight="true" spans="1:12">
      <c r="A10" s="6"/>
      <c r="B10" s="6"/>
      <c r="C10" s="7"/>
      <c r="D10" s="6"/>
      <c r="E10" s="6" t="s">
        <v>1663</v>
      </c>
      <c r="F10" s="6" t="s">
        <v>1688</v>
      </c>
      <c r="G10" s="6" t="s">
        <v>1690</v>
      </c>
      <c r="H10" s="9" t="s">
        <v>1691</v>
      </c>
      <c r="I10" s="9" t="s">
        <v>1692</v>
      </c>
      <c r="J10" s="9" t="s">
        <v>1693</v>
      </c>
      <c r="K10" s="9" t="s">
        <v>1687</v>
      </c>
      <c r="L10" s="15"/>
    </row>
    <row r="11" ht="23.7" customHeight="true" spans="1:12">
      <c r="A11" s="6"/>
      <c r="B11" s="6"/>
      <c r="C11" s="7"/>
      <c r="D11" s="6"/>
      <c r="E11" s="6" t="s">
        <v>1670</v>
      </c>
      <c r="F11" s="6" t="s">
        <v>1671</v>
      </c>
      <c r="G11" s="6" t="s">
        <v>1694</v>
      </c>
      <c r="H11" s="9" t="s">
        <v>1685</v>
      </c>
      <c r="I11" s="9" t="s">
        <v>1686</v>
      </c>
      <c r="J11" s="9" t="s">
        <v>1668</v>
      </c>
      <c r="K11" s="9" t="s">
        <v>1674</v>
      </c>
      <c r="L11" s="15"/>
    </row>
    <row r="12" ht="27.1" customHeight="true" spans="1:12">
      <c r="A12" s="6"/>
      <c r="B12" s="6" t="s">
        <v>1695</v>
      </c>
      <c r="C12" s="7" t="s">
        <v>7529</v>
      </c>
      <c r="D12" s="6" t="s">
        <v>1696</v>
      </c>
      <c r="E12" s="6" t="s">
        <v>1663</v>
      </c>
      <c r="F12" s="6" t="s">
        <v>1683</v>
      </c>
      <c r="G12" s="6" t="s">
        <v>1697</v>
      </c>
      <c r="H12" s="9" t="s">
        <v>1666</v>
      </c>
      <c r="I12" s="9" t="s">
        <v>1698</v>
      </c>
      <c r="J12" s="9" t="s">
        <v>1699</v>
      </c>
      <c r="K12" s="9" t="s">
        <v>1700</v>
      </c>
      <c r="L12" s="15"/>
    </row>
    <row r="13" ht="27.1" customHeight="true" spans="1:12">
      <c r="A13" s="6"/>
      <c r="B13" s="6"/>
      <c r="C13" s="7"/>
      <c r="D13" s="6"/>
      <c r="E13" s="6" t="s">
        <v>1670</v>
      </c>
      <c r="F13" s="6" t="s">
        <v>1671</v>
      </c>
      <c r="G13" s="6" t="s">
        <v>1701</v>
      </c>
      <c r="H13" s="9" t="s">
        <v>1666</v>
      </c>
      <c r="I13" s="9" t="s">
        <v>1702</v>
      </c>
      <c r="J13" s="9" t="s">
        <v>1693</v>
      </c>
      <c r="K13" s="9" t="s">
        <v>1703</v>
      </c>
      <c r="L13" s="15"/>
    </row>
    <row r="14" ht="40.7" customHeight="true" spans="1:12">
      <c r="A14" s="6"/>
      <c r="B14" s="6"/>
      <c r="C14" s="7"/>
      <c r="D14" s="6"/>
      <c r="E14" s="6" t="s">
        <v>1675</v>
      </c>
      <c r="F14" s="6" t="s">
        <v>1676</v>
      </c>
      <c r="G14" s="6" t="s">
        <v>1704</v>
      </c>
      <c r="H14" s="9" t="s">
        <v>1666</v>
      </c>
      <c r="I14" s="9" t="s">
        <v>1702</v>
      </c>
      <c r="J14" s="9" t="s">
        <v>1668</v>
      </c>
      <c r="K14" s="9" t="s">
        <v>1680</v>
      </c>
      <c r="L14" s="15"/>
    </row>
    <row r="15" ht="54.25" customHeight="true" spans="1:12">
      <c r="A15" s="6"/>
      <c r="B15" s="6" t="s">
        <v>1705</v>
      </c>
      <c r="C15" s="7" t="s">
        <v>7530</v>
      </c>
      <c r="D15" s="6" t="s">
        <v>1706</v>
      </c>
      <c r="E15" s="6" t="s">
        <v>1663</v>
      </c>
      <c r="F15" s="6" t="s">
        <v>1664</v>
      </c>
      <c r="G15" s="6" t="s">
        <v>1707</v>
      </c>
      <c r="H15" s="9" t="s">
        <v>1666</v>
      </c>
      <c r="I15" s="9" t="s">
        <v>1667</v>
      </c>
      <c r="J15" s="9" t="s">
        <v>1668</v>
      </c>
      <c r="K15" s="9" t="s">
        <v>1708</v>
      </c>
      <c r="L15" s="15"/>
    </row>
    <row r="16" ht="54.25" customHeight="true" spans="1:12">
      <c r="A16" s="6"/>
      <c r="B16" s="6"/>
      <c r="C16" s="7"/>
      <c r="D16" s="6"/>
      <c r="E16" s="6" t="s">
        <v>1670</v>
      </c>
      <c r="F16" s="6" t="s">
        <v>1709</v>
      </c>
      <c r="G16" s="6" t="s">
        <v>1710</v>
      </c>
      <c r="H16" s="9" t="s">
        <v>1666</v>
      </c>
      <c r="I16" s="9" t="s">
        <v>1667</v>
      </c>
      <c r="J16" s="9" t="s">
        <v>1668</v>
      </c>
      <c r="K16" s="9" t="s">
        <v>1708</v>
      </c>
      <c r="L16" s="15"/>
    </row>
    <row r="17" ht="19.9" customHeight="true" spans="1:12">
      <c r="A17" s="6"/>
      <c r="B17" s="6"/>
      <c r="C17" s="7"/>
      <c r="D17" s="6"/>
      <c r="E17" s="6" t="s">
        <v>1675</v>
      </c>
      <c r="F17" s="6" t="s">
        <v>1676</v>
      </c>
      <c r="G17" s="6" t="s">
        <v>1711</v>
      </c>
      <c r="H17" s="9" t="s">
        <v>1666</v>
      </c>
      <c r="I17" s="9" t="s">
        <v>1667</v>
      </c>
      <c r="J17" s="9" t="s">
        <v>1668</v>
      </c>
      <c r="K17" s="9" t="s">
        <v>1680</v>
      </c>
      <c r="L17" s="15"/>
    </row>
    <row r="18" ht="27.1" customHeight="true" spans="1:12">
      <c r="A18" s="6"/>
      <c r="B18" s="6" t="s">
        <v>1712</v>
      </c>
      <c r="C18" s="7" t="s">
        <v>7531</v>
      </c>
      <c r="D18" s="6" t="s">
        <v>1713</v>
      </c>
      <c r="E18" s="6" t="s">
        <v>1663</v>
      </c>
      <c r="F18" s="6" t="s">
        <v>1683</v>
      </c>
      <c r="G18" s="6" t="s">
        <v>1714</v>
      </c>
      <c r="H18" s="9" t="s">
        <v>1666</v>
      </c>
      <c r="I18" s="9" t="s">
        <v>1715</v>
      </c>
      <c r="J18" s="9" t="s">
        <v>1693</v>
      </c>
      <c r="K18" s="9" t="s">
        <v>1716</v>
      </c>
      <c r="L18" s="15"/>
    </row>
    <row r="19" ht="27.1" customHeight="true" spans="1:12">
      <c r="A19" s="6"/>
      <c r="B19" s="6"/>
      <c r="C19" s="7"/>
      <c r="D19" s="6"/>
      <c r="E19" s="6" t="s">
        <v>1663</v>
      </c>
      <c r="F19" s="6" t="s">
        <v>1683</v>
      </c>
      <c r="G19" s="6" t="s">
        <v>1717</v>
      </c>
      <c r="H19" s="9" t="s">
        <v>1666</v>
      </c>
      <c r="I19" s="9" t="s">
        <v>1698</v>
      </c>
      <c r="J19" s="9" t="s">
        <v>1693</v>
      </c>
      <c r="K19" s="9" t="s">
        <v>1716</v>
      </c>
      <c r="L19" s="15"/>
    </row>
    <row r="20" ht="27.1" customHeight="true" spans="1:12">
      <c r="A20" s="6"/>
      <c r="B20" s="6"/>
      <c r="C20" s="7"/>
      <c r="D20" s="6"/>
      <c r="E20" s="6" t="s">
        <v>1670</v>
      </c>
      <c r="F20" s="6" t="s">
        <v>1671</v>
      </c>
      <c r="G20" s="6" t="s">
        <v>1718</v>
      </c>
      <c r="H20" s="9" t="s">
        <v>1685</v>
      </c>
      <c r="I20" s="9" t="s">
        <v>1702</v>
      </c>
      <c r="J20" s="9" t="s">
        <v>1719</v>
      </c>
      <c r="K20" s="9" t="s">
        <v>1708</v>
      </c>
      <c r="L20" s="15"/>
    </row>
    <row r="21" ht="27.1" customHeight="true" spans="1:12">
      <c r="A21" s="6" t="s">
        <v>1720</v>
      </c>
      <c r="B21" s="6" t="s">
        <v>1721</v>
      </c>
      <c r="C21" s="7" t="s">
        <v>7532</v>
      </c>
      <c r="D21" s="6" t="s">
        <v>1722</v>
      </c>
      <c r="E21" s="6" t="s">
        <v>1663</v>
      </c>
      <c r="F21" s="6" t="s">
        <v>1683</v>
      </c>
      <c r="G21" s="6" t="s">
        <v>1723</v>
      </c>
      <c r="H21" s="9" t="s">
        <v>1685</v>
      </c>
      <c r="I21" s="9" t="s">
        <v>1724</v>
      </c>
      <c r="J21" s="9" t="s">
        <v>1699</v>
      </c>
      <c r="K21" s="9" t="s">
        <v>1708</v>
      </c>
      <c r="L21" s="15"/>
    </row>
    <row r="22" ht="27.1" customHeight="true" spans="1:12">
      <c r="A22" s="6"/>
      <c r="B22" s="6"/>
      <c r="C22" s="7"/>
      <c r="D22" s="6"/>
      <c r="E22" s="6" t="s">
        <v>1670</v>
      </c>
      <c r="F22" s="6" t="s">
        <v>1671</v>
      </c>
      <c r="G22" s="6" t="s">
        <v>1725</v>
      </c>
      <c r="H22" s="9" t="s">
        <v>1726</v>
      </c>
      <c r="I22" s="9" t="s">
        <v>1727</v>
      </c>
      <c r="J22" s="9" t="s">
        <v>1668</v>
      </c>
      <c r="K22" s="9" t="s">
        <v>1708</v>
      </c>
      <c r="L22" s="15"/>
    </row>
    <row r="23" ht="19.9" customHeight="true" spans="1:12">
      <c r="A23" s="6"/>
      <c r="B23" s="6"/>
      <c r="C23" s="7"/>
      <c r="D23" s="6"/>
      <c r="E23" s="6" t="s">
        <v>1675</v>
      </c>
      <c r="F23" s="6" t="s">
        <v>1676</v>
      </c>
      <c r="G23" s="6" t="s">
        <v>1728</v>
      </c>
      <c r="H23" s="9" t="s">
        <v>1666</v>
      </c>
      <c r="I23" s="9" t="s">
        <v>1667</v>
      </c>
      <c r="J23" s="9" t="s">
        <v>1668</v>
      </c>
      <c r="K23" s="9" t="s">
        <v>1680</v>
      </c>
      <c r="L23" s="15"/>
    </row>
    <row r="24" ht="19.9" customHeight="true" spans="1:12">
      <c r="A24" s="6" t="s">
        <v>1729</v>
      </c>
      <c r="B24" s="6" t="s">
        <v>1730</v>
      </c>
      <c r="C24" s="7" t="s">
        <v>7533</v>
      </c>
      <c r="D24" s="6" t="s">
        <v>1731</v>
      </c>
      <c r="E24" s="6" t="s">
        <v>1663</v>
      </c>
      <c r="F24" s="6" t="s">
        <v>1683</v>
      </c>
      <c r="G24" s="6" t="s">
        <v>1732</v>
      </c>
      <c r="H24" s="9" t="s">
        <v>1666</v>
      </c>
      <c r="I24" s="9" t="s">
        <v>1680</v>
      </c>
      <c r="J24" s="9" t="s">
        <v>1733</v>
      </c>
      <c r="K24" s="9" t="s">
        <v>1674</v>
      </c>
      <c r="L24" s="15"/>
    </row>
    <row r="25" ht="19.9" customHeight="true" spans="1:12">
      <c r="A25" s="6"/>
      <c r="B25" s="6"/>
      <c r="C25" s="7"/>
      <c r="D25" s="6"/>
      <c r="E25" s="6" t="s">
        <v>1663</v>
      </c>
      <c r="F25" s="6" t="s">
        <v>1683</v>
      </c>
      <c r="G25" s="6" t="s">
        <v>1734</v>
      </c>
      <c r="H25" s="9" t="s">
        <v>1666</v>
      </c>
      <c r="I25" s="9" t="s">
        <v>1673</v>
      </c>
      <c r="J25" s="9" t="s">
        <v>1668</v>
      </c>
      <c r="K25" s="9" t="s">
        <v>1674</v>
      </c>
      <c r="L25" s="15"/>
    </row>
    <row r="26" ht="19.9" customHeight="true" spans="1:12">
      <c r="A26" s="6"/>
      <c r="B26" s="6"/>
      <c r="C26" s="7"/>
      <c r="D26" s="6"/>
      <c r="E26" s="6" t="s">
        <v>1670</v>
      </c>
      <c r="F26" s="6" t="s">
        <v>1671</v>
      </c>
      <c r="G26" s="6" t="s">
        <v>1735</v>
      </c>
      <c r="H26" s="9" t="s">
        <v>1691</v>
      </c>
      <c r="I26" s="9" t="s">
        <v>1680</v>
      </c>
      <c r="J26" s="9" t="s">
        <v>1668</v>
      </c>
      <c r="K26" s="9" t="s">
        <v>1687</v>
      </c>
      <c r="L26" s="15"/>
    </row>
    <row r="27" ht="27.1" customHeight="true" spans="1:12">
      <c r="A27" s="6"/>
      <c r="B27" s="6"/>
      <c r="C27" s="7"/>
      <c r="D27" s="6"/>
      <c r="E27" s="6" t="s">
        <v>1675</v>
      </c>
      <c r="F27" s="6" t="s">
        <v>1676</v>
      </c>
      <c r="G27" s="6" t="s">
        <v>1736</v>
      </c>
      <c r="H27" s="9" t="s">
        <v>1666</v>
      </c>
      <c r="I27" s="9" t="s">
        <v>1667</v>
      </c>
      <c r="J27" s="9" t="s">
        <v>1668</v>
      </c>
      <c r="K27" s="9" t="s">
        <v>1680</v>
      </c>
      <c r="L27" s="15"/>
    </row>
    <row r="28" ht="27.1" customHeight="true" spans="1:12">
      <c r="A28" s="6" t="s">
        <v>1737</v>
      </c>
      <c r="B28" s="6" t="s">
        <v>1730</v>
      </c>
      <c r="C28" s="7" t="s">
        <v>7534</v>
      </c>
      <c r="D28" s="6" t="s">
        <v>1738</v>
      </c>
      <c r="E28" s="6" t="s">
        <v>1663</v>
      </c>
      <c r="F28" s="6" t="s">
        <v>1683</v>
      </c>
      <c r="G28" s="6" t="s">
        <v>1739</v>
      </c>
      <c r="H28" s="9" t="s">
        <v>1666</v>
      </c>
      <c r="I28" s="9" t="s">
        <v>1740</v>
      </c>
      <c r="J28" s="9" t="s">
        <v>1733</v>
      </c>
      <c r="K28" s="9" t="s">
        <v>1674</v>
      </c>
      <c r="L28" s="15"/>
    </row>
    <row r="29" ht="40.7" customHeight="true" spans="1:12">
      <c r="A29" s="6"/>
      <c r="B29" s="6"/>
      <c r="C29" s="7"/>
      <c r="D29" s="6"/>
      <c r="E29" s="6" t="s">
        <v>1663</v>
      </c>
      <c r="F29" s="6" t="s">
        <v>1683</v>
      </c>
      <c r="G29" s="6" t="s">
        <v>1741</v>
      </c>
      <c r="H29" s="9" t="s">
        <v>1666</v>
      </c>
      <c r="I29" s="9" t="s">
        <v>1742</v>
      </c>
      <c r="J29" s="9" t="s">
        <v>1743</v>
      </c>
      <c r="K29" s="9" t="s">
        <v>1674</v>
      </c>
      <c r="L29" s="15"/>
    </row>
    <row r="30" ht="40.7" customHeight="true" spans="1:12">
      <c r="A30" s="6"/>
      <c r="B30" s="6"/>
      <c r="C30" s="7"/>
      <c r="D30" s="6"/>
      <c r="E30" s="6" t="s">
        <v>1670</v>
      </c>
      <c r="F30" s="6" t="s">
        <v>1671</v>
      </c>
      <c r="G30" s="6" t="s">
        <v>1744</v>
      </c>
      <c r="H30" s="9" t="s">
        <v>1726</v>
      </c>
      <c r="I30" s="9" t="s">
        <v>1745</v>
      </c>
      <c r="J30" s="9"/>
      <c r="K30" s="9" t="s">
        <v>1687</v>
      </c>
      <c r="L30" s="15"/>
    </row>
    <row r="31" ht="19.9" customHeight="true" spans="1:12">
      <c r="A31" s="6"/>
      <c r="B31" s="6"/>
      <c r="C31" s="7"/>
      <c r="D31" s="6"/>
      <c r="E31" s="6" t="s">
        <v>1675</v>
      </c>
      <c r="F31" s="6" t="s">
        <v>1676</v>
      </c>
      <c r="G31" s="6" t="s">
        <v>1746</v>
      </c>
      <c r="H31" s="9" t="s">
        <v>1666</v>
      </c>
      <c r="I31" s="9" t="s">
        <v>1667</v>
      </c>
      <c r="J31" s="9" t="s">
        <v>1668</v>
      </c>
      <c r="K31" s="9" t="s">
        <v>1680</v>
      </c>
      <c r="L31" s="15"/>
    </row>
    <row r="32" ht="49.7" customHeight="true" spans="1:12">
      <c r="A32" s="6" t="s">
        <v>1747</v>
      </c>
      <c r="B32" s="6" t="s">
        <v>1730</v>
      </c>
      <c r="C32" s="7" t="s">
        <v>7535</v>
      </c>
      <c r="D32" s="6" t="s">
        <v>7536</v>
      </c>
      <c r="E32" s="6" t="s">
        <v>1663</v>
      </c>
      <c r="F32" s="6" t="s">
        <v>1683</v>
      </c>
      <c r="G32" s="6" t="s">
        <v>1749</v>
      </c>
      <c r="H32" s="9" t="s">
        <v>1666</v>
      </c>
      <c r="I32" s="9" t="s">
        <v>1667</v>
      </c>
      <c r="J32" s="9" t="s">
        <v>1668</v>
      </c>
      <c r="K32" s="9" t="s">
        <v>1708</v>
      </c>
      <c r="L32" s="15"/>
    </row>
    <row r="33" ht="49.7" customHeight="true" spans="1:12">
      <c r="A33" s="6"/>
      <c r="B33" s="6"/>
      <c r="C33" s="7"/>
      <c r="D33" s="6"/>
      <c r="E33" s="6" t="s">
        <v>1670</v>
      </c>
      <c r="F33" s="6" t="s">
        <v>1750</v>
      </c>
      <c r="G33" s="6" t="s">
        <v>1751</v>
      </c>
      <c r="H33" s="9" t="s">
        <v>1666</v>
      </c>
      <c r="I33" s="9" t="s">
        <v>1667</v>
      </c>
      <c r="J33" s="9" t="s">
        <v>1668</v>
      </c>
      <c r="K33" s="9" t="s">
        <v>1708</v>
      </c>
      <c r="L33" s="15"/>
    </row>
    <row r="34" ht="49.7" customHeight="true" spans="1:12">
      <c r="A34" s="6"/>
      <c r="B34" s="6"/>
      <c r="C34" s="7"/>
      <c r="D34" s="6"/>
      <c r="E34" s="6" t="s">
        <v>1675</v>
      </c>
      <c r="F34" s="6" t="s">
        <v>1676</v>
      </c>
      <c r="G34" s="6" t="s">
        <v>1746</v>
      </c>
      <c r="H34" s="9" t="s">
        <v>1666</v>
      </c>
      <c r="I34" s="9" t="s">
        <v>1752</v>
      </c>
      <c r="J34" s="9" t="s">
        <v>1668</v>
      </c>
      <c r="K34" s="9" t="s">
        <v>1680</v>
      </c>
      <c r="L34" s="15"/>
    </row>
    <row r="35" ht="27.1" customHeight="true" spans="1:12">
      <c r="A35" s="6"/>
      <c r="B35" s="6" t="s">
        <v>1753</v>
      </c>
      <c r="C35" s="7" t="s">
        <v>7537</v>
      </c>
      <c r="D35" s="6" t="s">
        <v>1754</v>
      </c>
      <c r="E35" s="6" t="s">
        <v>1663</v>
      </c>
      <c r="F35" s="6" t="s">
        <v>1683</v>
      </c>
      <c r="G35" s="6" t="s">
        <v>1755</v>
      </c>
      <c r="H35" s="9" t="s">
        <v>1666</v>
      </c>
      <c r="I35" s="9" t="s">
        <v>1756</v>
      </c>
      <c r="J35" s="9" t="s">
        <v>1757</v>
      </c>
      <c r="K35" s="9" t="s">
        <v>1687</v>
      </c>
      <c r="L35" s="15"/>
    </row>
    <row r="36" ht="27.1" customHeight="true" spans="1:12">
      <c r="A36" s="6"/>
      <c r="B36" s="6"/>
      <c r="C36" s="7"/>
      <c r="D36" s="6"/>
      <c r="E36" s="6" t="s">
        <v>1663</v>
      </c>
      <c r="F36" s="6" t="s">
        <v>1683</v>
      </c>
      <c r="G36" s="6" t="s">
        <v>1758</v>
      </c>
      <c r="H36" s="9" t="s">
        <v>1666</v>
      </c>
      <c r="I36" s="9" t="s">
        <v>1687</v>
      </c>
      <c r="J36" s="9" t="s">
        <v>1759</v>
      </c>
      <c r="K36" s="9" t="s">
        <v>1674</v>
      </c>
      <c r="L36" s="15"/>
    </row>
    <row r="37" ht="27.1" customHeight="true" spans="1:12">
      <c r="A37" s="6"/>
      <c r="B37" s="6"/>
      <c r="C37" s="7"/>
      <c r="D37" s="6"/>
      <c r="E37" s="6" t="s">
        <v>1670</v>
      </c>
      <c r="F37" s="6" t="s">
        <v>1671</v>
      </c>
      <c r="G37" s="6" t="s">
        <v>1760</v>
      </c>
      <c r="H37" s="9" t="s">
        <v>1666</v>
      </c>
      <c r="I37" s="9" t="s">
        <v>1680</v>
      </c>
      <c r="J37" s="9" t="s">
        <v>1757</v>
      </c>
      <c r="K37" s="9" t="s">
        <v>1674</v>
      </c>
      <c r="L37" s="15"/>
    </row>
    <row r="38" ht="27.1" customHeight="true" spans="1:12">
      <c r="A38" s="6"/>
      <c r="B38" s="6"/>
      <c r="C38" s="7"/>
      <c r="D38" s="6"/>
      <c r="E38" s="6" t="s">
        <v>1675</v>
      </c>
      <c r="F38" s="6" t="s">
        <v>1676</v>
      </c>
      <c r="G38" s="6" t="s">
        <v>1761</v>
      </c>
      <c r="H38" s="9" t="s">
        <v>1666</v>
      </c>
      <c r="I38" s="9" t="s">
        <v>1667</v>
      </c>
      <c r="J38" s="9" t="s">
        <v>1668</v>
      </c>
      <c r="K38" s="9" t="s">
        <v>1680</v>
      </c>
      <c r="L38" s="15"/>
    </row>
    <row r="39" ht="27.1" customHeight="true" spans="1:12">
      <c r="A39" s="6"/>
      <c r="B39" s="6" t="s">
        <v>1762</v>
      </c>
      <c r="C39" s="7" t="s">
        <v>7538</v>
      </c>
      <c r="D39" s="6" t="s">
        <v>1754</v>
      </c>
      <c r="E39" s="6" t="s">
        <v>1663</v>
      </c>
      <c r="F39" s="6" t="s">
        <v>1683</v>
      </c>
      <c r="G39" s="6" t="s">
        <v>1755</v>
      </c>
      <c r="H39" s="9" t="s">
        <v>1666</v>
      </c>
      <c r="I39" s="9" t="s">
        <v>1763</v>
      </c>
      <c r="J39" s="9" t="s">
        <v>1757</v>
      </c>
      <c r="K39" s="9" t="s">
        <v>1674</v>
      </c>
      <c r="L39" s="15"/>
    </row>
    <row r="40" ht="27.1" customHeight="true" spans="1:12">
      <c r="A40" s="6"/>
      <c r="B40" s="6"/>
      <c r="C40" s="7"/>
      <c r="D40" s="6"/>
      <c r="E40" s="6" t="s">
        <v>1663</v>
      </c>
      <c r="F40" s="6" t="s">
        <v>1683</v>
      </c>
      <c r="G40" s="6" t="s">
        <v>1758</v>
      </c>
      <c r="H40" s="9" t="s">
        <v>1666</v>
      </c>
      <c r="I40" s="9" t="s">
        <v>1715</v>
      </c>
      <c r="J40" s="9" t="s">
        <v>1759</v>
      </c>
      <c r="K40" s="9" t="s">
        <v>1674</v>
      </c>
      <c r="L40" s="15"/>
    </row>
    <row r="41" ht="27.1" customHeight="true" spans="1:12">
      <c r="A41" s="6"/>
      <c r="B41" s="6"/>
      <c r="C41" s="7"/>
      <c r="D41" s="6"/>
      <c r="E41" s="6" t="s">
        <v>1670</v>
      </c>
      <c r="F41" s="6" t="s">
        <v>1671</v>
      </c>
      <c r="G41" s="6" t="s">
        <v>1764</v>
      </c>
      <c r="H41" s="9" t="s">
        <v>1685</v>
      </c>
      <c r="I41" s="9" t="s">
        <v>1698</v>
      </c>
      <c r="J41" s="9" t="s">
        <v>1759</v>
      </c>
      <c r="K41" s="9" t="s">
        <v>1687</v>
      </c>
      <c r="L41" s="15"/>
    </row>
    <row r="42" ht="27.1" customHeight="true" spans="1:12">
      <c r="A42" s="6"/>
      <c r="B42" s="6"/>
      <c r="C42" s="7"/>
      <c r="D42" s="6"/>
      <c r="E42" s="6" t="s">
        <v>1675</v>
      </c>
      <c r="F42" s="6" t="s">
        <v>1676</v>
      </c>
      <c r="G42" s="6" t="s">
        <v>1761</v>
      </c>
      <c r="H42" s="9" t="s">
        <v>1666</v>
      </c>
      <c r="I42" s="9" t="s">
        <v>1667</v>
      </c>
      <c r="J42" s="9" t="s">
        <v>1668</v>
      </c>
      <c r="K42" s="9" t="s">
        <v>1680</v>
      </c>
      <c r="L42" s="15"/>
    </row>
    <row r="43" ht="27.1" customHeight="true" spans="1:12">
      <c r="A43" s="6"/>
      <c r="B43" s="6" t="s">
        <v>1765</v>
      </c>
      <c r="C43" s="7" t="s">
        <v>7539</v>
      </c>
      <c r="D43" s="6" t="s">
        <v>1766</v>
      </c>
      <c r="E43" s="6" t="s">
        <v>1663</v>
      </c>
      <c r="F43" s="6" t="s">
        <v>1664</v>
      </c>
      <c r="G43" s="6" t="s">
        <v>1767</v>
      </c>
      <c r="H43" s="9" t="s">
        <v>1666</v>
      </c>
      <c r="I43" s="9" t="s">
        <v>1673</v>
      </c>
      <c r="J43" s="9" t="s">
        <v>1668</v>
      </c>
      <c r="K43" s="9" t="s">
        <v>1687</v>
      </c>
      <c r="L43" s="15"/>
    </row>
    <row r="44" ht="19.9" customHeight="true" spans="1:12">
      <c r="A44" s="6"/>
      <c r="B44" s="6"/>
      <c r="C44" s="7"/>
      <c r="D44" s="6"/>
      <c r="E44" s="6" t="s">
        <v>1663</v>
      </c>
      <c r="F44" s="6" t="s">
        <v>1683</v>
      </c>
      <c r="G44" s="6" t="s">
        <v>1768</v>
      </c>
      <c r="H44" s="9" t="s">
        <v>1666</v>
      </c>
      <c r="I44" s="9" t="s">
        <v>1769</v>
      </c>
      <c r="J44" s="9" t="s">
        <v>1699</v>
      </c>
      <c r="K44" s="9" t="s">
        <v>1674</v>
      </c>
      <c r="L44" s="15"/>
    </row>
    <row r="45" ht="40.7" customHeight="true" spans="1:12">
      <c r="A45" s="6"/>
      <c r="B45" s="6"/>
      <c r="C45" s="7"/>
      <c r="D45" s="6"/>
      <c r="E45" s="6" t="s">
        <v>1670</v>
      </c>
      <c r="F45" s="6" t="s">
        <v>1671</v>
      </c>
      <c r="G45" s="6" t="s">
        <v>1770</v>
      </c>
      <c r="H45" s="9" t="s">
        <v>1666</v>
      </c>
      <c r="I45" s="9" t="s">
        <v>1698</v>
      </c>
      <c r="J45" s="9" t="s">
        <v>1733</v>
      </c>
      <c r="K45" s="9" t="s">
        <v>1674</v>
      </c>
      <c r="L45" s="15"/>
    </row>
    <row r="46" ht="27.1" customHeight="true" spans="1:12">
      <c r="A46" s="6"/>
      <c r="B46" s="6"/>
      <c r="C46" s="7"/>
      <c r="D46" s="6"/>
      <c r="E46" s="6" t="s">
        <v>1675</v>
      </c>
      <c r="F46" s="6" t="s">
        <v>1676</v>
      </c>
      <c r="G46" s="6" t="s">
        <v>1771</v>
      </c>
      <c r="H46" s="9" t="s">
        <v>1666</v>
      </c>
      <c r="I46" s="9" t="s">
        <v>1673</v>
      </c>
      <c r="J46" s="9" t="s">
        <v>1668</v>
      </c>
      <c r="K46" s="9" t="s">
        <v>1680</v>
      </c>
      <c r="L46" s="15"/>
    </row>
    <row r="47" ht="27.1" customHeight="true" spans="1:12">
      <c r="A47" s="6"/>
      <c r="B47" s="6" t="s">
        <v>1772</v>
      </c>
      <c r="C47" s="7" t="s">
        <v>7540</v>
      </c>
      <c r="D47" s="6" t="s">
        <v>1773</v>
      </c>
      <c r="E47" s="6" t="s">
        <v>1663</v>
      </c>
      <c r="F47" s="6" t="s">
        <v>1683</v>
      </c>
      <c r="G47" s="6" t="s">
        <v>1774</v>
      </c>
      <c r="H47" s="9" t="s">
        <v>1666</v>
      </c>
      <c r="I47" s="9" t="s">
        <v>1775</v>
      </c>
      <c r="J47" s="9" t="s">
        <v>1776</v>
      </c>
      <c r="K47" s="9" t="s">
        <v>1708</v>
      </c>
      <c r="L47" s="15"/>
    </row>
    <row r="48" ht="19.9" customHeight="true" spans="1:12">
      <c r="A48" s="6"/>
      <c r="B48" s="6"/>
      <c r="C48" s="7"/>
      <c r="D48" s="6"/>
      <c r="E48" s="6" t="s">
        <v>1670</v>
      </c>
      <c r="F48" s="6" t="s">
        <v>1671</v>
      </c>
      <c r="G48" s="6" t="s">
        <v>1777</v>
      </c>
      <c r="H48" s="9" t="s">
        <v>1666</v>
      </c>
      <c r="I48" s="9" t="s">
        <v>1778</v>
      </c>
      <c r="J48" s="9" t="s">
        <v>1699</v>
      </c>
      <c r="K48" s="9" t="s">
        <v>1708</v>
      </c>
      <c r="L48" s="15"/>
    </row>
    <row r="49" ht="27.1" customHeight="true" spans="1:12">
      <c r="A49" s="6"/>
      <c r="B49" s="6"/>
      <c r="C49" s="7"/>
      <c r="D49" s="6"/>
      <c r="E49" s="6" t="s">
        <v>1675</v>
      </c>
      <c r="F49" s="6" t="s">
        <v>1676</v>
      </c>
      <c r="G49" s="6" t="s">
        <v>1771</v>
      </c>
      <c r="H49" s="9" t="s">
        <v>1666</v>
      </c>
      <c r="I49" s="9" t="s">
        <v>1667</v>
      </c>
      <c r="J49" s="9" t="s">
        <v>1668</v>
      </c>
      <c r="K49" s="9" t="s">
        <v>1680</v>
      </c>
      <c r="L49" s="15"/>
    </row>
    <row r="50" ht="30.5" customHeight="true" spans="1:12">
      <c r="A50" s="6"/>
      <c r="B50" s="6" t="s">
        <v>1779</v>
      </c>
      <c r="C50" s="7" t="s">
        <v>7541</v>
      </c>
      <c r="D50" s="6" t="s">
        <v>7542</v>
      </c>
      <c r="E50" s="6" t="s">
        <v>1663</v>
      </c>
      <c r="F50" s="6" t="s">
        <v>1683</v>
      </c>
      <c r="G50" s="6" t="s">
        <v>1755</v>
      </c>
      <c r="H50" s="9" t="s">
        <v>1666</v>
      </c>
      <c r="I50" s="9" t="s">
        <v>1680</v>
      </c>
      <c r="J50" s="9" t="s">
        <v>1757</v>
      </c>
      <c r="K50" s="9" t="s">
        <v>1687</v>
      </c>
      <c r="L50" s="15"/>
    </row>
    <row r="51" ht="30.5" customHeight="true" spans="1:12">
      <c r="A51" s="6"/>
      <c r="B51" s="6"/>
      <c r="C51" s="7"/>
      <c r="D51" s="6"/>
      <c r="E51" s="6" t="s">
        <v>1663</v>
      </c>
      <c r="F51" s="6" t="s">
        <v>1683</v>
      </c>
      <c r="G51" s="6" t="s">
        <v>1758</v>
      </c>
      <c r="H51" s="9" t="s">
        <v>1666</v>
      </c>
      <c r="I51" s="9" t="s">
        <v>1715</v>
      </c>
      <c r="J51" s="9" t="s">
        <v>1759</v>
      </c>
      <c r="K51" s="9" t="s">
        <v>1674</v>
      </c>
      <c r="L51" s="15"/>
    </row>
    <row r="52" ht="30.5" customHeight="true" spans="1:12">
      <c r="A52" s="6"/>
      <c r="B52" s="6"/>
      <c r="C52" s="7"/>
      <c r="D52" s="6"/>
      <c r="E52" s="6" t="s">
        <v>1670</v>
      </c>
      <c r="F52" s="6" t="s">
        <v>1671</v>
      </c>
      <c r="G52" s="6" t="s">
        <v>1764</v>
      </c>
      <c r="H52" s="9" t="s">
        <v>1685</v>
      </c>
      <c r="I52" s="9" t="s">
        <v>1698</v>
      </c>
      <c r="J52" s="9" t="s">
        <v>1759</v>
      </c>
      <c r="K52" s="9" t="s">
        <v>1674</v>
      </c>
      <c r="L52" s="15"/>
    </row>
    <row r="53" ht="30.5" customHeight="true" spans="1:12">
      <c r="A53" s="6"/>
      <c r="B53" s="6"/>
      <c r="C53" s="7"/>
      <c r="D53" s="6"/>
      <c r="E53" s="6" t="s">
        <v>1675</v>
      </c>
      <c r="F53" s="6" t="s">
        <v>1676</v>
      </c>
      <c r="G53" s="6" t="s">
        <v>1761</v>
      </c>
      <c r="H53" s="9" t="s">
        <v>1666</v>
      </c>
      <c r="I53" s="9" t="s">
        <v>1667</v>
      </c>
      <c r="J53" s="9" t="s">
        <v>1668</v>
      </c>
      <c r="K53" s="9" t="s">
        <v>1680</v>
      </c>
      <c r="L53" s="15"/>
    </row>
    <row r="54" ht="30.5" customHeight="true" spans="1:12">
      <c r="A54" s="6"/>
      <c r="B54" s="6" t="s">
        <v>1780</v>
      </c>
      <c r="C54" s="7" t="s">
        <v>7543</v>
      </c>
      <c r="D54" s="6" t="s">
        <v>7542</v>
      </c>
      <c r="E54" s="6" t="s">
        <v>1663</v>
      </c>
      <c r="F54" s="6" t="s">
        <v>1683</v>
      </c>
      <c r="G54" s="6" t="s">
        <v>1755</v>
      </c>
      <c r="H54" s="9" t="s">
        <v>1666</v>
      </c>
      <c r="I54" s="9" t="s">
        <v>1680</v>
      </c>
      <c r="J54" s="9" t="s">
        <v>1757</v>
      </c>
      <c r="K54" s="9" t="s">
        <v>1687</v>
      </c>
      <c r="L54" s="15"/>
    </row>
    <row r="55" ht="30.5" customHeight="true" spans="1:12">
      <c r="A55" s="6"/>
      <c r="B55" s="6"/>
      <c r="C55" s="7"/>
      <c r="D55" s="6"/>
      <c r="E55" s="6" t="s">
        <v>1663</v>
      </c>
      <c r="F55" s="6" t="s">
        <v>1683</v>
      </c>
      <c r="G55" s="6" t="s">
        <v>1758</v>
      </c>
      <c r="H55" s="9" t="s">
        <v>1666</v>
      </c>
      <c r="I55" s="9" t="s">
        <v>1715</v>
      </c>
      <c r="J55" s="9" t="s">
        <v>1759</v>
      </c>
      <c r="K55" s="9" t="s">
        <v>1674</v>
      </c>
      <c r="L55" s="15"/>
    </row>
    <row r="56" ht="30.5" customHeight="true" spans="1:12">
      <c r="A56" s="6"/>
      <c r="B56" s="6"/>
      <c r="C56" s="7"/>
      <c r="D56" s="6"/>
      <c r="E56" s="6" t="s">
        <v>1670</v>
      </c>
      <c r="F56" s="6" t="s">
        <v>1671</v>
      </c>
      <c r="G56" s="6" t="s">
        <v>1764</v>
      </c>
      <c r="H56" s="9" t="s">
        <v>1685</v>
      </c>
      <c r="I56" s="9" t="s">
        <v>1698</v>
      </c>
      <c r="J56" s="9" t="s">
        <v>1759</v>
      </c>
      <c r="K56" s="9" t="s">
        <v>1674</v>
      </c>
      <c r="L56" s="15"/>
    </row>
    <row r="57" ht="30.5" customHeight="true" spans="1:12">
      <c r="A57" s="6"/>
      <c r="B57" s="6"/>
      <c r="C57" s="7"/>
      <c r="D57" s="6"/>
      <c r="E57" s="6" t="s">
        <v>1675</v>
      </c>
      <c r="F57" s="6" t="s">
        <v>1676</v>
      </c>
      <c r="G57" s="6" t="s">
        <v>1761</v>
      </c>
      <c r="H57" s="9" t="s">
        <v>1666</v>
      </c>
      <c r="I57" s="9" t="s">
        <v>1667</v>
      </c>
      <c r="J57" s="9" t="s">
        <v>1668</v>
      </c>
      <c r="K57" s="9" t="s">
        <v>1680</v>
      </c>
      <c r="L57" s="15"/>
    </row>
    <row r="58" ht="27.1" customHeight="true" spans="1:12">
      <c r="A58" s="6"/>
      <c r="B58" s="6" t="s">
        <v>1781</v>
      </c>
      <c r="C58" s="7" t="s">
        <v>7544</v>
      </c>
      <c r="D58" s="6" t="s">
        <v>1782</v>
      </c>
      <c r="E58" s="6" t="s">
        <v>1663</v>
      </c>
      <c r="F58" s="6" t="s">
        <v>1664</v>
      </c>
      <c r="G58" s="6" t="s">
        <v>1783</v>
      </c>
      <c r="H58" s="9" t="s">
        <v>1666</v>
      </c>
      <c r="I58" s="9" t="s">
        <v>1667</v>
      </c>
      <c r="J58" s="9" t="s">
        <v>1668</v>
      </c>
      <c r="K58" s="9" t="s">
        <v>1687</v>
      </c>
      <c r="L58" s="15"/>
    </row>
    <row r="59" ht="19.9" customHeight="true" spans="1:12">
      <c r="A59" s="6"/>
      <c r="B59" s="6"/>
      <c r="C59" s="7"/>
      <c r="D59" s="6"/>
      <c r="E59" s="6" t="s">
        <v>1663</v>
      </c>
      <c r="F59" s="6" t="s">
        <v>1683</v>
      </c>
      <c r="G59" s="6" t="s">
        <v>1768</v>
      </c>
      <c r="H59" s="9" t="s">
        <v>1666</v>
      </c>
      <c r="I59" s="9" t="s">
        <v>1784</v>
      </c>
      <c r="J59" s="9" t="s">
        <v>1699</v>
      </c>
      <c r="K59" s="9" t="s">
        <v>1674</v>
      </c>
      <c r="L59" s="15"/>
    </row>
    <row r="60" ht="40.7" customHeight="true" spans="1:12">
      <c r="A60" s="6"/>
      <c r="B60" s="6"/>
      <c r="C60" s="7"/>
      <c r="D60" s="6"/>
      <c r="E60" s="6" t="s">
        <v>1670</v>
      </c>
      <c r="F60" s="6" t="s">
        <v>1671</v>
      </c>
      <c r="G60" s="6" t="s">
        <v>1785</v>
      </c>
      <c r="H60" s="9" t="s">
        <v>1666</v>
      </c>
      <c r="I60" s="9" t="s">
        <v>1698</v>
      </c>
      <c r="J60" s="9" t="s">
        <v>1733</v>
      </c>
      <c r="K60" s="9" t="s">
        <v>1674</v>
      </c>
      <c r="L60" s="15"/>
    </row>
    <row r="61" ht="27.1" customHeight="true" spans="1:12">
      <c r="A61" s="6"/>
      <c r="B61" s="6"/>
      <c r="C61" s="7"/>
      <c r="D61" s="6"/>
      <c r="E61" s="6" t="s">
        <v>1675</v>
      </c>
      <c r="F61" s="6" t="s">
        <v>1676</v>
      </c>
      <c r="G61" s="6" t="s">
        <v>1786</v>
      </c>
      <c r="H61" s="9" t="s">
        <v>1666</v>
      </c>
      <c r="I61" s="9" t="s">
        <v>1667</v>
      </c>
      <c r="J61" s="9" t="s">
        <v>1668</v>
      </c>
      <c r="K61" s="9" t="s">
        <v>1680</v>
      </c>
      <c r="L61" s="15"/>
    </row>
    <row r="62" ht="30.5" customHeight="true" spans="1:12">
      <c r="A62" s="6"/>
      <c r="B62" s="6" t="s">
        <v>1787</v>
      </c>
      <c r="C62" s="7" t="s">
        <v>7545</v>
      </c>
      <c r="D62" s="6" t="s">
        <v>7542</v>
      </c>
      <c r="E62" s="6" t="s">
        <v>1663</v>
      </c>
      <c r="F62" s="6" t="s">
        <v>1683</v>
      </c>
      <c r="G62" s="6" t="s">
        <v>1755</v>
      </c>
      <c r="H62" s="9" t="s">
        <v>1666</v>
      </c>
      <c r="I62" s="9" t="s">
        <v>1788</v>
      </c>
      <c r="J62" s="9" t="s">
        <v>1757</v>
      </c>
      <c r="K62" s="9" t="s">
        <v>1674</v>
      </c>
      <c r="L62" s="15"/>
    </row>
    <row r="63" ht="30.5" customHeight="true" spans="1:12">
      <c r="A63" s="6"/>
      <c r="B63" s="6"/>
      <c r="C63" s="7"/>
      <c r="D63" s="6"/>
      <c r="E63" s="6" t="s">
        <v>1663</v>
      </c>
      <c r="F63" s="6" t="s">
        <v>1683</v>
      </c>
      <c r="G63" s="6" t="s">
        <v>1758</v>
      </c>
      <c r="H63" s="9" t="s">
        <v>1666</v>
      </c>
      <c r="I63" s="9" t="s">
        <v>1715</v>
      </c>
      <c r="J63" s="9" t="s">
        <v>1759</v>
      </c>
      <c r="K63" s="9" t="s">
        <v>1674</v>
      </c>
      <c r="L63" s="15"/>
    </row>
    <row r="64" ht="30.5" customHeight="true" spans="1:12">
      <c r="A64" s="6"/>
      <c r="B64" s="6"/>
      <c r="C64" s="7"/>
      <c r="D64" s="6"/>
      <c r="E64" s="6" t="s">
        <v>1670</v>
      </c>
      <c r="F64" s="6" t="s">
        <v>1671</v>
      </c>
      <c r="G64" s="6" t="s">
        <v>1764</v>
      </c>
      <c r="H64" s="9" t="s">
        <v>1685</v>
      </c>
      <c r="I64" s="9" t="s">
        <v>1698</v>
      </c>
      <c r="J64" s="9" t="s">
        <v>1759</v>
      </c>
      <c r="K64" s="9" t="s">
        <v>1687</v>
      </c>
      <c r="L64" s="15"/>
    </row>
    <row r="65" ht="30.5" customHeight="true" spans="1:12">
      <c r="A65" s="6"/>
      <c r="B65" s="6"/>
      <c r="C65" s="7"/>
      <c r="D65" s="6"/>
      <c r="E65" s="6" t="s">
        <v>1675</v>
      </c>
      <c r="F65" s="6" t="s">
        <v>1676</v>
      </c>
      <c r="G65" s="6" t="s">
        <v>1761</v>
      </c>
      <c r="H65" s="9" t="s">
        <v>1666</v>
      </c>
      <c r="I65" s="9" t="s">
        <v>1667</v>
      </c>
      <c r="J65" s="9" t="s">
        <v>1668</v>
      </c>
      <c r="K65" s="9" t="s">
        <v>1680</v>
      </c>
      <c r="L65" s="15"/>
    </row>
    <row r="66" ht="27.1" customHeight="true" spans="1:12">
      <c r="A66" s="6"/>
      <c r="B66" s="6" t="s">
        <v>1789</v>
      </c>
      <c r="C66" s="7" t="s">
        <v>7546</v>
      </c>
      <c r="D66" s="6" t="s">
        <v>1790</v>
      </c>
      <c r="E66" s="6" t="s">
        <v>1663</v>
      </c>
      <c r="F66" s="6" t="s">
        <v>1664</v>
      </c>
      <c r="G66" s="6" t="s">
        <v>1783</v>
      </c>
      <c r="H66" s="9" t="s">
        <v>1666</v>
      </c>
      <c r="I66" s="9" t="s">
        <v>1667</v>
      </c>
      <c r="J66" s="9" t="s">
        <v>1668</v>
      </c>
      <c r="K66" s="9" t="s">
        <v>1687</v>
      </c>
      <c r="L66" s="15"/>
    </row>
    <row r="67" ht="19.9" customHeight="true" spans="1:12">
      <c r="A67" s="6"/>
      <c r="B67" s="6"/>
      <c r="C67" s="7"/>
      <c r="D67" s="6"/>
      <c r="E67" s="6" t="s">
        <v>1663</v>
      </c>
      <c r="F67" s="6" t="s">
        <v>1683</v>
      </c>
      <c r="G67" s="6" t="s">
        <v>1768</v>
      </c>
      <c r="H67" s="9" t="s">
        <v>1666</v>
      </c>
      <c r="I67" s="9" t="s">
        <v>1791</v>
      </c>
      <c r="J67" s="9" t="s">
        <v>1699</v>
      </c>
      <c r="K67" s="9" t="s">
        <v>1674</v>
      </c>
      <c r="L67" s="15"/>
    </row>
    <row r="68" ht="40.7" customHeight="true" spans="1:12">
      <c r="A68" s="6"/>
      <c r="B68" s="6"/>
      <c r="C68" s="7"/>
      <c r="D68" s="6"/>
      <c r="E68" s="6" t="s">
        <v>1670</v>
      </c>
      <c r="F68" s="6" t="s">
        <v>1671</v>
      </c>
      <c r="G68" s="6" t="s">
        <v>1785</v>
      </c>
      <c r="H68" s="9" t="s">
        <v>1666</v>
      </c>
      <c r="I68" s="9" t="s">
        <v>1698</v>
      </c>
      <c r="J68" s="9" t="s">
        <v>1733</v>
      </c>
      <c r="K68" s="9" t="s">
        <v>1674</v>
      </c>
      <c r="L68" s="15"/>
    </row>
    <row r="69" ht="27.1" customHeight="true" spans="1:12">
      <c r="A69" s="6"/>
      <c r="B69" s="6"/>
      <c r="C69" s="7"/>
      <c r="D69" s="6"/>
      <c r="E69" s="6" t="s">
        <v>1675</v>
      </c>
      <c r="F69" s="6" t="s">
        <v>1676</v>
      </c>
      <c r="G69" s="6" t="s">
        <v>1771</v>
      </c>
      <c r="H69" s="9" t="s">
        <v>1666</v>
      </c>
      <c r="I69" s="9" t="s">
        <v>1667</v>
      </c>
      <c r="J69" s="9" t="s">
        <v>1668</v>
      </c>
      <c r="K69" s="9" t="s">
        <v>1680</v>
      </c>
      <c r="L69" s="15"/>
    </row>
    <row r="70" ht="27.1" customHeight="true" spans="1:12">
      <c r="A70" s="6"/>
      <c r="B70" s="6" t="s">
        <v>1792</v>
      </c>
      <c r="C70" s="7" t="s">
        <v>7547</v>
      </c>
      <c r="D70" s="6" t="s">
        <v>1782</v>
      </c>
      <c r="E70" s="6" t="s">
        <v>1663</v>
      </c>
      <c r="F70" s="6" t="s">
        <v>1664</v>
      </c>
      <c r="G70" s="6" t="s">
        <v>1783</v>
      </c>
      <c r="H70" s="9" t="s">
        <v>1678</v>
      </c>
      <c r="I70" s="9" t="s">
        <v>1667</v>
      </c>
      <c r="J70" s="9" t="s">
        <v>1668</v>
      </c>
      <c r="K70" s="9" t="s">
        <v>1687</v>
      </c>
      <c r="L70" s="15"/>
    </row>
    <row r="71" ht="19.9" customHeight="true" spans="1:12">
      <c r="A71" s="6"/>
      <c r="B71" s="6"/>
      <c r="C71" s="7"/>
      <c r="D71" s="6"/>
      <c r="E71" s="6" t="s">
        <v>1663</v>
      </c>
      <c r="F71" s="6" t="s">
        <v>1683</v>
      </c>
      <c r="G71" s="6" t="s">
        <v>1768</v>
      </c>
      <c r="H71" s="9" t="s">
        <v>1666</v>
      </c>
      <c r="I71" s="9" t="s">
        <v>1793</v>
      </c>
      <c r="J71" s="9" t="s">
        <v>1699</v>
      </c>
      <c r="K71" s="9" t="s">
        <v>1674</v>
      </c>
      <c r="L71" s="15"/>
    </row>
    <row r="72" ht="40.7" customHeight="true" spans="1:12">
      <c r="A72" s="6"/>
      <c r="B72" s="6"/>
      <c r="C72" s="7"/>
      <c r="D72" s="6"/>
      <c r="E72" s="6" t="s">
        <v>1670</v>
      </c>
      <c r="F72" s="6" t="s">
        <v>1671</v>
      </c>
      <c r="G72" s="6" t="s">
        <v>1785</v>
      </c>
      <c r="H72" s="9" t="s">
        <v>1666</v>
      </c>
      <c r="I72" s="9" t="s">
        <v>1698</v>
      </c>
      <c r="J72" s="9" t="s">
        <v>1733</v>
      </c>
      <c r="K72" s="9" t="s">
        <v>1674</v>
      </c>
      <c r="L72" s="15"/>
    </row>
    <row r="73" ht="27.1" customHeight="true" spans="1:12">
      <c r="A73" s="6"/>
      <c r="B73" s="6"/>
      <c r="C73" s="7"/>
      <c r="D73" s="6"/>
      <c r="E73" s="6" t="s">
        <v>1675</v>
      </c>
      <c r="F73" s="6" t="s">
        <v>1676</v>
      </c>
      <c r="G73" s="6" t="s">
        <v>1771</v>
      </c>
      <c r="H73" s="9" t="s">
        <v>1666</v>
      </c>
      <c r="I73" s="9" t="s">
        <v>1794</v>
      </c>
      <c r="J73" s="9" t="s">
        <v>1668</v>
      </c>
      <c r="K73" s="9" t="s">
        <v>1680</v>
      </c>
      <c r="L73" s="15"/>
    </row>
    <row r="74" ht="31.65" customHeight="true" spans="1:12">
      <c r="A74" s="6" t="s">
        <v>1795</v>
      </c>
      <c r="B74" s="6" t="s">
        <v>1730</v>
      </c>
      <c r="C74" s="7" t="s">
        <v>7548</v>
      </c>
      <c r="D74" s="6" t="s">
        <v>1796</v>
      </c>
      <c r="E74" s="6" t="s">
        <v>1663</v>
      </c>
      <c r="F74" s="6" t="s">
        <v>1683</v>
      </c>
      <c r="G74" s="6" t="s">
        <v>1797</v>
      </c>
      <c r="H74" s="9" t="s">
        <v>1666</v>
      </c>
      <c r="I74" s="9" t="s">
        <v>1669</v>
      </c>
      <c r="J74" s="9" t="s">
        <v>1798</v>
      </c>
      <c r="K74" s="9" t="s">
        <v>1708</v>
      </c>
      <c r="L74" s="15"/>
    </row>
    <row r="75" ht="31.65" customHeight="true" spans="1:12">
      <c r="A75" s="6"/>
      <c r="B75" s="6"/>
      <c r="C75" s="7"/>
      <c r="D75" s="6"/>
      <c r="E75" s="6" t="s">
        <v>1670</v>
      </c>
      <c r="F75" s="6" t="s">
        <v>1671</v>
      </c>
      <c r="G75" s="6" t="s">
        <v>1799</v>
      </c>
      <c r="H75" s="9" t="s">
        <v>1666</v>
      </c>
      <c r="I75" s="9" t="s">
        <v>1800</v>
      </c>
      <c r="J75" s="9" t="s">
        <v>1801</v>
      </c>
      <c r="K75" s="9" t="s">
        <v>1708</v>
      </c>
      <c r="L75" s="15"/>
    </row>
    <row r="76" ht="31.65" customHeight="true" spans="1:12">
      <c r="A76" s="6"/>
      <c r="B76" s="6"/>
      <c r="C76" s="7"/>
      <c r="D76" s="6"/>
      <c r="E76" s="6" t="s">
        <v>1675</v>
      </c>
      <c r="F76" s="6" t="s">
        <v>1676</v>
      </c>
      <c r="G76" s="6" t="s">
        <v>1746</v>
      </c>
      <c r="H76" s="9" t="s">
        <v>1666</v>
      </c>
      <c r="I76" s="9" t="s">
        <v>1679</v>
      </c>
      <c r="J76" s="9" t="s">
        <v>1668</v>
      </c>
      <c r="K76" s="9" t="s">
        <v>1680</v>
      </c>
      <c r="L76" s="15"/>
    </row>
    <row r="77" ht="27.1" customHeight="true" spans="1:12">
      <c r="A77" s="6" t="s">
        <v>1914</v>
      </c>
      <c r="B77" s="6" t="s">
        <v>1915</v>
      </c>
      <c r="C77" s="7" t="s">
        <v>7530</v>
      </c>
      <c r="D77" s="6" t="s">
        <v>1916</v>
      </c>
      <c r="E77" s="6" t="s">
        <v>1663</v>
      </c>
      <c r="F77" s="6" t="s">
        <v>1683</v>
      </c>
      <c r="G77" s="6" t="s">
        <v>1917</v>
      </c>
      <c r="H77" s="9" t="s">
        <v>1666</v>
      </c>
      <c r="I77" s="9" t="s">
        <v>1756</v>
      </c>
      <c r="J77" s="9" t="s">
        <v>1918</v>
      </c>
      <c r="K77" s="9" t="s">
        <v>1756</v>
      </c>
      <c r="L77" s="15"/>
    </row>
    <row r="78" ht="27.1" customHeight="true" spans="1:12">
      <c r="A78" s="6"/>
      <c r="B78" s="6"/>
      <c r="C78" s="7"/>
      <c r="D78" s="6"/>
      <c r="E78" s="6" t="s">
        <v>1670</v>
      </c>
      <c r="F78" s="6" t="s">
        <v>1750</v>
      </c>
      <c r="G78" s="6" t="s">
        <v>1919</v>
      </c>
      <c r="H78" s="9" t="s">
        <v>1666</v>
      </c>
      <c r="I78" s="9" t="s">
        <v>1687</v>
      </c>
      <c r="J78" s="9" t="s">
        <v>1918</v>
      </c>
      <c r="K78" s="9" t="s">
        <v>1687</v>
      </c>
      <c r="L78" s="15"/>
    </row>
    <row r="79" ht="27.1" customHeight="true" spans="1:12">
      <c r="A79" s="6"/>
      <c r="B79" s="6"/>
      <c r="C79" s="7"/>
      <c r="D79" s="6"/>
      <c r="E79" s="6" t="s">
        <v>1675</v>
      </c>
      <c r="F79" s="6" t="s">
        <v>1676</v>
      </c>
      <c r="G79" s="6" t="s">
        <v>1920</v>
      </c>
      <c r="H79" s="9" t="s">
        <v>1666</v>
      </c>
      <c r="I79" s="9" t="s">
        <v>1687</v>
      </c>
      <c r="J79" s="9" t="s">
        <v>1918</v>
      </c>
      <c r="K79" s="9" t="s">
        <v>1680</v>
      </c>
      <c r="L79" s="15"/>
    </row>
    <row r="80" ht="19.9" customHeight="true" spans="1:12">
      <c r="A80" s="6"/>
      <c r="B80" s="6" t="s">
        <v>1921</v>
      </c>
      <c r="C80" s="7" t="s">
        <v>7549</v>
      </c>
      <c r="D80" s="6" t="s">
        <v>1922</v>
      </c>
      <c r="E80" s="6" t="s">
        <v>1663</v>
      </c>
      <c r="F80" s="6" t="s">
        <v>1683</v>
      </c>
      <c r="G80" s="6" t="s">
        <v>1923</v>
      </c>
      <c r="H80" s="9" t="s">
        <v>1666</v>
      </c>
      <c r="I80" s="9" t="s">
        <v>1698</v>
      </c>
      <c r="J80" s="9" t="s">
        <v>1693</v>
      </c>
      <c r="K80" s="9" t="s">
        <v>1669</v>
      </c>
      <c r="L80" s="15"/>
    </row>
    <row r="81" ht="19.9" customHeight="true" spans="1:12">
      <c r="A81" s="6"/>
      <c r="B81" s="6"/>
      <c r="C81" s="7"/>
      <c r="D81" s="6"/>
      <c r="E81" s="6" t="s">
        <v>1670</v>
      </c>
      <c r="F81" s="6" t="s">
        <v>1924</v>
      </c>
      <c r="G81" s="6" t="s">
        <v>1925</v>
      </c>
      <c r="H81" s="9" t="s">
        <v>1691</v>
      </c>
      <c r="I81" s="9" t="s">
        <v>1667</v>
      </c>
      <c r="J81" s="9" t="s">
        <v>1668</v>
      </c>
      <c r="K81" s="9" t="s">
        <v>1674</v>
      </c>
      <c r="L81" s="15"/>
    </row>
    <row r="82" ht="27.1" customHeight="true" spans="1:12">
      <c r="A82" s="6"/>
      <c r="B82" s="6"/>
      <c r="C82" s="7"/>
      <c r="D82" s="6"/>
      <c r="E82" s="6" t="s">
        <v>1675</v>
      </c>
      <c r="F82" s="6" t="s">
        <v>1676</v>
      </c>
      <c r="G82" s="6" t="s">
        <v>1926</v>
      </c>
      <c r="H82" s="9" t="s">
        <v>1666</v>
      </c>
      <c r="I82" s="9" t="s">
        <v>1831</v>
      </c>
      <c r="J82" s="9" t="s">
        <v>1668</v>
      </c>
      <c r="K82" s="9" t="s">
        <v>1680</v>
      </c>
      <c r="L82" s="15"/>
    </row>
    <row r="83" ht="27.1" customHeight="true" spans="1:12">
      <c r="A83" s="6"/>
      <c r="B83" s="6" t="s">
        <v>1901</v>
      </c>
      <c r="C83" s="7" t="s">
        <v>7550</v>
      </c>
      <c r="D83" s="6" t="s">
        <v>1927</v>
      </c>
      <c r="E83" s="6" t="s">
        <v>1663</v>
      </c>
      <c r="F83" s="6" t="s">
        <v>1664</v>
      </c>
      <c r="G83" s="6" t="s">
        <v>1928</v>
      </c>
      <c r="H83" s="9" t="s">
        <v>1666</v>
      </c>
      <c r="I83" s="9" t="s">
        <v>1673</v>
      </c>
      <c r="J83" s="9" t="s">
        <v>1668</v>
      </c>
      <c r="K83" s="9" t="s">
        <v>1674</v>
      </c>
      <c r="L83" s="15"/>
    </row>
    <row r="84" ht="19.9" customHeight="true" spans="1:12">
      <c r="A84" s="6"/>
      <c r="B84" s="6"/>
      <c r="C84" s="7"/>
      <c r="D84" s="6"/>
      <c r="E84" s="6" t="s">
        <v>1663</v>
      </c>
      <c r="F84" s="6" t="s">
        <v>1683</v>
      </c>
      <c r="G84" s="6" t="s">
        <v>1929</v>
      </c>
      <c r="H84" s="9" t="s">
        <v>1685</v>
      </c>
      <c r="I84" s="9" t="s">
        <v>1686</v>
      </c>
      <c r="J84" s="9" t="s">
        <v>1668</v>
      </c>
      <c r="K84" s="9" t="s">
        <v>1680</v>
      </c>
      <c r="L84" s="15"/>
    </row>
    <row r="85" ht="19.9" customHeight="true" spans="1:12">
      <c r="A85" s="6"/>
      <c r="B85" s="6"/>
      <c r="C85" s="7"/>
      <c r="D85" s="6"/>
      <c r="E85" s="6" t="s">
        <v>1670</v>
      </c>
      <c r="F85" s="6" t="s">
        <v>1750</v>
      </c>
      <c r="G85" s="6" t="s">
        <v>1905</v>
      </c>
      <c r="H85" s="9" t="s">
        <v>1691</v>
      </c>
      <c r="I85" s="9" t="s">
        <v>1692</v>
      </c>
      <c r="J85" s="9" t="s">
        <v>1693</v>
      </c>
      <c r="K85" s="9" t="s">
        <v>1687</v>
      </c>
      <c r="L85" s="15"/>
    </row>
    <row r="86" ht="19.9" customHeight="true" spans="1:12">
      <c r="A86" s="6"/>
      <c r="B86" s="6"/>
      <c r="C86" s="7"/>
      <c r="D86" s="6"/>
      <c r="E86" s="6" t="s">
        <v>1670</v>
      </c>
      <c r="F86" s="6" t="s">
        <v>1924</v>
      </c>
      <c r="G86" s="6" t="s">
        <v>1930</v>
      </c>
      <c r="H86" s="9" t="s">
        <v>1666</v>
      </c>
      <c r="I86" s="9" t="s">
        <v>1931</v>
      </c>
      <c r="J86" s="9" t="s">
        <v>1932</v>
      </c>
      <c r="K86" s="9" t="s">
        <v>1687</v>
      </c>
      <c r="L86" s="15"/>
    </row>
    <row r="87" ht="27.1" customHeight="true" spans="1:12">
      <c r="A87" s="6"/>
      <c r="B87" s="6"/>
      <c r="C87" s="7"/>
      <c r="D87" s="6"/>
      <c r="E87" s="6" t="s">
        <v>1675</v>
      </c>
      <c r="F87" s="6" t="s">
        <v>1676</v>
      </c>
      <c r="G87" s="6" t="s">
        <v>1933</v>
      </c>
      <c r="H87" s="9" t="s">
        <v>1666</v>
      </c>
      <c r="I87" s="9" t="s">
        <v>1667</v>
      </c>
      <c r="J87" s="9" t="s">
        <v>1934</v>
      </c>
      <c r="K87" s="9" t="s">
        <v>1680</v>
      </c>
      <c r="L87" s="15"/>
    </row>
    <row r="88" ht="27.1" customHeight="true" spans="1:12">
      <c r="A88" s="6"/>
      <c r="B88" s="6" t="s">
        <v>1935</v>
      </c>
      <c r="C88" s="7" t="s">
        <v>7551</v>
      </c>
      <c r="D88" s="6" t="s">
        <v>1936</v>
      </c>
      <c r="E88" s="6" t="s">
        <v>1663</v>
      </c>
      <c r="F88" s="6" t="s">
        <v>1683</v>
      </c>
      <c r="G88" s="6" t="s">
        <v>1937</v>
      </c>
      <c r="H88" s="9" t="s">
        <v>1666</v>
      </c>
      <c r="I88" s="9" t="s">
        <v>1938</v>
      </c>
      <c r="J88" s="9" t="s">
        <v>1699</v>
      </c>
      <c r="K88" s="9" t="s">
        <v>1708</v>
      </c>
      <c r="L88" s="15"/>
    </row>
    <row r="89" ht="27.1" customHeight="true" spans="1:12">
      <c r="A89" s="6"/>
      <c r="B89" s="6"/>
      <c r="C89" s="7"/>
      <c r="D89" s="6"/>
      <c r="E89" s="6" t="s">
        <v>1670</v>
      </c>
      <c r="F89" s="6" t="s">
        <v>1709</v>
      </c>
      <c r="G89" s="6" t="s">
        <v>1939</v>
      </c>
      <c r="H89" s="9" t="s">
        <v>1666</v>
      </c>
      <c r="I89" s="9" t="s">
        <v>1940</v>
      </c>
      <c r="J89" s="9" t="s">
        <v>1699</v>
      </c>
      <c r="K89" s="9" t="s">
        <v>1687</v>
      </c>
      <c r="L89" s="15"/>
    </row>
    <row r="90" ht="27.1" customHeight="true" spans="1:12">
      <c r="A90" s="6"/>
      <c r="B90" s="6"/>
      <c r="C90" s="7"/>
      <c r="D90" s="6"/>
      <c r="E90" s="6" t="s">
        <v>1670</v>
      </c>
      <c r="F90" s="6" t="s">
        <v>1671</v>
      </c>
      <c r="G90" s="6" t="s">
        <v>1941</v>
      </c>
      <c r="H90" s="9" t="s">
        <v>1666</v>
      </c>
      <c r="I90" s="9" t="s">
        <v>1841</v>
      </c>
      <c r="J90" s="9" t="s">
        <v>1699</v>
      </c>
      <c r="K90" s="9" t="s">
        <v>1687</v>
      </c>
      <c r="L90" s="15"/>
    </row>
    <row r="91" ht="20.35" customHeight="true" spans="1:12">
      <c r="A91" s="6"/>
      <c r="B91" s="6"/>
      <c r="C91" s="7"/>
      <c r="D91" s="6"/>
      <c r="E91" s="6" t="s">
        <v>1675</v>
      </c>
      <c r="F91" s="6" t="s">
        <v>1676</v>
      </c>
      <c r="G91" s="6" t="s">
        <v>1942</v>
      </c>
      <c r="H91" s="9" t="s">
        <v>1666</v>
      </c>
      <c r="I91" s="9" t="s">
        <v>1752</v>
      </c>
      <c r="J91" s="9" t="s">
        <v>1668</v>
      </c>
      <c r="K91" s="9" t="s">
        <v>1680</v>
      </c>
      <c r="L91" s="15"/>
    </row>
    <row r="92" ht="19.9" customHeight="true" spans="1:12">
      <c r="A92" s="6" t="s">
        <v>1951</v>
      </c>
      <c r="B92" s="6" t="s">
        <v>1952</v>
      </c>
      <c r="C92" s="7" t="s">
        <v>7548</v>
      </c>
      <c r="D92" s="6" t="s">
        <v>1953</v>
      </c>
      <c r="E92" s="6" t="s">
        <v>1663</v>
      </c>
      <c r="F92" s="6" t="s">
        <v>1683</v>
      </c>
      <c r="G92" s="6" t="s">
        <v>1954</v>
      </c>
      <c r="H92" s="9" t="s">
        <v>1666</v>
      </c>
      <c r="I92" s="9" t="s">
        <v>1715</v>
      </c>
      <c r="J92" s="9" t="s">
        <v>1693</v>
      </c>
      <c r="K92" s="9" t="s">
        <v>1674</v>
      </c>
      <c r="L92" s="15"/>
    </row>
    <row r="93" ht="27.1" customHeight="true" spans="1:12">
      <c r="A93" s="6"/>
      <c r="B93" s="6"/>
      <c r="C93" s="7"/>
      <c r="D93" s="6"/>
      <c r="E93" s="6" t="s">
        <v>1663</v>
      </c>
      <c r="F93" s="6" t="s">
        <v>1683</v>
      </c>
      <c r="G93" s="6" t="s">
        <v>1955</v>
      </c>
      <c r="H93" s="9" t="s">
        <v>1666</v>
      </c>
      <c r="I93" s="9" t="s">
        <v>1698</v>
      </c>
      <c r="J93" s="9" t="s">
        <v>1956</v>
      </c>
      <c r="K93" s="9" t="s">
        <v>1674</v>
      </c>
      <c r="L93" s="15"/>
    </row>
    <row r="94" ht="27.1" customHeight="true" spans="1:12">
      <c r="A94" s="6"/>
      <c r="B94" s="6"/>
      <c r="C94" s="7"/>
      <c r="D94" s="6"/>
      <c r="E94" s="6" t="s">
        <v>1670</v>
      </c>
      <c r="F94" s="6" t="s">
        <v>1671</v>
      </c>
      <c r="G94" s="6" t="s">
        <v>1957</v>
      </c>
      <c r="H94" s="9" t="s">
        <v>1666</v>
      </c>
      <c r="I94" s="9" t="s">
        <v>1686</v>
      </c>
      <c r="J94" s="9" t="s">
        <v>1668</v>
      </c>
      <c r="K94" s="9" t="s">
        <v>1674</v>
      </c>
      <c r="L94" s="15"/>
    </row>
    <row r="95" ht="27.1" customHeight="true" spans="1:12">
      <c r="A95" s="6"/>
      <c r="B95" s="6" t="s">
        <v>1958</v>
      </c>
      <c r="C95" s="7" t="s">
        <v>7548</v>
      </c>
      <c r="D95" s="6" t="s">
        <v>1959</v>
      </c>
      <c r="E95" s="6" t="s">
        <v>1663</v>
      </c>
      <c r="F95" s="6" t="s">
        <v>1683</v>
      </c>
      <c r="G95" s="6" t="s">
        <v>1960</v>
      </c>
      <c r="H95" s="9" t="s">
        <v>1666</v>
      </c>
      <c r="I95" s="9" t="s">
        <v>1800</v>
      </c>
      <c r="J95" s="9" t="s">
        <v>1759</v>
      </c>
      <c r="K95" s="9" t="s">
        <v>1674</v>
      </c>
      <c r="L95" s="15"/>
    </row>
    <row r="96" ht="27.1" customHeight="true" spans="1:12">
      <c r="A96" s="6"/>
      <c r="B96" s="6"/>
      <c r="C96" s="7"/>
      <c r="D96" s="6"/>
      <c r="E96" s="6" t="s">
        <v>1663</v>
      </c>
      <c r="F96" s="6" t="s">
        <v>1683</v>
      </c>
      <c r="G96" s="6" t="s">
        <v>1961</v>
      </c>
      <c r="H96" s="9" t="s">
        <v>1666</v>
      </c>
      <c r="I96" s="9" t="s">
        <v>1800</v>
      </c>
      <c r="J96" s="9" t="s">
        <v>1956</v>
      </c>
      <c r="K96" s="9" t="s">
        <v>1674</v>
      </c>
      <c r="L96" s="15"/>
    </row>
    <row r="97" ht="27.1" customHeight="true" spans="1:12">
      <c r="A97" s="6"/>
      <c r="B97" s="6"/>
      <c r="C97" s="7"/>
      <c r="D97" s="6"/>
      <c r="E97" s="6" t="s">
        <v>1670</v>
      </c>
      <c r="F97" s="6" t="s">
        <v>1671</v>
      </c>
      <c r="G97" s="6" t="s">
        <v>1962</v>
      </c>
      <c r="H97" s="9" t="s">
        <v>1726</v>
      </c>
      <c r="I97" s="9" t="s">
        <v>1963</v>
      </c>
      <c r="J97" s="9"/>
      <c r="K97" s="9" t="s">
        <v>1674</v>
      </c>
      <c r="L97" s="15"/>
    </row>
    <row r="98" ht="19.9" customHeight="true" spans="1:12">
      <c r="A98" s="6"/>
      <c r="B98" s="6" t="s">
        <v>1964</v>
      </c>
      <c r="C98" s="7" t="s">
        <v>7552</v>
      </c>
      <c r="D98" s="6" t="s">
        <v>1965</v>
      </c>
      <c r="E98" s="6" t="s">
        <v>1663</v>
      </c>
      <c r="F98" s="6" t="s">
        <v>1683</v>
      </c>
      <c r="G98" s="6" t="s">
        <v>1954</v>
      </c>
      <c r="H98" s="9" t="s">
        <v>1666</v>
      </c>
      <c r="I98" s="9" t="s">
        <v>1715</v>
      </c>
      <c r="J98" s="9" t="s">
        <v>1693</v>
      </c>
      <c r="K98" s="9" t="s">
        <v>1708</v>
      </c>
      <c r="L98" s="15"/>
    </row>
    <row r="99" ht="27.1" customHeight="true" spans="1:12">
      <c r="A99" s="6"/>
      <c r="B99" s="6"/>
      <c r="C99" s="7"/>
      <c r="D99" s="6"/>
      <c r="E99" s="6" t="s">
        <v>1663</v>
      </c>
      <c r="F99" s="6" t="s">
        <v>1683</v>
      </c>
      <c r="G99" s="6" t="s">
        <v>1961</v>
      </c>
      <c r="H99" s="9" t="s">
        <v>1666</v>
      </c>
      <c r="I99" s="9" t="s">
        <v>1800</v>
      </c>
      <c r="J99" s="9" t="s">
        <v>1956</v>
      </c>
      <c r="K99" s="9" t="s">
        <v>1687</v>
      </c>
      <c r="L99" s="15"/>
    </row>
    <row r="100" ht="27.1" customHeight="true" spans="1:12">
      <c r="A100" s="6"/>
      <c r="B100" s="6"/>
      <c r="C100" s="7"/>
      <c r="D100" s="6"/>
      <c r="E100" s="6" t="s">
        <v>1670</v>
      </c>
      <c r="F100" s="6" t="s">
        <v>1671</v>
      </c>
      <c r="G100" s="6" t="s">
        <v>1966</v>
      </c>
      <c r="H100" s="9" t="s">
        <v>1666</v>
      </c>
      <c r="I100" s="9" t="s">
        <v>1667</v>
      </c>
      <c r="J100" s="9" t="s">
        <v>1668</v>
      </c>
      <c r="K100" s="9" t="s">
        <v>1674</v>
      </c>
      <c r="L100" s="15"/>
    </row>
    <row r="101" ht="36.15" customHeight="true" spans="1:12">
      <c r="A101" s="6"/>
      <c r="B101" s="6" t="s">
        <v>1807</v>
      </c>
      <c r="C101" s="7" t="s">
        <v>7553</v>
      </c>
      <c r="D101" s="6" t="s">
        <v>1967</v>
      </c>
      <c r="E101" s="6" t="s">
        <v>1663</v>
      </c>
      <c r="F101" s="6" t="s">
        <v>1683</v>
      </c>
      <c r="G101" s="6" t="s">
        <v>1954</v>
      </c>
      <c r="H101" s="9" t="s">
        <v>1666</v>
      </c>
      <c r="I101" s="9" t="s">
        <v>1800</v>
      </c>
      <c r="J101" s="9" t="s">
        <v>1693</v>
      </c>
      <c r="K101" s="9" t="s">
        <v>1703</v>
      </c>
      <c r="L101" s="15"/>
    </row>
    <row r="102" ht="36.15" customHeight="true" spans="1:12">
      <c r="A102" s="6"/>
      <c r="B102" s="6"/>
      <c r="C102" s="7"/>
      <c r="D102" s="6"/>
      <c r="E102" s="6" t="s">
        <v>1663</v>
      </c>
      <c r="F102" s="6" t="s">
        <v>1683</v>
      </c>
      <c r="G102" s="6" t="s">
        <v>1968</v>
      </c>
      <c r="H102" s="9" t="s">
        <v>1666</v>
      </c>
      <c r="I102" s="9" t="s">
        <v>1692</v>
      </c>
      <c r="J102" s="9" t="s">
        <v>1699</v>
      </c>
      <c r="K102" s="9" t="s">
        <v>1716</v>
      </c>
      <c r="L102" s="15"/>
    </row>
    <row r="103" ht="36.15" customHeight="true" spans="1:12">
      <c r="A103" s="6"/>
      <c r="B103" s="6"/>
      <c r="C103" s="7"/>
      <c r="D103" s="6"/>
      <c r="E103" s="6" t="s">
        <v>1670</v>
      </c>
      <c r="F103" s="6" t="s">
        <v>1671</v>
      </c>
      <c r="G103" s="6" t="s">
        <v>1969</v>
      </c>
      <c r="H103" s="9" t="s">
        <v>1666</v>
      </c>
      <c r="I103" s="9" t="s">
        <v>1800</v>
      </c>
      <c r="J103" s="9" t="s">
        <v>1956</v>
      </c>
      <c r="K103" s="9" t="s">
        <v>1674</v>
      </c>
      <c r="L103" s="15"/>
    </row>
    <row r="104" ht="54.25" customHeight="true" spans="1:12">
      <c r="A104" s="6"/>
      <c r="B104" s="6" t="s">
        <v>1970</v>
      </c>
      <c r="C104" s="7" t="s">
        <v>7554</v>
      </c>
      <c r="D104" s="6" t="s">
        <v>1971</v>
      </c>
      <c r="E104" s="6" t="s">
        <v>1663</v>
      </c>
      <c r="F104" s="6" t="s">
        <v>1683</v>
      </c>
      <c r="G104" s="6" t="s">
        <v>1972</v>
      </c>
      <c r="H104" s="9" t="s">
        <v>1666</v>
      </c>
      <c r="I104" s="9" t="s">
        <v>1800</v>
      </c>
      <c r="J104" s="9" t="s">
        <v>1973</v>
      </c>
      <c r="K104" s="9" t="s">
        <v>1756</v>
      </c>
      <c r="L104" s="15"/>
    </row>
    <row r="105" ht="27.1" customHeight="true" spans="1:12">
      <c r="A105" s="6"/>
      <c r="B105" s="6"/>
      <c r="C105" s="7"/>
      <c r="D105" s="6"/>
      <c r="E105" s="6" t="s">
        <v>1670</v>
      </c>
      <c r="F105" s="6" t="s">
        <v>1671</v>
      </c>
      <c r="G105" s="6" t="s">
        <v>1957</v>
      </c>
      <c r="H105" s="9" t="s">
        <v>1666</v>
      </c>
      <c r="I105" s="9" t="s">
        <v>1667</v>
      </c>
      <c r="J105" s="9" t="s">
        <v>1668</v>
      </c>
      <c r="K105" s="9" t="s">
        <v>1674</v>
      </c>
      <c r="L105" s="15"/>
    </row>
    <row r="106" ht="33.9" customHeight="true" spans="1:12">
      <c r="A106" s="6"/>
      <c r="B106" s="6" t="s">
        <v>1974</v>
      </c>
      <c r="C106" s="7" t="s">
        <v>7548</v>
      </c>
      <c r="D106" s="6" t="s">
        <v>1975</v>
      </c>
      <c r="E106" s="6" t="s">
        <v>1663</v>
      </c>
      <c r="F106" s="6" t="s">
        <v>1683</v>
      </c>
      <c r="G106" s="6" t="s">
        <v>1954</v>
      </c>
      <c r="H106" s="9" t="s">
        <v>1666</v>
      </c>
      <c r="I106" s="9" t="s">
        <v>1698</v>
      </c>
      <c r="J106" s="9" t="s">
        <v>1693</v>
      </c>
      <c r="K106" s="9" t="s">
        <v>1756</v>
      </c>
      <c r="L106" s="15"/>
    </row>
    <row r="107" ht="33.9" customHeight="true" spans="1:12">
      <c r="A107" s="6"/>
      <c r="B107" s="6"/>
      <c r="C107" s="7"/>
      <c r="D107" s="6"/>
      <c r="E107" s="6" t="s">
        <v>1670</v>
      </c>
      <c r="F107" s="6" t="s">
        <v>1671</v>
      </c>
      <c r="G107" s="6" t="s">
        <v>1976</v>
      </c>
      <c r="H107" s="9" t="s">
        <v>1666</v>
      </c>
      <c r="I107" s="9" t="s">
        <v>1800</v>
      </c>
      <c r="J107" s="9" t="s">
        <v>1918</v>
      </c>
      <c r="K107" s="9" t="s">
        <v>1674</v>
      </c>
      <c r="L107" s="15"/>
    </row>
    <row r="108" ht="27.1" customHeight="true" spans="1:12">
      <c r="A108" s="6"/>
      <c r="B108" s="6" t="s">
        <v>1977</v>
      </c>
      <c r="C108" s="7" t="s">
        <v>7555</v>
      </c>
      <c r="D108" s="6" t="s">
        <v>1978</v>
      </c>
      <c r="E108" s="6" t="s">
        <v>1663</v>
      </c>
      <c r="F108" s="6" t="s">
        <v>1683</v>
      </c>
      <c r="G108" s="6" t="s">
        <v>1954</v>
      </c>
      <c r="H108" s="9" t="s">
        <v>1666</v>
      </c>
      <c r="I108" s="9" t="s">
        <v>1800</v>
      </c>
      <c r="J108" s="9" t="s">
        <v>1693</v>
      </c>
      <c r="K108" s="9" t="s">
        <v>1687</v>
      </c>
      <c r="L108" s="15"/>
    </row>
    <row r="109" ht="27.1" customHeight="true" spans="1:12">
      <c r="A109" s="6"/>
      <c r="B109" s="6"/>
      <c r="C109" s="7"/>
      <c r="D109" s="6"/>
      <c r="E109" s="6" t="s">
        <v>1663</v>
      </c>
      <c r="F109" s="6" t="s">
        <v>1683</v>
      </c>
      <c r="G109" s="6" t="s">
        <v>1968</v>
      </c>
      <c r="H109" s="9" t="s">
        <v>1666</v>
      </c>
      <c r="I109" s="9" t="s">
        <v>1687</v>
      </c>
      <c r="J109" s="9" t="s">
        <v>1699</v>
      </c>
      <c r="K109" s="9" t="s">
        <v>1674</v>
      </c>
      <c r="L109" s="15"/>
    </row>
    <row r="110" ht="27.1" customHeight="true" spans="1:12">
      <c r="A110" s="6"/>
      <c r="B110" s="6"/>
      <c r="C110" s="7"/>
      <c r="D110" s="6"/>
      <c r="E110" s="6" t="s">
        <v>1663</v>
      </c>
      <c r="F110" s="6" t="s">
        <v>1683</v>
      </c>
      <c r="G110" s="6" t="s">
        <v>1961</v>
      </c>
      <c r="H110" s="9" t="s">
        <v>1666</v>
      </c>
      <c r="I110" s="9" t="s">
        <v>1715</v>
      </c>
      <c r="J110" s="9" t="s">
        <v>1956</v>
      </c>
      <c r="K110" s="9" t="s">
        <v>1680</v>
      </c>
      <c r="L110" s="15"/>
    </row>
    <row r="111" ht="27.1" customHeight="true" spans="1:12">
      <c r="A111" s="6"/>
      <c r="B111" s="6"/>
      <c r="C111" s="7"/>
      <c r="D111" s="6"/>
      <c r="E111" s="6" t="s">
        <v>1670</v>
      </c>
      <c r="F111" s="6" t="s">
        <v>1671</v>
      </c>
      <c r="G111" s="6" t="s">
        <v>1979</v>
      </c>
      <c r="H111" s="9" t="s">
        <v>1666</v>
      </c>
      <c r="I111" s="9" t="s">
        <v>1698</v>
      </c>
      <c r="J111" s="9" t="s">
        <v>1956</v>
      </c>
      <c r="K111" s="9" t="s">
        <v>1674</v>
      </c>
      <c r="L111" s="15"/>
    </row>
    <row r="112" ht="40.7" customHeight="true" spans="1:12">
      <c r="A112" s="6"/>
      <c r="B112" s="6" t="s">
        <v>1980</v>
      </c>
      <c r="C112" s="7" t="s">
        <v>7548</v>
      </c>
      <c r="D112" s="6" t="s">
        <v>1981</v>
      </c>
      <c r="E112" s="6" t="s">
        <v>1663</v>
      </c>
      <c r="F112" s="6" t="s">
        <v>1683</v>
      </c>
      <c r="G112" s="6" t="s">
        <v>1968</v>
      </c>
      <c r="H112" s="9" t="s">
        <v>1666</v>
      </c>
      <c r="I112" s="9" t="s">
        <v>1715</v>
      </c>
      <c r="J112" s="9" t="s">
        <v>1699</v>
      </c>
      <c r="K112" s="9" t="s">
        <v>1674</v>
      </c>
      <c r="L112" s="15"/>
    </row>
    <row r="113" ht="40.7" customHeight="true" spans="1:12">
      <c r="A113" s="6"/>
      <c r="B113" s="6"/>
      <c r="C113" s="7"/>
      <c r="D113" s="6"/>
      <c r="E113" s="6" t="s">
        <v>1663</v>
      </c>
      <c r="F113" s="6" t="s">
        <v>1683</v>
      </c>
      <c r="G113" s="6" t="s">
        <v>1955</v>
      </c>
      <c r="H113" s="9" t="s">
        <v>1666</v>
      </c>
      <c r="I113" s="9" t="s">
        <v>1692</v>
      </c>
      <c r="J113" s="9" t="s">
        <v>1956</v>
      </c>
      <c r="K113" s="9" t="s">
        <v>1674</v>
      </c>
      <c r="L113" s="15"/>
    </row>
    <row r="114" ht="40.7" customHeight="true" spans="1:12">
      <c r="A114" s="6"/>
      <c r="B114" s="6"/>
      <c r="C114" s="7"/>
      <c r="D114" s="6"/>
      <c r="E114" s="6" t="s">
        <v>1670</v>
      </c>
      <c r="F114" s="6" t="s">
        <v>1671</v>
      </c>
      <c r="G114" s="6" t="s">
        <v>1982</v>
      </c>
      <c r="H114" s="9" t="s">
        <v>1666</v>
      </c>
      <c r="I114" s="9" t="s">
        <v>1669</v>
      </c>
      <c r="J114" s="9" t="s">
        <v>1668</v>
      </c>
      <c r="K114" s="9" t="s">
        <v>1674</v>
      </c>
      <c r="L114" s="15"/>
    </row>
    <row r="115" ht="40.7" customHeight="true" spans="1:12">
      <c r="A115" s="6" t="s">
        <v>1983</v>
      </c>
      <c r="B115" s="6" t="s">
        <v>1984</v>
      </c>
      <c r="C115" s="7" t="s">
        <v>7556</v>
      </c>
      <c r="D115" s="6" t="s">
        <v>1985</v>
      </c>
      <c r="E115" s="6" t="s">
        <v>1663</v>
      </c>
      <c r="F115" s="6" t="s">
        <v>1683</v>
      </c>
      <c r="G115" s="6" t="s">
        <v>1986</v>
      </c>
      <c r="H115" s="9" t="s">
        <v>1666</v>
      </c>
      <c r="I115" s="9" t="s">
        <v>1715</v>
      </c>
      <c r="J115" s="9" t="s">
        <v>1693</v>
      </c>
      <c r="K115" s="9" t="s">
        <v>1708</v>
      </c>
      <c r="L115" s="15"/>
    </row>
    <row r="116" ht="27.1" customHeight="true" spans="1:12">
      <c r="A116" s="6"/>
      <c r="B116" s="6"/>
      <c r="C116" s="7"/>
      <c r="D116" s="6"/>
      <c r="E116" s="6" t="s">
        <v>1670</v>
      </c>
      <c r="F116" s="6" t="s">
        <v>1709</v>
      </c>
      <c r="G116" s="6" t="s">
        <v>1987</v>
      </c>
      <c r="H116" s="9" t="s">
        <v>1666</v>
      </c>
      <c r="I116" s="9" t="s">
        <v>1692</v>
      </c>
      <c r="J116" s="9" t="s">
        <v>1988</v>
      </c>
      <c r="K116" s="9" t="s">
        <v>1708</v>
      </c>
      <c r="L116" s="15"/>
    </row>
    <row r="117" ht="19.9" customHeight="true" spans="1:12">
      <c r="A117" s="6"/>
      <c r="B117" s="6"/>
      <c r="C117" s="7"/>
      <c r="D117" s="6"/>
      <c r="E117" s="6" t="s">
        <v>1675</v>
      </c>
      <c r="F117" s="6" t="s">
        <v>1676</v>
      </c>
      <c r="G117" s="6" t="s">
        <v>1676</v>
      </c>
      <c r="H117" s="9" t="s">
        <v>1666</v>
      </c>
      <c r="I117" s="9" t="s">
        <v>1679</v>
      </c>
      <c r="J117" s="9" t="s">
        <v>1668</v>
      </c>
      <c r="K117" s="9" t="s">
        <v>1680</v>
      </c>
      <c r="L117" s="15"/>
    </row>
    <row r="118" ht="72.35" customHeight="true" spans="1:12">
      <c r="A118" s="6" t="s">
        <v>1989</v>
      </c>
      <c r="B118" s="6" t="s">
        <v>1811</v>
      </c>
      <c r="C118" s="7" t="s">
        <v>7557</v>
      </c>
      <c r="D118" s="6" t="s">
        <v>1990</v>
      </c>
      <c r="E118" s="6" t="s">
        <v>1663</v>
      </c>
      <c r="F118" s="6" t="s">
        <v>1683</v>
      </c>
      <c r="G118" s="6" t="s">
        <v>1991</v>
      </c>
      <c r="H118" s="9" t="s">
        <v>1666</v>
      </c>
      <c r="I118" s="9" t="s">
        <v>1763</v>
      </c>
      <c r="J118" s="9" t="s">
        <v>1693</v>
      </c>
      <c r="K118" s="9" t="s">
        <v>1669</v>
      </c>
      <c r="L118" s="15"/>
    </row>
    <row r="119" ht="72.35" customHeight="true" spans="1:12">
      <c r="A119" s="6"/>
      <c r="B119" s="6"/>
      <c r="C119" s="7"/>
      <c r="D119" s="6"/>
      <c r="E119" s="6" t="s">
        <v>1670</v>
      </c>
      <c r="F119" s="6" t="s">
        <v>1671</v>
      </c>
      <c r="G119" s="6" t="s">
        <v>1992</v>
      </c>
      <c r="H119" s="9" t="s">
        <v>1666</v>
      </c>
      <c r="I119" s="9" t="s">
        <v>1752</v>
      </c>
      <c r="J119" s="9" t="s">
        <v>1668</v>
      </c>
      <c r="K119" s="9" t="s">
        <v>1674</v>
      </c>
      <c r="L119" s="15"/>
    </row>
    <row r="120" ht="72.35" customHeight="true" spans="1:12">
      <c r="A120" s="6"/>
      <c r="B120" s="6"/>
      <c r="C120" s="7"/>
      <c r="D120" s="6"/>
      <c r="E120" s="6" t="s">
        <v>1675</v>
      </c>
      <c r="F120" s="6" t="s">
        <v>1676</v>
      </c>
      <c r="G120" s="6" t="s">
        <v>1676</v>
      </c>
      <c r="H120" s="9" t="s">
        <v>1666</v>
      </c>
      <c r="I120" s="9" t="s">
        <v>1752</v>
      </c>
      <c r="J120" s="9" t="s">
        <v>1668</v>
      </c>
      <c r="K120" s="9" t="s">
        <v>1680</v>
      </c>
      <c r="L120" s="15"/>
    </row>
    <row r="121" ht="36.15" customHeight="true" spans="1:12">
      <c r="A121" s="6"/>
      <c r="B121" s="6" t="s">
        <v>1993</v>
      </c>
      <c r="C121" s="7" t="s">
        <v>7558</v>
      </c>
      <c r="D121" s="6" t="s">
        <v>1994</v>
      </c>
      <c r="E121" s="6" t="s">
        <v>1663</v>
      </c>
      <c r="F121" s="6" t="s">
        <v>1683</v>
      </c>
      <c r="G121" s="6" t="s">
        <v>1995</v>
      </c>
      <c r="H121" s="9" t="s">
        <v>1678</v>
      </c>
      <c r="I121" s="9" t="s">
        <v>1996</v>
      </c>
      <c r="J121" s="9" t="s">
        <v>1699</v>
      </c>
      <c r="K121" s="9" t="s">
        <v>1674</v>
      </c>
      <c r="L121" s="15"/>
    </row>
    <row r="122" ht="40.7" customHeight="true" spans="1:12">
      <c r="A122" s="6"/>
      <c r="B122" s="6"/>
      <c r="C122" s="7"/>
      <c r="D122" s="6"/>
      <c r="E122" s="6" t="s">
        <v>1663</v>
      </c>
      <c r="F122" s="6" t="s">
        <v>1683</v>
      </c>
      <c r="G122" s="6" t="s">
        <v>1997</v>
      </c>
      <c r="H122" s="9" t="s">
        <v>1678</v>
      </c>
      <c r="I122" s="9" t="s">
        <v>1998</v>
      </c>
      <c r="J122" s="9" t="s">
        <v>1999</v>
      </c>
      <c r="K122" s="9" t="s">
        <v>1674</v>
      </c>
      <c r="L122" s="15"/>
    </row>
    <row r="123" ht="36.15" customHeight="true" spans="1:12">
      <c r="A123" s="6"/>
      <c r="B123" s="6"/>
      <c r="C123" s="7"/>
      <c r="D123" s="6"/>
      <c r="E123" s="6" t="s">
        <v>1670</v>
      </c>
      <c r="F123" s="6" t="s">
        <v>1671</v>
      </c>
      <c r="G123" s="6" t="s">
        <v>2000</v>
      </c>
      <c r="H123" s="9" t="s">
        <v>1678</v>
      </c>
      <c r="I123" s="9" t="s">
        <v>1669</v>
      </c>
      <c r="J123" s="9" t="s">
        <v>1668</v>
      </c>
      <c r="K123" s="9" t="s">
        <v>1674</v>
      </c>
      <c r="L123" s="15"/>
    </row>
    <row r="124" ht="40.7" customHeight="true" spans="1:12">
      <c r="A124" s="6"/>
      <c r="B124" s="6" t="s">
        <v>1921</v>
      </c>
      <c r="C124" s="7" t="s">
        <v>7552</v>
      </c>
      <c r="D124" s="6" t="s">
        <v>2001</v>
      </c>
      <c r="E124" s="6" t="s">
        <v>1663</v>
      </c>
      <c r="F124" s="6" t="s">
        <v>1664</v>
      </c>
      <c r="G124" s="6" t="s">
        <v>2002</v>
      </c>
      <c r="H124" s="9" t="s">
        <v>1666</v>
      </c>
      <c r="I124" s="9" t="s">
        <v>1715</v>
      </c>
      <c r="J124" s="9" t="s">
        <v>2003</v>
      </c>
      <c r="K124" s="9" t="s">
        <v>1669</v>
      </c>
      <c r="L124" s="15"/>
    </row>
    <row r="125" ht="54.25" customHeight="true" spans="1:12">
      <c r="A125" s="6"/>
      <c r="B125" s="6"/>
      <c r="C125" s="7"/>
      <c r="D125" s="6"/>
      <c r="E125" s="6" t="s">
        <v>1670</v>
      </c>
      <c r="F125" s="6" t="s">
        <v>1671</v>
      </c>
      <c r="G125" s="6" t="s">
        <v>2004</v>
      </c>
      <c r="H125" s="9" t="s">
        <v>1666</v>
      </c>
      <c r="I125" s="9" t="s">
        <v>1673</v>
      </c>
      <c r="J125" s="9" t="s">
        <v>1668</v>
      </c>
      <c r="K125" s="9" t="s">
        <v>1674</v>
      </c>
      <c r="L125" s="15"/>
    </row>
    <row r="126" ht="27.1" customHeight="true" spans="1:12">
      <c r="A126" s="6"/>
      <c r="B126" s="6"/>
      <c r="C126" s="7"/>
      <c r="D126" s="6"/>
      <c r="E126" s="6" t="s">
        <v>1675</v>
      </c>
      <c r="F126" s="6" t="s">
        <v>1676</v>
      </c>
      <c r="G126" s="6" t="s">
        <v>2005</v>
      </c>
      <c r="H126" s="9" t="s">
        <v>1666</v>
      </c>
      <c r="I126" s="9" t="s">
        <v>1667</v>
      </c>
      <c r="J126" s="9" t="s">
        <v>1668</v>
      </c>
      <c r="K126" s="9" t="s">
        <v>1680</v>
      </c>
      <c r="L126" s="15"/>
    </row>
    <row r="127" ht="19.9" customHeight="true" spans="1:12">
      <c r="A127" s="6"/>
      <c r="B127" s="6" t="s">
        <v>1896</v>
      </c>
      <c r="C127" s="7" t="s">
        <v>7559</v>
      </c>
      <c r="D127" s="6" t="s">
        <v>2006</v>
      </c>
      <c r="E127" s="6" t="s">
        <v>1663</v>
      </c>
      <c r="F127" s="6" t="s">
        <v>1683</v>
      </c>
      <c r="G127" s="6" t="s">
        <v>2007</v>
      </c>
      <c r="H127" s="9" t="s">
        <v>1666</v>
      </c>
      <c r="I127" s="9" t="s">
        <v>1800</v>
      </c>
      <c r="J127" s="9" t="s">
        <v>2003</v>
      </c>
      <c r="K127" s="9" t="s">
        <v>1687</v>
      </c>
      <c r="L127" s="15"/>
    </row>
    <row r="128" ht="19.9" customHeight="true" spans="1:12">
      <c r="A128" s="6"/>
      <c r="B128" s="6"/>
      <c r="C128" s="7"/>
      <c r="D128" s="6"/>
      <c r="E128" s="6" t="s">
        <v>1663</v>
      </c>
      <c r="F128" s="6" t="s">
        <v>1683</v>
      </c>
      <c r="G128" s="6" t="s">
        <v>2008</v>
      </c>
      <c r="H128" s="9" t="s">
        <v>1666</v>
      </c>
      <c r="I128" s="9" t="s">
        <v>1669</v>
      </c>
      <c r="J128" s="9" t="s">
        <v>2009</v>
      </c>
      <c r="K128" s="9" t="s">
        <v>1687</v>
      </c>
      <c r="L128" s="15"/>
    </row>
    <row r="129" ht="19.9" customHeight="true" spans="1:12">
      <c r="A129" s="6"/>
      <c r="B129" s="6"/>
      <c r="C129" s="7"/>
      <c r="D129" s="6"/>
      <c r="E129" s="6" t="s">
        <v>1663</v>
      </c>
      <c r="F129" s="6" t="s">
        <v>1688</v>
      </c>
      <c r="G129" s="6" t="s">
        <v>2010</v>
      </c>
      <c r="H129" s="9" t="s">
        <v>1666</v>
      </c>
      <c r="I129" s="9" t="s">
        <v>1667</v>
      </c>
      <c r="J129" s="9" t="s">
        <v>1668</v>
      </c>
      <c r="K129" s="9" t="s">
        <v>1687</v>
      </c>
      <c r="L129" s="15"/>
    </row>
    <row r="130" ht="54.25" customHeight="true" spans="1:12">
      <c r="A130" s="6"/>
      <c r="B130" s="6"/>
      <c r="C130" s="7"/>
      <c r="D130" s="6"/>
      <c r="E130" s="6" t="s">
        <v>1670</v>
      </c>
      <c r="F130" s="6" t="s">
        <v>1671</v>
      </c>
      <c r="G130" s="6" t="s">
        <v>2011</v>
      </c>
      <c r="H130" s="9" t="s">
        <v>1666</v>
      </c>
      <c r="I130" s="9" t="s">
        <v>1686</v>
      </c>
      <c r="J130" s="9" t="s">
        <v>1699</v>
      </c>
      <c r="K130" s="9" t="s">
        <v>1687</v>
      </c>
      <c r="L130" s="15"/>
    </row>
    <row r="131" ht="40.7" customHeight="true" spans="1:12">
      <c r="A131" s="6"/>
      <c r="B131" s="6"/>
      <c r="C131" s="7"/>
      <c r="D131" s="6"/>
      <c r="E131" s="6" t="s">
        <v>1675</v>
      </c>
      <c r="F131" s="6" t="s">
        <v>1676</v>
      </c>
      <c r="G131" s="6" t="s">
        <v>2012</v>
      </c>
      <c r="H131" s="9" t="s">
        <v>1666</v>
      </c>
      <c r="I131" s="9" t="s">
        <v>1667</v>
      </c>
      <c r="J131" s="9" t="s">
        <v>1668</v>
      </c>
      <c r="K131" s="9" t="s">
        <v>1680</v>
      </c>
      <c r="L131" s="15"/>
    </row>
    <row r="132" ht="40.7" customHeight="true" spans="1:12">
      <c r="A132" s="6"/>
      <c r="B132" s="6" t="s">
        <v>1901</v>
      </c>
      <c r="C132" s="7" t="s">
        <v>7559</v>
      </c>
      <c r="D132" s="6" t="s">
        <v>2013</v>
      </c>
      <c r="E132" s="6" t="s">
        <v>1663</v>
      </c>
      <c r="F132" s="6" t="s">
        <v>1683</v>
      </c>
      <c r="G132" s="6" t="s">
        <v>7560</v>
      </c>
      <c r="H132" s="9" t="s">
        <v>1666</v>
      </c>
      <c r="I132" s="9" t="s">
        <v>1680</v>
      </c>
      <c r="J132" s="9" t="s">
        <v>1719</v>
      </c>
      <c r="K132" s="9" t="s">
        <v>1669</v>
      </c>
      <c r="L132" s="15"/>
    </row>
    <row r="133" ht="40.7" customHeight="true" spans="1:12">
      <c r="A133" s="6"/>
      <c r="B133" s="6"/>
      <c r="C133" s="7"/>
      <c r="D133" s="6"/>
      <c r="E133" s="6" t="s">
        <v>1670</v>
      </c>
      <c r="F133" s="6" t="s">
        <v>1750</v>
      </c>
      <c r="G133" s="6" t="s">
        <v>1905</v>
      </c>
      <c r="H133" s="9" t="s">
        <v>1691</v>
      </c>
      <c r="I133" s="9" t="s">
        <v>1692</v>
      </c>
      <c r="J133" s="9" t="s">
        <v>1668</v>
      </c>
      <c r="K133" s="9" t="s">
        <v>1674</v>
      </c>
      <c r="L133" s="15"/>
    </row>
    <row r="134" ht="40.7" customHeight="true" spans="1:12">
      <c r="A134" s="6"/>
      <c r="B134" s="6"/>
      <c r="C134" s="7"/>
      <c r="D134" s="6"/>
      <c r="E134" s="6" t="s">
        <v>1675</v>
      </c>
      <c r="F134" s="6" t="s">
        <v>1676</v>
      </c>
      <c r="G134" s="6" t="s">
        <v>1942</v>
      </c>
      <c r="H134" s="9" t="s">
        <v>1666</v>
      </c>
      <c r="I134" s="9" t="s">
        <v>1673</v>
      </c>
      <c r="J134" s="9" t="s">
        <v>1668</v>
      </c>
      <c r="K134" s="9" t="s">
        <v>1680</v>
      </c>
      <c r="L134" s="15"/>
    </row>
    <row r="135" ht="27.1" customHeight="true" spans="1:12">
      <c r="A135" s="6"/>
      <c r="B135" s="6" t="s">
        <v>2015</v>
      </c>
      <c r="C135" s="7" t="s">
        <v>7561</v>
      </c>
      <c r="D135" s="6" t="s">
        <v>2016</v>
      </c>
      <c r="E135" s="6" t="s">
        <v>1663</v>
      </c>
      <c r="F135" s="6" t="s">
        <v>1683</v>
      </c>
      <c r="G135" s="6" t="s">
        <v>2017</v>
      </c>
      <c r="H135" s="9" t="s">
        <v>1666</v>
      </c>
      <c r="I135" s="9" t="s">
        <v>1715</v>
      </c>
      <c r="J135" s="9" t="s">
        <v>2018</v>
      </c>
      <c r="K135" s="9" t="s">
        <v>1687</v>
      </c>
      <c r="L135" s="15"/>
    </row>
    <row r="136" ht="40.7" customHeight="true" spans="1:12">
      <c r="A136" s="6"/>
      <c r="B136" s="6"/>
      <c r="C136" s="7"/>
      <c r="D136" s="6"/>
      <c r="E136" s="6" t="s">
        <v>1663</v>
      </c>
      <c r="F136" s="6" t="s">
        <v>1683</v>
      </c>
      <c r="G136" s="6" t="s">
        <v>2019</v>
      </c>
      <c r="H136" s="9" t="s">
        <v>1666</v>
      </c>
      <c r="I136" s="9" t="s">
        <v>1692</v>
      </c>
      <c r="J136" s="9" t="s">
        <v>2018</v>
      </c>
      <c r="K136" s="9" t="s">
        <v>1674</v>
      </c>
      <c r="L136" s="15"/>
    </row>
    <row r="137" ht="27.1" customHeight="true" spans="1:12">
      <c r="A137" s="6"/>
      <c r="B137" s="6"/>
      <c r="C137" s="7"/>
      <c r="D137" s="6"/>
      <c r="E137" s="6" t="s">
        <v>1670</v>
      </c>
      <c r="F137" s="6" t="s">
        <v>1671</v>
      </c>
      <c r="G137" s="6" t="s">
        <v>2020</v>
      </c>
      <c r="H137" s="9" t="s">
        <v>1666</v>
      </c>
      <c r="I137" s="9" t="s">
        <v>1715</v>
      </c>
      <c r="J137" s="9" t="s">
        <v>2021</v>
      </c>
      <c r="K137" s="9" t="s">
        <v>1674</v>
      </c>
      <c r="L137" s="15"/>
    </row>
    <row r="138" ht="19.9" customHeight="true" spans="1:12">
      <c r="A138" s="6"/>
      <c r="B138" s="6"/>
      <c r="C138" s="7"/>
      <c r="D138" s="6"/>
      <c r="E138" s="6" t="s">
        <v>1675</v>
      </c>
      <c r="F138" s="6" t="s">
        <v>1676</v>
      </c>
      <c r="G138" s="6" t="s">
        <v>2022</v>
      </c>
      <c r="H138" s="9" t="s">
        <v>1666</v>
      </c>
      <c r="I138" s="9" t="s">
        <v>1667</v>
      </c>
      <c r="J138" s="9" t="s">
        <v>1668</v>
      </c>
      <c r="K138" s="9" t="s">
        <v>1680</v>
      </c>
      <c r="L138" s="15"/>
    </row>
    <row r="139" ht="54.25" customHeight="true" spans="1:12">
      <c r="A139" s="6"/>
      <c r="B139" s="6" t="s">
        <v>2023</v>
      </c>
      <c r="C139" s="7" t="s">
        <v>7562</v>
      </c>
      <c r="D139" s="6" t="s">
        <v>2024</v>
      </c>
      <c r="E139" s="6" t="s">
        <v>1663</v>
      </c>
      <c r="F139" s="6" t="s">
        <v>1683</v>
      </c>
      <c r="G139" s="6" t="s">
        <v>2025</v>
      </c>
      <c r="H139" s="9" t="s">
        <v>1666</v>
      </c>
      <c r="I139" s="9" t="s">
        <v>1673</v>
      </c>
      <c r="J139" s="9" t="s">
        <v>1693</v>
      </c>
      <c r="K139" s="9" t="s">
        <v>1700</v>
      </c>
      <c r="L139" s="15"/>
    </row>
    <row r="140" ht="27.1" customHeight="true" spans="1:12">
      <c r="A140" s="6"/>
      <c r="B140" s="6"/>
      <c r="C140" s="7"/>
      <c r="D140" s="6"/>
      <c r="E140" s="6" t="s">
        <v>1670</v>
      </c>
      <c r="F140" s="6" t="s">
        <v>1750</v>
      </c>
      <c r="G140" s="6" t="s">
        <v>2026</v>
      </c>
      <c r="H140" s="9" t="s">
        <v>1666</v>
      </c>
      <c r="I140" s="9" t="s">
        <v>2027</v>
      </c>
      <c r="J140" s="9" t="s">
        <v>1699</v>
      </c>
      <c r="K140" s="9" t="s">
        <v>1708</v>
      </c>
      <c r="L140" s="15"/>
    </row>
    <row r="141" ht="22.6" customHeight="true" spans="1:12">
      <c r="A141" s="6"/>
      <c r="B141" s="6"/>
      <c r="C141" s="7"/>
      <c r="D141" s="6"/>
      <c r="E141" s="6" t="s">
        <v>1675</v>
      </c>
      <c r="F141" s="6" t="s">
        <v>1676</v>
      </c>
      <c r="G141" s="6" t="s">
        <v>2028</v>
      </c>
      <c r="H141" s="9" t="s">
        <v>1666</v>
      </c>
      <c r="I141" s="9" t="s">
        <v>1679</v>
      </c>
      <c r="J141" s="9" t="s">
        <v>1668</v>
      </c>
      <c r="K141" s="9" t="s">
        <v>1692</v>
      </c>
      <c r="L141" s="15"/>
    </row>
    <row r="142" ht="49.7" customHeight="true" spans="1:12">
      <c r="A142" s="6" t="s">
        <v>2037</v>
      </c>
      <c r="B142" s="6" t="s">
        <v>2038</v>
      </c>
      <c r="C142" s="7" t="s">
        <v>7561</v>
      </c>
      <c r="D142" s="6" t="s">
        <v>2039</v>
      </c>
      <c r="E142" s="6" t="s">
        <v>1663</v>
      </c>
      <c r="F142" s="6" t="s">
        <v>1683</v>
      </c>
      <c r="G142" s="6" t="s">
        <v>2040</v>
      </c>
      <c r="H142" s="9" t="s">
        <v>1666</v>
      </c>
      <c r="I142" s="9" t="s">
        <v>1740</v>
      </c>
      <c r="J142" s="9" t="s">
        <v>1693</v>
      </c>
      <c r="K142" s="9" t="s">
        <v>1674</v>
      </c>
      <c r="L142" s="15"/>
    </row>
    <row r="143" ht="49.7" customHeight="true" spans="1:12">
      <c r="A143" s="6"/>
      <c r="B143" s="6"/>
      <c r="C143" s="7"/>
      <c r="D143" s="6"/>
      <c r="E143" s="6" t="s">
        <v>1663</v>
      </c>
      <c r="F143" s="6" t="s">
        <v>1683</v>
      </c>
      <c r="G143" s="6" t="s">
        <v>2041</v>
      </c>
      <c r="H143" s="9" t="s">
        <v>1666</v>
      </c>
      <c r="I143" s="9" t="s">
        <v>1698</v>
      </c>
      <c r="J143" s="9" t="s">
        <v>1693</v>
      </c>
      <c r="K143" s="9" t="s">
        <v>1674</v>
      </c>
      <c r="L143" s="15"/>
    </row>
    <row r="144" ht="49.7" customHeight="true" spans="1:12">
      <c r="A144" s="6"/>
      <c r="B144" s="6"/>
      <c r="C144" s="7"/>
      <c r="D144" s="6"/>
      <c r="E144" s="6" t="s">
        <v>1670</v>
      </c>
      <c r="F144" s="6" t="s">
        <v>1671</v>
      </c>
      <c r="G144" s="6" t="s">
        <v>2042</v>
      </c>
      <c r="H144" s="9" t="s">
        <v>1666</v>
      </c>
      <c r="I144" s="9" t="s">
        <v>1740</v>
      </c>
      <c r="J144" s="9" t="s">
        <v>1973</v>
      </c>
      <c r="K144" s="9" t="s">
        <v>1674</v>
      </c>
      <c r="L144" s="15"/>
    </row>
    <row r="145" ht="27.1" customHeight="true" spans="1:12">
      <c r="A145" s="6"/>
      <c r="B145" s="6" t="s">
        <v>1865</v>
      </c>
      <c r="C145" s="7" t="s">
        <v>7529</v>
      </c>
      <c r="D145" s="6" t="s">
        <v>2043</v>
      </c>
      <c r="E145" s="6" t="s">
        <v>1663</v>
      </c>
      <c r="F145" s="6" t="s">
        <v>1683</v>
      </c>
      <c r="G145" s="6" t="s">
        <v>2044</v>
      </c>
      <c r="H145" s="9" t="s">
        <v>1666</v>
      </c>
      <c r="I145" s="9" t="s">
        <v>1692</v>
      </c>
      <c r="J145" s="9" t="s">
        <v>1693</v>
      </c>
      <c r="K145" s="9" t="s">
        <v>1674</v>
      </c>
      <c r="L145" s="15"/>
    </row>
    <row r="146" ht="27.1" customHeight="true" spans="1:12">
      <c r="A146" s="6"/>
      <c r="B146" s="6"/>
      <c r="C146" s="7"/>
      <c r="D146" s="6"/>
      <c r="E146" s="6" t="s">
        <v>1663</v>
      </c>
      <c r="F146" s="6" t="s">
        <v>1688</v>
      </c>
      <c r="G146" s="6" t="s">
        <v>2045</v>
      </c>
      <c r="H146" s="9" t="s">
        <v>1726</v>
      </c>
      <c r="I146" s="9" t="s">
        <v>2046</v>
      </c>
      <c r="J146" s="9"/>
      <c r="K146" s="9" t="s">
        <v>1674</v>
      </c>
      <c r="L146" s="15"/>
    </row>
    <row r="147" ht="54.25" customHeight="true" spans="1:12">
      <c r="A147" s="6"/>
      <c r="B147" s="6"/>
      <c r="C147" s="7"/>
      <c r="D147" s="6"/>
      <c r="E147" s="6" t="s">
        <v>1670</v>
      </c>
      <c r="F147" s="6" t="s">
        <v>1671</v>
      </c>
      <c r="G147" s="6" t="s">
        <v>2047</v>
      </c>
      <c r="H147" s="9" t="s">
        <v>1691</v>
      </c>
      <c r="I147" s="9" t="s">
        <v>1872</v>
      </c>
      <c r="J147" s="9" t="s">
        <v>1693</v>
      </c>
      <c r="K147" s="9" t="s">
        <v>1674</v>
      </c>
      <c r="L147" s="15"/>
    </row>
    <row r="148" ht="49.7" customHeight="true" spans="1:12">
      <c r="A148" s="6"/>
      <c r="B148" s="6" t="s">
        <v>2048</v>
      </c>
      <c r="C148" s="7" t="s">
        <v>7563</v>
      </c>
      <c r="D148" s="6" t="s">
        <v>2049</v>
      </c>
      <c r="E148" s="6" t="s">
        <v>1663</v>
      </c>
      <c r="F148" s="6" t="s">
        <v>1683</v>
      </c>
      <c r="G148" s="6" t="s">
        <v>2050</v>
      </c>
      <c r="H148" s="9" t="s">
        <v>1666</v>
      </c>
      <c r="I148" s="9" t="s">
        <v>1800</v>
      </c>
      <c r="J148" s="9" t="s">
        <v>1693</v>
      </c>
      <c r="K148" s="9" t="s">
        <v>1674</v>
      </c>
      <c r="L148" s="15"/>
    </row>
    <row r="149" ht="49.7" customHeight="true" spans="1:12">
      <c r="A149" s="6"/>
      <c r="B149" s="6"/>
      <c r="C149" s="7"/>
      <c r="D149" s="6"/>
      <c r="E149" s="6" t="s">
        <v>1663</v>
      </c>
      <c r="F149" s="6" t="s">
        <v>1683</v>
      </c>
      <c r="G149" s="6" t="s">
        <v>2051</v>
      </c>
      <c r="H149" s="9" t="s">
        <v>1666</v>
      </c>
      <c r="I149" s="9" t="s">
        <v>2052</v>
      </c>
      <c r="J149" s="9" t="s">
        <v>1693</v>
      </c>
      <c r="K149" s="9" t="s">
        <v>1674</v>
      </c>
      <c r="L149" s="15"/>
    </row>
    <row r="150" ht="49.7" customHeight="true" spans="1:12">
      <c r="A150" s="6"/>
      <c r="B150" s="6"/>
      <c r="C150" s="7"/>
      <c r="D150" s="6"/>
      <c r="E150" s="6" t="s">
        <v>1670</v>
      </c>
      <c r="F150" s="6" t="s">
        <v>1671</v>
      </c>
      <c r="G150" s="6" t="s">
        <v>2053</v>
      </c>
      <c r="H150" s="9" t="s">
        <v>1666</v>
      </c>
      <c r="I150" s="9" t="s">
        <v>1673</v>
      </c>
      <c r="J150" s="9" t="s">
        <v>1668</v>
      </c>
      <c r="K150" s="9" t="s">
        <v>1674</v>
      </c>
      <c r="L150" s="15"/>
    </row>
    <row r="151" ht="27.1" customHeight="true" spans="1:12">
      <c r="A151" s="6"/>
      <c r="B151" s="6" t="s">
        <v>2054</v>
      </c>
      <c r="C151" s="7" t="s">
        <v>7530</v>
      </c>
      <c r="D151" s="6" t="s">
        <v>2055</v>
      </c>
      <c r="E151" s="6" t="s">
        <v>1663</v>
      </c>
      <c r="F151" s="6" t="s">
        <v>1688</v>
      </c>
      <c r="G151" s="6" t="s">
        <v>2056</v>
      </c>
      <c r="H151" s="9" t="s">
        <v>1666</v>
      </c>
      <c r="I151" s="9" t="s">
        <v>1752</v>
      </c>
      <c r="J151" s="9" t="s">
        <v>1668</v>
      </c>
      <c r="K151" s="9" t="s">
        <v>1669</v>
      </c>
      <c r="L151" s="15"/>
    </row>
    <row r="152" ht="27.1" customHeight="true" spans="1:12">
      <c r="A152" s="6"/>
      <c r="B152" s="6"/>
      <c r="C152" s="7"/>
      <c r="D152" s="6"/>
      <c r="E152" s="6" t="s">
        <v>1670</v>
      </c>
      <c r="F152" s="6" t="s">
        <v>1671</v>
      </c>
      <c r="G152" s="6" t="s">
        <v>2057</v>
      </c>
      <c r="H152" s="9" t="s">
        <v>1666</v>
      </c>
      <c r="I152" s="9" t="s">
        <v>2058</v>
      </c>
      <c r="J152" s="9" t="s">
        <v>1668</v>
      </c>
      <c r="K152" s="9" t="s">
        <v>1708</v>
      </c>
      <c r="L152" s="15"/>
    </row>
    <row r="153" ht="40.7" customHeight="true" spans="1:12">
      <c r="A153" s="6"/>
      <c r="B153" s="6" t="s">
        <v>1896</v>
      </c>
      <c r="C153" s="7" t="s">
        <v>7564</v>
      </c>
      <c r="D153" s="6" t="s">
        <v>2059</v>
      </c>
      <c r="E153" s="6" t="s">
        <v>1663</v>
      </c>
      <c r="F153" s="6" t="s">
        <v>1683</v>
      </c>
      <c r="G153" s="6" t="s">
        <v>2060</v>
      </c>
      <c r="H153" s="9" t="s">
        <v>1666</v>
      </c>
      <c r="I153" s="9" t="s">
        <v>1698</v>
      </c>
      <c r="J153" s="9" t="s">
        <v>1693</v>
      </c>
      <c r="K153" s="9" t="s">
        <v>1687</v>
      </c>
      <c r="L153" s="15"/>
    </row>
    <row r="154" ht="40.7" customHeight="true" spans="1:12">
      <c r="A154" s="6"/>
      <c r="B154" s="6"/>
      <c r="C154" s="7"/>
      <c r="D154" s="6"/>
      <c r="E154" s="6" t="s">
        <v>1663</v>
      </c>
      <c r="F154" s="6" t="s">
        <v>1683</v>
      </c>
      <c r="G154" s="6" t="s">
        <v>2061</v>
      </c>
      <c r="H154" s="9" t="s">
        <v>1666</v>
      </c>
      <c r="I154" s="9" t="s">
        <v>1800</v>
      </c>
      <c r="J154" s="9" t="s">
        <v>1693</v>
      </c>
      <c r="K154" s="9" t="s">
        <v>1687</v>
      </c>
      <c r="L154" s="15"/>
    </row>
    <row r="155" ht="40.7" customHeight="true" spans="1:12">
      <c r="A155" s="6"/>
      <c r="B155" s="6"/>
      <c r="C155" s="7"/>
      <c r="D155" s="6"/>
      <c r="E155" s="6" t="s">
        <v>1663</v>
      </c>
      <c r="F155" s="6" t="s">
        <v>1683</v>
      </c>
      <c r="G155" s="6" t="s">
        <v>2062</v>
      </c>
      <c r="H155" s="9" t="s">
        <v>1666</v>
      </c>
      <c r="I155" s="9" t="s">
        <v>1667</v>
      </c>
      <c r="J155" s="9" t="s">
        <v>1668</v>
      </c>
      <c r="K155" s="9" t="s">
        <v>1687</v>
      </c>
      <c r="L155" s="15"/>
    </row>
    <row r="156" ht="40.7" customHeight="true" spans="1:12">
      <c r="A156" s="6"/>
      <c r="B156" s="6"/>
      <c r="C156" s="7"/>
      <c r="D156" s="6"/>
      <c r="E156" s="6" t="s">
        <v>1670</v>
      </c>
      <c r="F156" s="6" t="s">
        <v>1671</v>
      </c>
      <c r="G156" s="6" t="s">
        <v>2063</v>
      </c>
      <c r="H156" s="9" t="s">
        <v>1726</v>
      </c>
      <c r="I156" s="9" t="s">
        <v>2064</v>
      </c>
      <c r="J156" s="9"/>
      <c r="K156" s="9" t="s">
        <v>1674</v>
      </c>
      <c r="L156" s="15"/>
    </row>
    <row r="157" ht="27.1" customHeight="true" spans="1:12">
      <c r="A157" s="6" t="s">
        <v>2065</v>
      </c>
      <c r="B157" s="6" t="s">
        <v>2066</v>
      </c>
      <c r="C157" s="7" t="s">
        <v>7565</v>
      </c>
      <c r="D157" s="6" t="s">
        <v>2067</v>
      </c>
      <c r="E157" s="6" t="s">
        <v>1663</v>
      </c>
      <c r="F157" s="6" t="s">
        <v>1683</v>
      </c>
      <c r="G157" s="6" t="s">
        <v>2068</v>
      </c>
      <c r="H157" s="9" t="s">
        <v>1666</v>
      </c>
      <c r="I157" s="9" t="s">
        <v>1800</v>
      </c>
      <c r="J157" s="9" t="s">
        <v>2003</v>
      </c>
      <c r="K157" s="9" t="s">
        <v>1669</v>
      </c>
      <c r="L157" s="15"/>
    </row>
    <row r="158" ht="27.1" customHeight="true" spans="1:12">
      <c r="A158" s="6"/>
      <c r="B158" s="6"/>
      <c r="C158" s="7"/>
      <c r="D158" s="6"/>
      <c r="E158" s="6" t="s">
        <v>1663</v>
      </c>
      <c r="F158" s="6" t="s">
        <v>1688</v>
      </c>
      <c r="G158" s="6" t="s">
        <v>2069</v>
      </c>
      <c r="H158" s="9" t="s">
        <v>1666</v>
      </c>
      <c r="I158" s="9" t="s">
        <v>1700</v>
      </c>
      <c r="J158" s="9" t="s">
        <v>2070</v>
      </c>
      <c r="K158" s="9" t="s">
        <v>1680</v>
      </c>
      <c r="L158" s="15"/>
    </row>
    <row r="159" ht="67.8" customHeight="true" spans="1:12">
      <c r="A159" s="6"/>
      <c r="B159" s="6"/>
      <c r="C159" s="7"/>
      <c r="D159" s="6"/>
      <c r="E159" s="6" t="s">
        <v>1670</v>
      </c>
      <c r="F159" s="6" t="s">
        <v>1671</v>
      </c>
      <c r="G159" s="6" t="s">
        <v>2071</v>
      </c>
      <c r="H159" s="9" t="s">
        <v>1726</v>
      </c>
      <c r="I159" s="9" t="s">
        <v>2072</v>
      </c>
      <c r="J159" s="9" t="s">
        <v>1934</v>
      </c>
      <c r="K159" s="9" t="s">
        <v>1674</v>
      </c>
      <c r="L159" s="15"/>
    </row>
    <row r="160" ht="27.1" customHeight="true" spans="1:12">
      <c r="A160" s="6"/>
      <c r="B160" s="6" t="s">
        <v>2015</v>
      </c>
      <c r="C160" s="7" t="s">
        <v>7566</v>
      </c>
      <c r="D160" s="6" t="s">
        <v>2073</v>
      </c>
      <c r="E160" s="6" t="s">
        <v>1663</v>
      </c>
      <c r="F160" s="6" t="s">
        <v>1688</v>
      </c>
      <c r="G160" s="6" t="s">
        <v>2068</v>
      </c>
      <c r="H160" s="9" t="s">
        <v>1666</v>
      </c>
      <c r="I160" s="9" t="s">
        <v>1800</v>
      </c>
      <c r="J160" s="9" t="s">
        <v>1693</v>
      </c>
      <c r="K160" s="9" t="s">
        <v>1708</v>
      </c>
      <c r="L160" s="15"/>
    </row>
    <row r="161" ht="27.1" customHeight="true" spans="1:12">
      <c r="A161" s="6"/>
      <c r="B161" s="6"/>
      <c r="C161" s="7"/>
      <c r="D161" s="6"/>
      <c r="E161" s="6" t="s">
        <v>1670</v>
      </c>
      <c r="F161" s="6" t="s">
        <v>1671</v>
      </c>
      <c r="G161" s="6" t="s">
        <v>2074</v>
      </c>
      <c r="H161" s="9" t="s">
        <v>1666</v>
      </c>
      <c r="I161" s="9" t="s">
        <v>1667</v>
      </c>
      <c r="J161" s="9" t="s">
        <v>1934</v>
      </c>
      <c r="K161" s="9" t="s">
        <v>1708</v>
      </c>
      <c r="L161" s="15"/>
    </row>
    <row r="162" ht="19.9" customHeight="true" spans="1:12">
      <c r="A162" s="6"/>
      <c r="B162" s="6"/>
      <c r="C162" s="7"/>
      <c r="D162" s="6"/>
      <c r="E162" s="6" t="s">
        <v>1675</v>
      </c>
      <c r="F162" s="6" t="s">
        <v>1676</v>
      </c>
      <c r="G162" s="6" t="s">
        <v>2022</v>
      </c>
      <c r="H162" s="9" t="s">
        <v>1666</v>
      </c>
      <c r="I162" s="9" t="s">
        <v>1667</v>
      </c>
      <c r="J162" s="9" t="s">
        <v>1668</v>
      </c>
      <c r="K162" s="9" t="s">
        <v>1680</v>
      </c>
      <c r="L162" s="15"/>
    </row>
    <row r="163" ht="27.1" customHeight="true" spans="1:12">
      <c r="A163" s="6" t="s">
        <v>2075</v>
      </c>
      <c r="B163" s="6" t="s">
        <v>1730</v>
      </c>
      <c r="C163" s="7" t="s">
        <v>7567</v>
      </c>
      <c r="D163" s="6" t="s">
        <v>2076</v>
      </c>
      <c r="E163" s="6" t="s">
        <v>1663</v>
      </c>
      <c r="F163" s="6" t="s">
        <v>1683</v>
      </c>
      <c r="G163" s="6" t="s">
        <v>2077</v>
      </c>
      <c r="H163" s="9" t="s">
        <v>1666</v>
      </c>
      <c r="I163" s="9" t="s">
        <v>1692</v>
      </c>
      <c r="J163" s="9" t="s">
        <v>1733</v>
      </c>
      <c r="K163" s="9" t="s">
        <v>1674</v>
      </c>
      <c r="L163" s="15"/>
    </row>
    <row r="164" ht="40.7" customHeight="true" spans="1:12">
      <c r="A164" s="6"/>
      <c r="B164" s="6"/>
      <c r="C164" s="7"/>
      <c r="D164" s="6"/>
      <c r="E164" s="6" t="s">
        <v>1663</v>
      </c>
      <c r="F164" s="6" t="s">
        <v>1683</v>
      </c>
      <c r="G164" s="6" t="s">
        <v>2078</v>
      </c>
      <c r="H164" s="9" t="s">
        <v>1666</v>
      </c>
      <c r="I164" s="9" t="s">
        <v>2079</v>
      </c>
      <c r="J164" s="9" t="s">
        <v>1798</v>
      </c>
      <c r="K164" s="9" t="s">
        <v>1674</v>
      </c>
      <c r="L164" s="15"/>
    </row>
    <row r="165" ht="81.4" customHeight="true" spans="1:12">
      <c r="A165" s="6"/>
      <c r="B165" s="6"/>
      <c r="C165" s="7"/>
      <c r="D165" s="6"/>
      <c r="E165" s="6" t="s">
        <v>1670</v>
      </c>
      <c r="F165" s="6" t="s">
        <v>1709</v>
      </c>
      <c r="G165" s="6" t="s">
        <v>2080</v>
      </c>
      <c r="H165" s="9" t="s">
        <v>1666</v>
      </c>
      <c r="I165" s="9" t="s">
        <v>1715</v>
      </c>
      <c r="J165" s="9" t="s">
        <v>1988</v>
      </c>
      <c r="K165" s="9" t="s">
        <v>1687</v>
      </c>
      <c r="L165" s="15"/>
    </row>
    <row r="166" ht="20.35" customHeight="true" spans="1:12">
      <c r="A166" s="6"/>
      <c r="B166" s="6"/>
      <c r="C166" s="7"/>
      <c r="D166" s="6"/>
      <c r="E166" s="6" t="s">
        <v>1675</v>
      </c>
      <c r="F166" s="6" t="s">
        <v>1676</v>
      </c>
      <c r="G166" s="6" t="s">
        <v>2081</v>
      </c>
      <c r="H166" s="9" t="s">
        <v>1666</v>
      </c>
      <c r="I166" s="9" t="s">
        <v>1673</v>
      </c>
      <c r="J166" s="9" t="s">
        <v>1668</v>
      </c>
      <c r="K166" s="9" t="s">
        <v>1680</v>
      </c>
      <c r="L166" s="15"/>
    </row>
    <row r="167" ht="47.45" customHeight="true" spans="1:12">
      <c r="A167" s="6"/>
      <c r="B167" s="6" t="s">
        <v>2082</v>
      </c>
      <c r="C167" s="7" t="s">
        <v>7568</v>
      </c>
      <c r="D167" s="6" t="s">
        <v>2083</v>
      </c>
      <c r="E167" s="6" t="s">
        <v>1663</v>
      </c>
      <c r="F167" s="6" t="s">
        <v>1683</v>
      </c>
      <c r="G167" s="6" t="s">
        <v>2084</v>
      </c>
      <c r="H167" s="9" t="s">
        <v>1685</v>
      </c>
      <c r="I167" s="9" t="s">
        <v>1715</v>
      </c>
      <c r="J167" s="9" t="s">
        <v>1918</v>
      </c>
      <c r="K167" s="9" t="s">
        <v>1674</v>
      </c>
      <c r="L167" s="15"/>
    </row>
    <row r="168" ht="47.45" customHeight="true" spans="1:12">
      <c r="A168" s="6"/>
      <c r="B168" s="6"/>
      <c r="C168" s="7"/>
      <c r="D168" s="6"/>
      <c r="E168" s="6" t="s">
        <v>1663</v>
      </c>
      <c r="F168" s="6" t="s">
        <v>1688</v>
      </c>
      <c r="G168" s="6" t="s">
        <v>2085</v>
      </c>
      <c r="H168" s="9" t="s">
        <v>1666</v>
      </c>
      <c r="I168" s="9" t="s">
        <v>2086</v>
      </c>
      <c r="J168" s="9" t="s">
        <v>1699</v>
      </c>
      <c r="K168" s="9" t="s">
        <v>1687</v>
      </c>
      <c r="L168" s="15"/>
    </row>
    <row r="169" ht="47.45" customHeight="true" spans="1:12">
      <c r="A169" s="6"/>
      <c r="B169" s="6"/>
      <c r="C169" s="7"/>
      <c r="D169" s="6"/>
      <c r="E169" s="6" t="s">
        <v>1670</v>
      </c>
      <c r="F169" s="6" t="s">
        <v>1671</v>
      </c>
      <c r="G169" s="6" t="s">
        <v>2087</v>
      </c>
      <c r="H169" s="9" t="s">
        <v>1666</v>
      </c>
      <c r="I169" s="9" t="s">
        <v>1686</v>
      </c>
      <c r="J169" s="9" t="s">
        <v>1733</v>
      </c>
      <c r="K169" s="9" t="s">
        <v>1674</v>
      </c>
      <c r="L169" s="15"/>
    </row>
    <row r="170" ht="47.45" customHeight="true" spans="1:12">
      <c r="A170" s="6"/>
      <c r="B170" s="6"/>
      <c r="C170" s="7"/>
      <c r="D170" s="6"/>
      <c r="E170" s="6" t="s">
        <v>1675</v>
      </c>
      <c r="F170" s="6" t="s">
        <v>1676</v>
      </c>
      <c r="G170" s="6" t="s">
        <v>2088</v>
      </c>
      <c r="H170" s="9" t="s">
        <v>1666</v>
      </c>
      <c r="I170" s="9" t="s">
        <v>1673</v>
      </c>
      <c r="J170" s="9" t="s">
        <v>1668</v>
      </c>
      <c r="K170" s="9" t="s">
        <v>1680</v>
      </c>
      <c r="L170" s="15"/>
    </row>
    <row r="171" ht="19.9" customHeight="true" spans="1:12">
      <c r="A171" s="6"/>
      <c r="B171" s="6" t="s">
        <v>2089</v>
      </c>
      <c r="C171" s="7" t="s">
        <v>7565</v>
      </c>
      <c r="D171" s="6" t="s">
        <v>2090</v>
      </c>
      <c r="E171" s="6" t="s">
        <v>1663</v>
      </c>
      <c r="F171" s="6" t="s">
        <v>1683</v>
      </c>
      <c r="G171" s="6" t="s">
        <v>2091</v>
      </c>
      <c r="H171" s="9" t="s">
        <v>1666</v>
      </c>
      <c r="I171" s="9" t="s">
        <v>1800</v>
      </c>
      <c r="J171" s="9" t="s">
        <v>1918</v>
      </c>
      <c r="K171" s="9" t="s">
        <v>1687</v>
      </c>
      <c r="L171" s="15"/>
    </row>
    <row r="172" ht="19.9" customHeight="true" spans="1:12">
      <c r="A172" s="6"/>
      <c r="B172" s="6"/>
      <c r="C172" s="7"/>
      <c r="D172" s="6"/>
      <c r="E172" s="6" t="s">
        <v>1663</v>
      </c>
      <c r="F172" s="6" t="s">
        <v>1683</v>
      </c>
      <c r="G172" s="6" t="s">
        <v>2092</v>
      </c>
      <c r="H172" s="9" t="s">
        <v>1666</v>
      </c>
      <c r="I172" s="9" t="s">
        <v>1800</v>
      </c>
      <c r="J172" s="9" t="s">
        <v>1999</v>
      </c>
      <c r="K172" s="9" t="s">
        <v>1687</v>
      </c>
      <c r="L172" s="15"/>
    </row>
    <row r="173" ht="19.9" customHeight="true" spans="1:12">
      <c r="A173" s="6"/>
      <c r="B173" s="6"/>
      <c r="C173" s="7"/>
      <c r="D173" s="6"/>
      <c r="E173" s="6" t="s">
        <v>1670</v>
      </c>
      <c r="F173" s="6" t="s">
        <v>1750</v>
      </c>
      <c r="G173" s="6" t="s">
        <v>2093</v>
      </c>
      <c r="H173" s="9" t="s">
        <v>1666</v>
      </c>
      <c r="I173" s="9" t="s">
        <v>1674</v>
      </c>
      <c r="J173" s="9" t="s">
        <v>1668</v>
      </c>
      <c r="K173" s="9" t="s">
        <v>1687</v>
      </c>
      <c r="L173" s="15"/>
    </row>
    <row r="174" ht="19.9" customHeight="true" spans="1:12">
      <c r="A174" s="6"/>
      <c r="B174" s="6"/>
      <c r="C174" s="7"/>
      <c r="D174" s="6"/>
      <c r="E174" s="6" t="s">
        <v>1670</v>
      </c>
      <c r="F174" s="6" t="s">
        <v>1750</v>
      </c>
      <c r="G174" s="6" t="s">
        <v>2094</v>
      </c>
      <c r="H174" s="9" t="s">
        <v>1666</v>
      </c>
      <c r="I174" s="9" t="s">
        <v>1669</v>
      </c>
      <c r="J174" s="9" t="s">
        <v>1668</v>
      </c>
      <c r="K174" s="9" t="s">
        <v>1687</v>
      </c>
      <c r="L174" s="15"/>
    </row>
    <row r="175" ht="19.9" customHeight="true" spans="1:12">
      <c r="A175" s="6"/>
      <c r="B175" s="6"/>
      <c r="C175" s="7"/>
      <c r="D175" s="6"/>
      <c r="E175" s="6" t="s">
        <v>1675</v>
      </c>
      <c r="F175" s="6" t="s">
        <v>1676</v>
      </c>
      <c r="G175" s="6" t="s">
        <v>1676</v>
      </c>
      <c r="H175" s="9" t="s">
        <v>1666</v>
      </c>
      <c r="I175" s="9" t="s">
        <v>1679</v>
      </c>
      <c r="J175" s="9" t="s">
        <v>1668</v>
      </c>
      <c r="K175" s="9" t="s">
        <v>1680</v>
      </c>
      <c r="L175" s="15"/>
    </row>
    <row r="176" ht="19.9" customHeight="true" spans="1:12">
      <c r="A176" s="6" t="s">
        <v>2095</v>
      </c>
      <c r="B176" s="6" t="s">
        <v>2096</v>
      </c>
      <c r="C176" s="7" t="s">
        <v>7555</v>
      </c>
      <c r="D176" s="6" t="s">
        <v>2097</v>
      </c>
      <c r="E176" s="6" t="s">
        <v>1663</v>
      </c>
      <c r="F176" s="6" t="s">
        <v>1683</v>
      </c>
      <c r="G176" s="6" t="s">
        <v>2098</v>
      </c>
      <c r="H176" s="9" t="s">
        <v>1666</v>
      </c>
      <c r="I176" s="9" t="s">
        <v>1680</v>
      </c>
      <c r="J176" s="9" t="s">
        <v>2099</v>
      </c>
      <c r="K176" s="9" t="s">
        <v>1708</v>
      </c>
      <c r="L176" s="15"/>
    </row>
    <row r="177" ht="19.9" customHeight="true" spans="1:12">
      <c r="A177" s="6"/>
      <c r="B177" s="6"/>
      <c r="C177" s="7"/>
      <c r="D177" s="6"/>
      <c r="E177" s="6" t="s">
        <v>1670</v>
      </c>
      <c r="F177" s="6" t="s">
        <v>1671</v>
      </c>
      <c r="G177" s="6" t="s">
        <v>2100</v>
      </c>
      <c r="H177" s="9" t="s">
        <v>1691</v>
      </c>
      <c r="I177" s="9" t="s">
        <v>1680</v>
      </c>
      <c r="J177" s="9" t="s">
        <v>1699</v>
      </c>
      <c r="K177" s="9" t="s">
        <v>1708</v>
      </c>
      <c r="L177" s="15"/>
    </row>
    <row r="178" ht="19.9" customHeight="true" spans="1:12">
      <c r="A178" s="6"/>
      <c r="B178" s="6"/>
      <c r="C178" s="7"/>
      <c r="D178" s="6"/>
      <c r="E178" s="6" t="s">
        <v>1675</v>
      </c>
      <c r="F178" s="6" t="s">
        <v>1676</v>
      </c>
      <c r="G178" s="6" t="s">
        <v>2101</v>
      </c>
      <c r="H178" s="9" t="s">
        <v>1666</v>
      </c>
      <c r="I178" s="9" t="s">
        <v>1831</v>
      </c>
      <c r="J178" s="9" t="s">
        <v>1668</v>
      </c>
      <c r="K178" s="9" t="s">
        <v>1680</v>
      </c>
      <c r="L178" s="15"/>
    </row>
    <row r="179" ht="19.9" customHeight="true" spans="1:12">
      <c r="A179" s="6"/>
      <c r="B179" s="6" t="s">
        <v>2089</v>
      </c>
      <c r="C179" s="7" t="s">
        <v>7569</v>
      </c>
      <c r="D179" s="6" t="s">
        <v>2102</v>
      </c>
      <c r="E179" s="6" t="s">
        <v>1663</v>
      </c>
      <c r="F179" s="6" t="s">
        <v>1683</v>
      </c>
      <c r="G179" s="6" t="s">
        <v>2103</v>
      </c>
      <c r="H179" s="9" t="s">
        <v>1666</v>
      </c>
      <c r="I179" s="9" t="s">
        <v>1715</v>
      </c>
      <c r="J179" s="9" t="s">
        <v>1973</v>
      </c>
      <c r="K179" s="9" t="s">
        <v>1708</v>
      </c>
      <c r="L179" s="15"/>
    </row>
    <row r="180" ht="27.1" customHeight="true" spans="1:12">
      <c r="A180" s="6"/>
      <c r="B180" s="6"/>
      <c r="C180" s="7"/>
      <c r="D180" s="6"/>
      <c r="E180" s="6" t="s">
        <v>1670</v>
      </c>
      <c r="F180" s="6" t="s">
        <v>1671</v>
      </c>
      <c r="G180" s="6" t="s">
        <v>2104</v>
      </c>
      <c r="H180" s="9" t="s">
        <v>1666</v>
      </c>
      <c r="I180" s="9" t="s">
        <v>1687</v>
      </c>
      <c r="J180" s="9" t="s">
        <v>1869</v>
      </c>
      <c r="K180" s="9" t="s">
        <v>1708</v>
      </c>
      <c r="L180" s="15"/>
    </row>
    <row r="181" ht="19.9" customHeight="true" spans="1:12">
      <c r="A181" s="6"/>
      <c r="B181" s="6"/>
      <c r="C181" s="7"/>
      <c r="D181" s="6"/>
      <c r="E181" s="6" t="s">
        <v>1675</v>
      </c>
      <c r="F181" s="6" t="s">
        <v>1676</v>
      </c>
      <c r="G181" s="6" t="s">
        <v>1676</v>
      </c>
      <c r="H181" s="9" t="s">
        <v>1666</v>
      </c>
      <c r="I181" s="9" t="s">
        <v>1679</v>
      </c>
      <c r="J181" s="9" t="s">
        <v>1668</v>
      </c>
      <c r="K181" s="9" t="s">
        <v>1680</v>
      </c>
      <c r="L181" s="15"/>
    </row>
    <row r="182" ht="40.7" customHeight="true" spans="1:12">
      <c r="A182" s="6"/>
      <c r="B182" s="6" t="s">
        <v>2105</v>
      </c>
      <c r="C182" s="7" t="s">
        <v>7570</v>
      </c>
      <c r="D182" s="6" t="s">
        <v>2106</v>
      </c>
      <c r="E182" s="6" t="s">
        <v>1663</v>
      </c>
      <c r="F182" s="6" t="s">
        <v>1683</v>
      </c>
      <c r="G182" s="6" t="s">
        <v>2107</v>
      </c>
      <c r="H182" s="9" t="s">
        <v>1666</v>
      </c>
      <c r="I182" s="9" t="s">
        <v>1724</v>
      </c>
      <c r="J182" s="9" t="s">
        <v>1869</v>
      </c>
      <c r="K182" s="9" t="s">
        <v>1669</v>
      </c>
      <c r="L182" s="15"/>
    </row>
    <row r="183" ht="27.1" customHeight="true" spans="1:12">
      <c r="A183" s="6"/>
      <c r="B183" s="6"/>
      <c r="C183" s="7"/>
      <c r="D183" s="6"/>
      <c r="E183" s="6" t="s">
        <v>1670</v>
      </c>
      <c r="F183" s="6" t="s">
        <v>1671</v>
      </c>
      <c r="G183" s="6" t="s">
        <v>2108</v>
      </c>
      <c r="H183" s="9" t="s">
        <v>1666</v>
      </c>
      <c r="I183" s="9" t="s">
        <v>1686</v>
      </c>
      <c r="J183" s="9" t="s">
        <v>1668</v>
      </c>
      <c r="K183" s="9" t="s">
        <v>1674</v>
      </c>
      <c r="L183" s="15"/>
    </row>
    <row r="184" ht="19.9" customHeight="true" spans="1:12">
      <c r="A184" s="6"/>
      <c r="B184" s="6"/>
      <c r="C184" s="7"/>
      <c r="D184" s="6"/>
      <c r="E184" s="6" t="s">
        <v>1675</v>
      </c>
      <c r="F184" s="6" t="s">
        <v>1676</v>
      </c>
      <c r="G184" s="6" t="s">
        <v>2109</v>
      </c>
      <c r="H184" s="9" t="s">
        <v>1666</v>
      </c>
      <c r="I184" s="9" t="s">
        <v>1667</v>
      </c>
      <c r="J184" s="9" t="s">
        <v>1668</v>
      </c>
      <c r="K184" s="9" t="s">
        <v>1680</v>
      </c>
      <c r="L184" s="15"/>
    </row>
    <row r="185" ht="27.1" customHeight="true" spans="1:12">
      <c r="A185" s="6"/>
      <c r="B185" s="6" t="s">
        <v>2110</v>
      </c>
      <c r="C185" s="7" t="s">
        <v>7571</v>
      </c>
      <c r="D185" s="6" t="s">
        <v>2111</v>
      </c>
      <c r="E185" s="6" t="s">
        <v>1663</v>
      </c>
      <c r="F185" s="6" t="s">
        <v>1683</v>
      </c>
      <c r="G185" s="6" t="s">
        <v>2112</v>
      </c>
      <c r="H185" s="9" t="s">
        <v>1666</v>
      </c>
      <c r="I185" s="9" t="s">
        <v>1687</v>
      </c>
      <c r="J185" s="9" t="s">
        <v>1798</v>
      </c>
      <c r="K185" s="9" t="s">
        <v>1687</v>
      </c>
      <c r="L185" s="15"/>
    </row>
    <row r="186" ht="27.1" customHeight="true" spans="1:12">
      <c r="A186" s="6"/>
      <c r="B186" s="6"/>
      <c r="C186" s="7"/>
      <c r="D186" s="6"/>
      <c r="E186" s="6" t="s">
        <v>1663</v>
      </c>
      <c r="F186" s="6" t="s">
        <v>1683</v>
      </c>
      <c r="G186" s="6" t="s">
        <v>2113</v>
      </c>
      <c r="H186" s="9" t="s">
        <v>1666</v>
      </c>
      <c r="I186" s="9" t="s">
        <v>1674</v>
      </c>
      <c r="J186" s="9" t="s">
        <v>1798</v>
      </c>
      <c r="K186" s="9" t="s">
        <v>1687</v>
      </c>
      <c r="L186" s="15"/>
    </row>
    <row r="187" ht="27.1" customHeight="true" spans="1:12">
      <c r="A187" s="6"/>
      <c r="B187" s="6"/>
      <c r="C187" s="7"/>
      <c r="D187" s="6"/>
      <c r="E187" s="6" t="s">
        <v>2114</v>
      </c>
      <c r="F187" s="6" t="s">
        <v>2115</v>
      </c>
      <c r="G187" s="6" t="s">
        <v>2116</v>
      </c>
      <c r="H187" s="9" t="s">
        <v>1691</v>
      </c>
      <c r="I187" s="9" t="s">
        <v>1822</v>
      </c>
      <c r="J187" s="9" t="s">
        <v>2070</v>
      </c>
      <c r="K187" s="9" t="s">
        <v>1687</v>
      </c>
      <c r="L187" s="15"/>
    </row>
    <row r="188" ht="19.9" customHeight="true" spans="1:12">
      <c r="A188" s="6"/>
      <c r="B188" s="6"/>
      <c r="C188" s="7"/>
      <c r="D188" s="6"/>
      <c r="E188" s="6" t="s">
        <v>1670</v>
      </c>
      <c r="F188" s="6" t="s">
        <v>1709</v>
      </c>
      <c r="G188" s="6" t="s">
        <v>2117</v>
      </c>
      <c r="H188" s="9" t="s">
        <v>1691</v>
      </c>
      <c r="I188" s="9" t="s">
        <v>1674</v>
      </c>
      <c r="J188" s="9" t="s">
        <v>1668</v>
      </c>
      <c r="K188" s="9" t="s">
        <v>1687</v>
      </c>
      <c r="L188" s="15"/>
    </row>
    <row r="189" ht="19.9" customHeight="true" spans="1:12">
      <c r="A189" s="6"/>
      <c r="B189" s="6"/>
      <c r="C189" s="7"/>
      <c r="D189" s="6"/>
      <c r="E189" s="6" t="s">
        <v>1675</v>
      </c>
      <c r="F189" s="6" t="s">
        <v>1676</v>
      </c>
      <c r="G189" s="6" t="s">
        <v>2109</v>
      </c>
      <c r="H189" s="9" t="s">
        <v>1666</v>
      </c>
      <c r="I189" s="9" t="s">
        <v>1667</v>
      </c>
      <c r="J189" s="9" t="s">
        <v>1668</v>
      </c>
      <c r="K189" s="9" t="s">
        <v>1680</v>
      </c>
      <c r="L189" s="15"/>
    </row>
    <row r="190" ht="19.9" customHeight="true" spans="1:12">
      <c r="A190" s="6"/>
      <c r="B190" s="6" t="s">
        <v>2118</v>
      </c>
      <c r="C190" s="7" t="s">
        <v>7572</v>
      </c>
      <c r="D190" s="6" t="s">
        <v>2119</v>
      </c>
      <c r="E190" s="6" t="s">
        <v>1663</v>
      </c>
      <c r="F190" s="6" t="s">
        <v>1683</v>
      </c>
      <c r="G190" s="6" t="s">
        <v>2120</v>
      </c>
      <c r="H190" s="9" t="s">
        <v>1666</v>
      </c>
      <c r="I190" s="9" t="s">
        <v>1742</v>
      </c>
      <c r="J190" s="9" t="s">
        <v>1699</v>
      </c>
      <c r="K190" s="9" t="s">
        <v>1708</v>
      </c>
      <c r="L190" s="15"/>
    </row>
    <row r="191" ht="19.9" customHeight="true" spans="1:12">
      <c r="A191" s="6"/>
      <c r="B191" s="6"/>
      <c r="C191" s="7"/>
      <c r="D191" s="6"/>
      <c r="E191" s="6" t="s">
        <v>1670</v>
      </c>
      <c r="F191" s="6" t="s">
        <v>1671</v>
      </c>
      <c r="G191" s="6" t="s">
        <v>2121</v>
      </c>
      <c r="H191" s="9" t="s">
        <v>1666</v>
      </c>
      <c r="I191" s="9" t="s">
        <v>1667</v>
      </c>
      <c r="J191" s="9" t="s">
        <v>1668</v>
      </c>
      <c r="K191" s="9" t="s">
        <v>1708</v>
      </c>
      <c r="L191" s="15"/>
    </row>
    <row r="192" ht="19.9" customHeight="true" spans="1:12">
      <c r="A192" s="6"/>
      <c r="B192" s="6"/>
      <c r="C192" s="7"/>
      <c r="D192" s="6"/>
      <c r="E192" s="6" t="s">
        <v>1675</v>
      </c>
      <c r="F192" s="6" t="s">
        <v>1676</v>
      </c>
      <c r="G192" s="6" t="s">
        <v>1676</v>
      </c>
      <c r="H192" s="9" t="s">
        <v>1666</v>
      </c>
      <c r="I192" s="9" t="s">
        <v>1667</v>
      </c>
      <c r="J192" s="9" t="s">
        <v>1668</v>
      </c>
      <c r="K192" s="9" t="s">
        <v>1680</v>
      </c>
      <c r="L192" s="15"/>
    </row>
    <row r="193" ht="40.7" customHeight="true" spans="1:12">
      <c r="A193" s="6" t="s">
        <v>2122</v>
      </c>
      <c r="B193" s="6" t="s">
        <v>1873</v>
      </c>
      <c r="C193" s="7" t="s">
        <v>7573</v>
      </c>
      <c r="D193" s="6" t="s">
        <v>2123</v>
      </c>
      <c r="E193" s="6" t="s">
        <v>1663</v>
      </c>
      <c r="F193" s="6" t="s">
        <v>1683</v>
      </c>
      <c r="G193" s="6" t="s">
        <v>2124</v>
      </c>
      <c r="H193" s="9" t="s">
        <v>1666</v>
      </c>
      <c r="I193" s="9" t="s">
        <v>2086</v>
      </c>
      <c r="J193" s="9" t="s">
        <v>2125</v>
      </c>
      <c r="K193" s="9" t="s">
        <v>1669</v>
      </c>
      <c r="L193" s="15"/>
    </row>
    <row r="194" ht="54.25" customHeight="true" spans="1:12">
      <c r="A194" s="6"/>
      <c r="B194" s="6"/>
      <c r="C194" s="7"/>
      <c r="D194" s="6"/>
      <c r="E194" s="6" t="s">
        <v>1670</v>
      </c>
      <c r="F194" s="6" t="s">
        <v>1750</v>
      </c>
      <c r="G194" s="6" t="s">
        <v>2126</v>
      </c>
      <c r="H194" s="9" t="s">
        <v>1666</v>
      </c>
      <c r="I194" s="9" t="s">
        <v>2127</v>
      </c>
      <c r="J194" s="9" t="s">
        <v>1801</v>
      </c>
      <c r="K194" s="9" t="s">
        <v>1708</v>
      </c>
      <c r="L194" s="15"/>
    </row>
    <row r="195" ht="67.8" customHeight="true" spans="1:12">
      <c r="A195" s="6" t="s">
        <v>2128</v>
      </c>
      <c r="B195" s="6" t="s">
        <v>1721</v>
      </c>
      <c r="C195" s="7" t="s">
        <v>7574</v>
      </c>
      <c r="D195" s="6" t="s">
        <v>2129</v>
      </c>
      <c r="E195" s="6" t="s">
        <v>1663</v>
      </c>
      <c r="F195" s="6" t="s">
        <v>1688</v>
      </c>
      <c r="G195" s="6" t="s">
        <v>2130</v>
      </c>
      <c r="H195" s="9" t="s">
        <v>1666</v>
      </c>
      <c r="I195" s="9" t="s">
        <v>1673</v>
      </c>
      <c r="J195" s="9" t="s">
        <v>1668</v>
      </c>
      <c r="K195" s="9" t="s">
        <v>1708</v>
      </c>
      <c r="L195" s="15"/>
    </row>
    <row r="196" ht="67.8" customHeight="true" spans="1:12">
      <c r="A196" s="6"/>
      <c r="B196" s="6"/>
      <c r="C196" s="7"/>
      <c r="D196" s="6"/>
      <c r="E196" s="6" t="s">
        <v>1670</v>
      </c>
      <c r="F196" s="6" t="s">
        <v>1671</v>
      </c>
      <c r="G196" s="6" t="s">
        <v>2131</v>
      </c>
      <c r="H196" s="9" t="s">
        <v>1685</v>
      </c>
      <c r="I196" s="9" t="s">
        <v>1686</v>
      </c>
      <c r="J196" s="9" t="s">
        <v>1668</v>
      </c>
      <c r="K196" s="9" t="s">
        <v>1708</v>
      </c>
      <c r="L196" s="15"/>
    </row>
    <row r="197" ht="67.8" customHeight="true" spans="1:12">
      <c r="A197" s="6"/>
      <c r="B197" s="6"/>
      <c r="C197" s="7"/>
      <c r="D197" s="6"/>
      <c r="E197" s="6" t="s">
        <v>1675</v>
      </c>
      <c r="F197" s="6" t="s">
        <v>1676</v>
      </c>
      <c r="G197" s="6" t="s">
        <v>2132</v>
      </c>
      <c r="H197" s="9" t="s">
        <v>1666</v>
      </c>
      <c r="I197" s="9" t="s">
        <v>1679</v>
      </c>
      <c r="J197" s="9" t="s">
        <v>1668</v>
      </c>
      <c r="K197" s="9" t="s">
        <v>1680</v>
      </c>
      <c r="L197" s="15"/>
    </row>
    <row r="198" ht="36.15" customHeight="true" spans="1:12">
      <c r="A198" s="6" t="s">
        <v>2133</v>
      </c>
      <c r="B198" s="6" t="s">
        <v>1984</v>
      </c>
      <c r="C198" s="7" t="s">
        <v>7575</v>
      </c>
      <c r="D198" s="6" t="s">
        <v>2134</v>
      </c>
      <c r="E198" s="6" t="s">
        <v>1663</v>
      </c>
      <c r="F198" s="6" t="s">
        <v>1683</v>
      </c>
      <c r="G198" s="6" t="s">
        <v>2135</v>
      </c>
      <c r="H198" s="9" t="s">
        <v>1666</v>
      </c>
      <c r="I198" s="9" t="s">
        <v>1669</v>
      </c>
      <c r="J198" s="9" t="s">
        <v>1759</v>
      </c>
      <c r="K198" s="9" t="s">
        <v>1708</v>
      </c>
      <c r="L198" s="15"/>
    </row>
    <row r="199" ht="40.7" customHeight="true" spans="1:12">
      <c r="A199" s="6"/>
      <c r="B199" s="6"/>
      <c r="C199" s="7"/>
      <c r="D199" s="6"/>
      <c r="E199" s="6" t="s">
        <v>1670</v>
      </c>
      <c r="F199" s="6" t="s">
        <v>1709</v>
      </c>
      <c r="G199" s="6" t="s">
        <v>2136</v>
      </c>
      <c r="H199" s="9" t="s">
        <v>1666</v>
      </c>
      <c r="I199" s="9" t="s">
        <v>1715</v>
      </c>
      <c r="J199" s="9" t="s">
        <v>1988</v>
      </c>
      <c r="K199" s="9" t="s">
        <v>1708</v>
      </c>
      <c r="L199" s="15"/>
    </row>
    <row r="200" ht="36.15" customHeight="true" spans="1:12">
      <c r="A200" s="6"/>
      <c r="B200" s="6"/>
      <c r="C200" s="7"/>
      <c r="D200" s="6"/>
      <c r="E200" s="6" t="s">
        <v>1675</v>
      </c>
      <c r="F200" s="6" t="s">
        <v>1676</v>
      </c>
      <c r="G200" s="6" t="s">
        <v>1676</v>
      </c>
      <c r="H200" s="9" t="s">
        <v>1666</v>
      </c>
      <c r="I200" s="9" t="s">
        <v>1679</v>
      </c>
      <c r="J200" s="9" t="s">
        <v>1668</v>
      </c>
      <c r="K200" s="9" t="s">
        <v>1680</v>
      </c>
      <c r="L200" s="15"/>
    </row>
    <row r="201" ht="27.1" customHeight="true" spans="1:12">
      <c r="A201" s="6" t="s">
        <v>2137</v>
      </c>
      <c r="B201" s="6" t="s">
        <v>2138</v>
      </c>
      <c r="C201" s="7" t="s">
        <v>7529</v>
      </c>
      <c r="D201" s="6" t="s">
        <v>2139</v>
      </c>
      <c r="E201" s="6" t="s">
        <v>1663</v>
      </c>
      <c r="F201" s="6" t="s">
        <v>1683</v>
      </c>
      <c r="G201" s="6" t="s">
        <v>2140</v>
      </c>
      <c r="H201" s="9" t="s">
        <v>1666</v>
      </c>
      <c r="I201" s="9" t="s">
        <v>1788</v>
      </c>
      <c r="J201" s="9" t="s">
        <v>1693</v>
      </c>
      <c r="K201" s="9" t="s">
        <v>1674</v>
      </c>
      <c r="L201" s="15"/>
    </row>
    <row r="202" ht="27.1" customHeight="true" spans="1:12">
      <c r="A202" s="6"/>
      <c r="B202" s="6"/>
      <c r="C202" s="7"/>
      <c r="D202" s="6"/>
      <c r="E202" s="6" t="s">
        <v>1663</v>
      </c>
      <c r="F202" s="6" t="s">
        <v>1683</v>
      </c>
      <c r="G202" s="6" t="s">
        <v>2141</v>
      </c>
      <c r="H202" s="9" t="s">
        <v>1666</v>
      </c>
      <c r="I202" s="9" t="s">
        <v>1667</v>
      </c>
      <c r="J202" s="9" t="s">
        <v>1668</v>
      </c>
      <c r="K202" s="9" t="s">
        <v>1716</v>
      </c>
      <c r="L202" s="15"/>
    </row>
    <row r="203" ht="40.7" customHeight="true" spans="1:12">
      <c r="A203" s="6"/>
      <c r="B203" s="6"/>
      <c r="C203" s="7"/>
      <c r="D203" s="6"/>
      <c r="E203" s="6" t="s">
        <v>1670</v>
      </c>
      <c r="F203" s="6" t="s">
        <v>1671</v>
      </c>
      <c r="G203" s="6" t="s">
        <v>2142</v>
      </c>
      <c r="H203" s="9" t="s">
        <v>1726</v>
      </c>
      <c r="I203" s="9" t="s">
        <v>2143</v>
      </c>
      <c r="J203" s="9" t="s">
        <v>2144</v>
      </c>
      <c r="K203" s="9" t="s">
        <v>1703</v>
      </c>
      <c r="L203" s="15"/>
    </row>
    <row r="204" ht="19.9" customHeight="true" spans="1:12">
      <c r="A204" s="6"/>
      <c r="B204" s="6" t="s">
        <v>1887</v>
      </c>
      <c r="C204" s="7" t="s">
        <v>7576</v>
      </c>
      <c r="D204" s="6" t="s">
        <v>2145</v>
      </c>
      <c r="E204" s="6" t="s">
        <v>1663</v>
      </c>
      <c r="F204" s="6" t="s">
        <v>1683</v>
      </c>
      <c r="G204" s="6" t="s">
        <v>2146</v>
      </c>
      <c r="H204" s="9" t="s">
        <v>1666</v>
      </c>
      <c r="I204" s="9" t="s">
        <v>2147</v>
      </c>
      <c r="J204" s="9" t="s">
        <v>1956</v>
      </c>
      <c r="K204" s="9" t="s">
        <v>1756</v>
      </c>
      <c r="L204" s="15"/>
    </row>
    <row r="205" ht="19.9" customHeight="true" spans="1:12">
      <c r="A205" s="6"/>
      <c r="B205" s="6"/>
      <c r="C205" s="7"/>
      <c r="D205" s="6"/>
      <c r="E205" s="6" t="s">
        <v>1670</v>
      </c>
      <c r="F205" s="6" t="s">
        <v>1671</v>
      </c>
      <c r="G205" s="6" t="s">
        <v>2148</v>
      </c>
      <c r="H205" s="9" t="s">
        <v>1666</v>
      </c>
      <c r="I205" s="9" t="s">
        <v>1673</v>
      </c>
      <c r="J205" s="9" t="s">
        <v>1668</v>
      </c>
      <c r="K205" s="9" t="s">
        <v>1687</v>
      </c>
      <c r="L205" s="15"/>
    </row>
    <row r="206" ht="19.9" customHeight="true" spans="1:12">
      <c r="A206" s="6"/>
      <c r="B206" s="6"/>
      <c r="C206" s="7"/>
      <c r="D206" s="6"/>
      <c r="E206" s="6" t="s">
        <v>1675</v>
      </c>
      <c r="F206" s="6" t="s">
        <v>1676</v>
      </c>
      <c r="G206" s="6" t="s">
        <v>2036</v>
      </c>
      <c r="H206" s="9" t="s">
        <v>1666</v>
      </c>
      <c r="I206" s="9" t="s">
        <v>1667</v>
      </c>
      <c r="J206" s="9" t="s">
        <v>1668</v>
      </c>
      <c r="K206" s="9" t="s">
        <v>1680</v>
      </c>
      <c r="L206" s="15"/>
    </row>
    <row r="207" ht="61.05" customHeight="true" spans="1:12">
      <c r="A207" s="6"/>
      <c r="B207" s="6" t="s">
        <v>2149</v>
      </c>
      <c r="C207" s="7" t="s">
        <v>7577</v>
      </c>
      <c r="D207" s="6" t="s">
        <v>2150</v>
      </c>
      <c r="E207" s="6" t="s">
        <v>1663</v>
      </c>
      <c r="F207" s="6" t="s">
        <v>1683</v>
      </c>
      <c r="G207" s="6" t="s">
        <v>2151</v>
      </c>
      <c r="H207" s="9" t="s">
        <v>1666</v>
      </c>
      <c r="I207" s="9" t="s">
        <v>1800</v>
      </c>
      <c r="J207" s="9" t="s">
        <v>1759</v>
      </c>
      <c r="K207" s="9" t="s">
        <v>1669</v>
      </c>
      <c r="L207" s="15"/>
    </row>
    <row r="208" ht="61.05" customHeight="true" spans="1:12">
      <c r="A208" s="6"/>
      <c r="B208" s="6"/>
      <c r="C208" s="7"/>
      <c r="D208" s="6"/>
      <c r="E208" s="6" t="s">
        <v>1670</v>
      </c>
      <c r="F208" s="6" t="s">
        <v>1709</v>
      </c>
      <c r="G208" s="6" t="s">
        <v>2152</v>
      </c>
      <c r="H208" s="9" t="s">
        <v>1691</v>
      </c>
      <c r="I208" s="9" t="s">
        <v>1800</v>
      </c>
      <c r="J208" s="9" t="s">
        <v>2021</v>
      </c>
      <c r="K208" s="9" t="s">
        <v>1708</v>
      </c>
      <c r="L208" s="15"/>
    </row>
    <row r="209" ht="40.7" customHeight="true" spans="1:12">
      <c r="A209" s="6" t="s">
        <v>2153</v>
      </c>
      <c r="B209" s="6" t="s">
        <v>2154</v>
      </c>
      <c r="C209" s="7" t="s">
        <v>7578</v>
      </c>
      <c r="D209" s="6" t="s">
        <v>2155</v>
      </c>
      <c r="E209" s="6" t="s">
        <v>1663</v>
      </c>
      <c r="F209" s="6" t="s">
        <v>1683</v>
      </c>
      <c r="G209" s="6" t="s">
        <v>2156</v>
      </c>
      <c r="H209" s="9" t="s">
        <v>1666</v>
      </c>
      <c r="I209" s="9" t="s">
        <v>1756</v>
      </c>
      <c r="J209" s="9" t="s">
        <v>2003</v>
      </c>
      <c r="K209" s="9" t="s">
        <v>1756</v>
      </c>
      <c r="L209" s="15"/>
    </row>
    <row r="210" ht="40.7" customHeight="true" spans="1:12">
      <c r="A210" s="6"/>
      <c r="B210" s="6"/>
      <c r="C210" s="7"/>
      <c r="D210" s="6"/>
      <c r="E210" s="6" t="s">
        <v>1670</v>
      </c>
      <c r="F210" s="6" t="s">
        <v>1671</v>
      </c>
      <c r="G210" s="6" t="s">
        <v>2157</v>
      </c>
      <c r="H210" s="9" t="s">
        <v>1666</v>
      </c>
      <c r="I210" s="9" t="s">
        <v>1687</v>
      </c>
      <c r="J210" s="9" t="s">
        <v>2158</v>
      </c>
      <c r="K210" s="9" t="s">
        <v>1687</v>
      </c>
      <c r="L210" s="15"/>
    </row>
    <row r="211" ht="40.7" customHeight="true" spans="1:12">
      <c r="A211" s="6"/>
      <c r="B211" s="6"/>
      <c r="C211" s="7"/>
      <c r="D211" s="6"/>
      <c r="E211" s="6" t="s">
        <v>1675</v>
      </c>
      <c r="F211" s="6" t="s">
        <v>1676</v>
      </c>
      <c r="G211" s="6" t="s">
        <v>2159</v>
      </c>
      <c r="H211" s="9" t="s">
        <v>1666</v>
      </c>
      <c r="I211" s="9" t="s">
        <v>1680</v>
      </c>
      <c r="J211" s="9" t="s">
        <v>2158</v>
      </c>
      <c r="K211" s="9" t="s">
        <v>1680</v>
      </c>
      <c r="L211" s="15"/>
    </row>
    <row r="212" ht="61.05" customHeight="true" spans="1:12">
      <c r="A212" s="6" t="s">
        <v>2160</v>
      </c>
      <c r="B212" s="6" t="s">
        <v>2161</v>
      </c>
      <c r="C212" s="7" t="s">
        <v>7579</v>
      </c>
      <c r="D212" s="6" t="s">
        <v>2162</v>
      </c>
      <c r="E212" s="6" t="s">
        <v>1663</v>
      </c>
      <c r="F212" s="6" t="s">
        <v>1683</v>
      </c>
      <c r="G212" s="6" t="s">
        <v>2163</v>
      </c>
      <c r="H212" s="9" t="s">
        <v>1666</v>
      </c>
      <c r="I212" s="9" t="s">
        <v>1698</v>
      </c>
      <c r="J212" s="9" t="s">
        <v>1693</v>
      </c>
      <c r="K212" s="9" t="s">
        <v>1703</v>
      </c>
      <c r="L212" s="15"/>
    </row>
    <row r="213" ht="61.05" customHeight="true" spans="1:12">
      <c r="A213" s="6"/>
      <c r="B213" s="6"/>
      <c r="C213" s="7"/>
      <c r="D213" s="6"/>
      <c r="E213" s="6" t="s">
        <v>1663</v>
      </c>
      <c r="F213" s="6" t="s">
        <v>1683</v>
      </c>
      <c r="G213" s="6" t="s">
        <v>2164</v>
      </c>
      <c r="H213" s="9" t="s">
        <v>1666</v>
      </c>
      <c r="I213" s="9" t="s">
        <v>1715</v>
      </c>
      <c r="J213" s="9" t="s">
        <v>1693</v>
      </c>
      <c r="K213" s="9" t="s">
        <v>1716</v>
      </c>
      <c r="L213" s="15"/>
    </row>
    <row r="214" ht="61.05" customHeight="true" spans="1:12">
      <c r="A214" s="6"/>
      <c r="B214" s="6"/>
      <c r="C214" s="7"/>
      <c r="D214" s="6"/>
      <c r="E214" s="6" t="s">
        <v>1670</v>
      </c>
      <c r="F214" s="6" t="s">
        <v>1924</v>
      </c>
      <c r="G214" s="6" t="s">
        <v>2165</v>
      </c>
      <c r="H214" s="9" t="s">
        <v>1666</v>
      </c>
      <c r="I214" s="9" t="s">
        <v>1698</v>
      </c>
      <c r="J214" s="9" t="s">
        <v>1918</v>
      </c>
      <c r="K214" s="9" t="s">
        <v>1687</v>
      </c>
      <c r="L214" s="15"/>
    </row>
    <row r="215" ht="61.05" customHeight="true" spans="1:12">
      <c r="A215" s="6"/>
      <c r="B215" s="6"/>
      <c r="C215" s="7"/>
      <c r="D215" s="6"/>
      <c r="E215" s="6" t="s">
        <v>1675</v>
      </c>
      <c r="F215" s="6" t="s">
        <v>1676</v>
      </c>
      <c r="G215" s="6" t="s">
        <v>2166</v>
      </c>
      <c r="H215" s="9" t="s">
        <v>1666</v>
      </c>
      <c r="I215" s="9" t="s">
        <v>1679</v>
      </c>
      <c r="J215" s="9" t="s">
        <v>1668</v>
      </c>
      <c r="K215" s="9" t="s">
        <v>1680</v>
      </c>
      <c r="L215" s="15"/>
    </row>
    <row r="216" ht="19.9" customHeight="true" spans="1:12">
      <c r="A216" s="6"/>
      <c r="B216" s="6" t="s">
        <v>1851</v>
      </c>
      <c r="C216" s="7" t="s">
        <v>7580</v>
      </c>
      <c r="D216" s="6" t="s">
        <v>2167</v>
      </c>
      <c r="E216" s="6" t="s">
        <v>1663</v>
      </c>
      <c r="F216" s="6" t="s">
        <v>1683</v>
      </c>
      <c r="G216" s="6" t="s">
        <v>2168</v>
      </c>
      <c r="H216" s="9" t="s">
        <v>1666</v>
      </c>
      <c r="I216" s="9" t="s">
        <v>1686</v>
      </c>
      <c r="J216" s="9" t="s">
        <v>1869</v>
      </c>
      <c r="K216" s="9" t="s">
        <v>1687</v>
      </c>
      <c r="L216" s="15"/>
    </row>
    <row r="217" ht="27.1" customHeight="true" spans="1:12">
      <c r="A217" s="6"/>
      <c r="B217" s="6"/>
      <c r="C217" s="7"/>
      <c r="D217" s="6"/>
      <c r="E217" s="6" t="s">
        <v>1663</v>
      </c>
      <c r="F217" s="6" t="s">
        <v>1683</v>
      </c>
      <c r="G217" s="6" t="s">
        <v>2169</v>
      </c>
      <c r="H217" s="9" t="s">
        <v>1666</v>
      </c>
      <c r="I217" s="9" t="s">
        <v>2170</v>
      </c>
      <c r="J217" s="9" t="s">
        <v>1776</v>
      </c>
      <c r="K217" s="9" t="s">
        <v>1674</v>
      </c>
      <c r="L217" s="15"/>
    </row>
    <row r="218" ht="27.1" customHeight="true" spans="1:12">
      <c r="A218" s="6"/>
      <c r="B218" s="6"/>
      <c r="C218" s="7"/>
      <c r="D218" s="6"/>
      <c r="E218" s="6" t="s">
        <v>1670</v>
      </c>
      <c r="F218" s="6" t="s">
        <v>1671</v>
      </c>
      <c r="G218" s="6" t="s">
        <v>2171</v>
      </c>
      <c r="H218" s="9" t="s">
        <v>1666</v>
      </c>
      <c r="I218" s="9" t="s">
        <v>2172</v>
      </c>
      <c r="J218" s="9" t="s">
        <v>2173</v>
      </c>
      <c r="K218" s="9" t="s">
        <v>1674</v>
      </c>
      <c r="L218" s="15"/>
    </row>
    <row r="219" ht="27.1" customHeight="true" spans="1:12">
      <c r="A219" s="6"/>
      <c r="B219" s="6"/>
      <c r="C219" s="7"/>
      <c r="D219" s="6"/>
      <c r="E219" s="6" t="s">
        <v>1675</v>
      </c>
      <c r="F219" s="6" t="s">
        <v>1676</v>
      </c>
      <c r="G219" s="6" t="s">
        <v>2174</v>
      </c>
      <c r="H219" s="9" t="s">
        <v>1666</v>
      </c>
      <c r="I219" s="9" t="s">
        <v>1673</v>
      </c>
      <c r="J219" s="9" t="s">
        <v>1668</v>
      </c>
      <c r="K219" s="9" t="s">
        <v>1680</v>
      </c>
      <c r="L219" s="15"/>
    </row>
    <row r="220" ht="27.1" customHeight="true" spans="1:12">
      <c r="A220" s="6"/>
      <c r="B220" s="6" t="s">
        <v>2180</v>
      </c>
      <c r="C220" s="7" t="s">
        <v>7581</v>
      </c>
      <c r="D220" s="6" t="s">
        <v>2181</v>
      </c>
      <c r="E220" s="6" t="s">
        <v>1663</v>
      </c>
      <c r="F220" s="6" t="s">
        <v>1683</v>
      </c>
      <c r="G220" s="6" t="s">
        <v>1684</v>
      </c>
      <c r="H220" s="9" t="s">
        <v>1666</v>
      </c>
      <c r="I220" s="9" t="s">
        <v>1752</v>
      </c>
      <c r="J220" s="9" t="s">
        <v>1668</v>
      </c>
      <c r="K220" s="9" t="s">
        <v>1708</v>
      </c>
      <c r="L220" s="15"/>
    </row>
    <row r="221" ht="27.1" customHeight="true" spans="1:12">
      <c r="A221" s="6"/>
      <c r="B221" s="6"/>
      <c r="C221" s="7"/>
      <c r="D221" s="6"/>
      <c r="E221" s="6" t="s">
        <v>1670</v>
      </c>
      <c r="F221" s="6" t="s">
        <v>1671</v>
      </c>
      <c r="G221" s="6" t="s">
        <v>2182</v>
      </c>
      <c r="H221" s="9" t="s">
        <v>1666</v>
      </c>
      <c r="I221" s="9" t="s">
        <v>1752</v>
      </c>
      <c r="J221" s="9" t="s">
        <v>1668</v>
      </c>
      <c r="K221" s="9" t="s">
        <v>1708</v>
      </c>
      <c r="L221" s="15"/>
    </row>
    <row r="222" ht="27.1" customHeight="true" spans="1:12">
      <c r="A222" s="6"/>
      <c r="B222" s="6"/>
      <c r="C222" s="7"/>
      <c r="D222" s="6"/>
      <c r="E222" s="6" t="s">
        <v>1675</v>
      </c>
      <c r="F222" s="6" t="s">
        <v>1676</v>
      </c>
      <c r="G222" s="6" t="s">
        <v>2183</v>
      </c>
      <c r="H222" s="9" t="s">
        <v>1666</v>
      </c>
      <c r="I222" s="9" t="s">
        <v>1667</v>
      </c>
      <c r="J222" s="9" t="s">
        <v>1668</v>
      </c>
      <c r="K222" s="9" t="s">
        <v>1680</v>
      </c>
      <c r="L222" s="15"/>
    </row>
    <row r="223" ht="19.9" customHeight="true" spans="1:12">
      <c r="A223" s="6" t="s">
        <v>2184</v>
      </c>
      <c r="B223" s="6" t="s">
        <v>1815</v>
      </c>
      <c r="C223" s="7" t="s">
        <v>7582</v>
      </c>
      <c r="D223" s="6" t="s">
        <v>2185</v>
      </c>
      <c r="E223" s="6" t="s">
        <v>1663</v>
      </c>
      <c r="F223" s="6" t="s">
        <v>1683</v>
      </c>
      <c r="G223" s="6" t="s">
        <v>2186</v>
      </c>
      <c r="H223" s="9" t="s">
        <v>1666</v>
      </c>
      <c r="I223" s="9" t="s">
        <v>2187</v>
      </c>
      <c r="J223" s="9" t="s">
        <v>1699</v>
      </c>
      <c r="K223" s="9" t="s">
        <v>1680</v>
      </c>
      <c r="L223" s="15"/>
    </row>
    <row r="224" ht="27.1" customHeight="true" spans="1:12">
      <c r="A224" s="6"/>
      <c r="B224" s="6"/>
      <c r="C224" s="7"/>
      <c r="D224" s="6"/>
      <c r="E224" s="6" t="s">
        <v>1663</v>
      </c>
      <c r="F224" s="6" t="s">
        <v>1683</v>
      </c>
      <c r="G224" s="6" t="s">
        <v>2188</v>
      </c>
      <c r="H224" s="9" t="s">
        <v>1666</v>
      </c>
      <c r="I224" s="9" t="s">
        <v>2189</v>
      </c>
      <c r="J224" s="9" t="s">
        <v>1693</v>
      </c>
      <c r="K224" s="9" t="s">
        <v>1680</v>
      </c>
      <c r="L224" s="15"/>
    </row>
    <row r="225" ht="27.1" customHeight="true" spans="1:12">
      <c r="A225" s="6"/>
      <c r="B225" s="6"/>
      <c r="C225" s="7"/>
      <c r="D225" s="6"/>
      <c r="E225" s="6" t="s">
        <v>1663</v>
      </c>
      <c r="F225" s="6" t="s">
        <v>1683</v>
      </c>
      <c r="G225" s="6" t="s">
        <v>2190</v>
      </c>
      <c r="H225" s="9" t="s">
        <v>1666</v>
      </c>
      <c r="I225" s="9" t="s">
        <v>2191</v>
      </c>
      <c r="J225" s="9" t="s">
        <v>1699</v>
      </c>
      <c r="K225" s="9" t="s">
        <v>1680</v>
      </c>
      <c r="L225" s="15"/>
    </row>
    <row r="226" ht="27.1" customHeight="true" spans="1:12">
      <c r="A226" s="6"/>
      <c r="B226" s="6"/>
      <c r="C226" s="7"/>
      <c r="D226" s="6"/>
      <c r="E226" s="6" t="s">
        <v>1663</v>
      </c>
      <c r="F226" s="6" t="s">
        <v>1688</v>
      </c>
      <c r="G226" s="6" t="s">
        <v>2192</v>
      </c>
      <c r="H226" s="9" t="s">
        <v>1685</v>
      </c>
      <c r="I226" s="9" t="s">
        <v>1686</v>
      </c>
      <c r="J226" s="9" t="s">
        <v>1668</v>
      </c>
      <c r="K226" s="9" t="s">
        <v>1687</v>
      </c>
      <c r="L226" s="15"/>
    </row>
    <row r="227" ht="27.1" customHeight="true" spans="1:12">
      <c r="A227" s="6"/>
      <c r="B227" s="6"/>
      <c r="C227" s="7"/>
      <c r="D227" s="6"/>
      <c r="E227" s="6" t="s">
        <v>1663</v>
      </c>
      <c r="F227" s="6" t="s">
        <v>1688</v>
      </c>
      <c r="G227" s="6" t="s">
        <v>2193</v>
      </c>
      <c r="H227" s="9" t="s">
        <v>1691</v>
      </c>
      <c r="I227" s="9" t="s">
        <v>1692</v>
      </c>
      <c r="J227" s="9" t="s">
        <v>1668</v>
      </c>
      <c r="K227" s="9" t="s">
        <v>1680</v>
      </c>
      <c r="L227" s="15"/>
    </row>
    <row r="228" ht="19.9" customHeight="true" spans="1:12">
      <c r="A228" s="6"/>
      <c r="B228" s="6"/>
      <c r="C228" s="7"/>
      <c r="D228" s="6"/>
      <c r="E228" s="6" t="s">
        <v>1670</v>
      </c>
      <c r="F228" s="6" t="s">
        <v>1671</v>
      </c>
      <c r="G228" s="6" t="s">
        <v>2194</v>
      </c>
      <c r="H228" s="9" t="s">
        <v>1685</v>
      </c>
      <c r="I228" s="9" t="s">
        <v>1686</v>
      </c>
      <c r="J228" s="9" t="s">
        <v>1668</v>
      </c>
      <c r="K228" s="9" t="s">
        <v>1788</v>
      </c>
      <c r="L228" s="15"/>
    </row>
    <row r="229" ht="19.9" customHeight="true" spans="1:12">
      <c r="A229" s="6"/>
      <c r="B229" s="6"/>
      <c r="C229" s="7"/>
      <c r="D229" s="6"/>
      <c r="E229" s="6" t="s">
        <v>1670</v>
      </c>
      <c r="F229" s="6" t="s">
        <v>1671</v>
      </c>
      <c r="G229" s="6" t="s">
        <v>2195</v>
      </c>
      <c r="H229" s="9" t="s">
        <v>1666</v>
      </c>
      <c r="I229" s="9" t="s">
        <v>1674</v>
      </c>
      <c r="J229" s="9" t="s">
        <v>1668</v>
      </c>
      <c r="K229" s="9" t="s">
        <v>1692</v>
      </c>
      <c r="L229" s="15"/>
    </row>
    <row r="230" ht="19.9" customHeight="true" spans="1:12">
      <c r="A230" s="6"/>
      <c r="B230" s="6"/>
      <c r="C230" s="7"/>
      <c r="D230" s="6"/>
      <c r="E230" s="6" t="s">
        <v>1675</v>
      </c>
      <c r="F230" s="6" t="s">
        <v>1676</v>
      </c>
      <c r="G230" s="6" t="s">
        <v>2036</v>
      </c>
      <c r="H230" s="9" t="s">
        <v>1666</v>
      </c>
      <c r="I230" s="9" t="s">
        <v>1831</v>
      </c>
      <c r="J230" s="9" t="s">
        <v>1668</v>
      </c>
      <c r="K230" s="9" t="s">
        <v>1680</v>
      </c>
      <c r="L230" s="15"/>
    </row>
    <row r="231" ht="27.1" customHeight="true" spans="1:12">
      <c r="A231" s="6"/>
      <c r="B231" s="6" t="s">
        <v>2196</v>
      </c>
      <c r="C231" s="7" t="s">
        <v>7583</v>
      </c>
      <c r="D231" s="6" t="s">
        <v>2197</v>
      </c>
      <c r="E231" s="6" t="s">
        <v>1663</v>
      </c>
      <c r="F231" s="6" t="s">
        <v>1683</v>
      </c>
      <c r="G231" s="6" t="s">
        <v>2198</v>
      </c>
      <c r="H231" s="9" t="s">
        <v>1666</v>
      </c>
      <c r="I231" s="9" t="s">
        <v>1667</v>
      </c>
      <c r="J231" s="9" t="s">
        <v>1668</v>
      </c>
      <c r="K231" s="9" t="s">
        <v>1788</v>
      </c>
      <c r="L231" s="15"/>
    </row>
    <row r="232" ht="27.1" customHeight="true" spans="1:12">
      <c r="A232" s="6"/>
      <c r="B232" s="6"/>
      <c r="C232" s="7"/>
      <c r="D232" s="6"/>
      <c r="E232" s="6" t="s">
        <v>1663</v>
      </c>
      <c r="F232" s="6" t="s">
        <v>1683</v>
      </c>
      <c r="G232" s="6" t="s">
        <v>2199</v>
      </c>
      <c r="H232" s="9" t="s">
        <v>1666</v>
      </c>
      <c r="I232" s="9" t="s">
        <v>1673</v>
      </c>
      <c r="J232" s="9" t="s">
        <v>1668</v>
      </c>
      <c r="K232" s="9" t="s">
        <v>1788</v>
      </c>
      <c r="L232" s="15"/>
    </row>
    <row r="233" ht="20.35" customHeight="true" spans="1:12">
      <c r="A233" s="6"/>
      <c r="B233" s="6"/>
      <c r="C233" s="7"/>
      <c r="D233" s="6"/>
      <c r="E233" s="6" t="s">
        <v>1663</v>
      </c>
      <c r="F233" s="6" t="s">
        <v>1688</v>
      </c>
      <c r="G233" s="6" t="s">
        <v>2200</v>
      </c>
      <c r="H233" s="9" t="s">
        <v>1666</v>
      </c>
      <c r="I233" s="9" t="s">
        <v>1669</v>
      </c>
      <c r="J233" s="9" t="s">
        <v>1668</v>
      </c>
      <c r="K233" s="9" t="s">
        <v>1788</v>
      </c>
      <c r="L233" s="15"/>
    </row>
    <row r="234" ht="27.1" customHeight="true" spans="1:12">
      <c r="A234" s="6"/>
      <c r="B234" s="6"/>
      <c r="C234" s="7"/>
      <c r="D234" s="6"/>
      <c r="E234" s="6" t="s">
        <v>1663</v>
      </c>
      <c r="F234" s="6" t="s">
        <v>1688</v>
      </c>
      <c r="G234" s="6" t="s">
        <v>2201</v>
      </c>
      <c r="H234" s="9" t="s">
        <v>1666</v>
      </c>
      <c r="I234" s="9" t="s">
        <v>1667</v>
      </c>
      <c r="J234" s="9" t="s">
        <v>1668</v>
      </c>
      <c r="K234" s="9" t="s">
        <v>1788</v>
      </c>
      <c r="L234" s="15"/>
    </row>
    <row r="235" ht="40.7" customHeight="true" spans="1:12">
      <c r="A235" s="6"/>
      <c r="B235" s="6"/>
      <c r="C235" s="7"/>
      <c r="D235" s="6"/>
      <c r="E235" s="6" t="s">
        <v>1670</v>
      </c>
      <c r="F235" s="6" t="s">
        <v>1671</v>
      </c>
      <c r="G235" s="6" t="s">
        <v>2202</v>
      </c>
      <c r="H235" s="9" t="s">
        <v>1726</v>
      </c>
      <c r="I235" s="9" t="s">
        <v>1727</v>
      </c>
      <c r="J235" s="9" t="s">
        <v>1918</v>
      </c>
      <c r="K235" s="9" t="s">
        <v>1687</v>
      </c>
      <c r="L235" s="15"/>
    </row>
    <row r="236" ht="20.35" customHeight="true" spans="1:12">
      <c r="A236" s="6"/>
      <c r="B236" s="6"/>
      <c r="C236" s="7"/>
      <c r="D236" s="6"/>
      <c r="E236" s="6" t="s">
        <v>1675</v>
      </c>
      <c r="F236" s="6" t="s">
        <v>1676</v>
      </c>
      <c r="G236" s="6" t="s">
        <v>2036</v>
      </c>
      <c r="H236" s="9" t="s">
        <v>1666</v>
      </c>
      <c r="I236" s="9" t="s">
        <v>1667</v>
      </c>
      <c r="J236" s="9" t="s">
        <v>1668</v>
      </c>
      <c r="K236" s="9" t="s">
        <v>1680</v>
      </c>
      <c r="L236" s="15"/>
    </row>
    <row r="237" ht="27.1" customHeight="true" spans="1:12">
      <c r="A237" s="6"/>
      <c r="B237" s="6" t="s">
        <v>1824</v>
      </c>
      <c r="C237" s="7" t="s">
        <v>7574</v>
      </c>
      <c r="D237" s="6" t="s">
        <v>2203</v>
      </c>
      <c r="E237" s="6" t="s">
        <v>1663</v>
      </c>
      <c r="F237" s="6" t="s">
        <v>1683</v>
      </c>
      <c r="G237" s="6" t="s">
        <v>2199</v>
      </c>
      <c r="H237" s="9" t="s">
        <v>1666</v>
      </c>
      <c r="I237" s="9" t="s">
        <v>1667</v>
      </c>
      <c r="J237" s="9" t="s">
        <v>1668</v>
      </c>
      <c r="K237" s="9" t="s">
        <v>1687</v>
      </c>
      <c r="L237" s="15"/>
    </row>
    <row r="238" ht="27.1" customHeight="true" spans="1:12">
      <c r="A238" s="6"/>
      <c r="B238" s="6"/>
      <c r="C238" s="7"/>
      <c r="D238" s="6"/>
      <c r="E238" s="6" t="s">
        <v>1663</v>
      </c>
      <c r="F238" s="6" t="s">
        <v>1683</v>
      </c>
      <c r="G238" s="6" t="s">
        <v>2204</v>
      </c>
      <c r="H238" s="9" t="s">
        <v>1666</v>
      </c>
      <c r="I238" s="9" t="s">
        <v>1667</v>
      </c>
      <c r="J238" s="9" t="s">
        <v>1668</v>
      </c>
      <c r="K238" s="9" t="s">
        <v>1687</v>
      </c>
      <c r="L238" s="15"/>
    </row>
    <row r="239" ht="27.1" customHeight="true" spans="1:12">
      <c r="A239" s="6"/>
      <c r="B239" s="6"/>
      <c r="C239" s="7"/>
      <c r="D239" s="6"/>
      <c r="E239" s="6" t="s">
        <v>1663</v>
      </c>
      <c r="F239" s="6" t="s">
        <v>1683</v>
      </c>
      <c r="G239" s="6" t="s">
        <v>2205</v>
      </c>
      <c r="H239" s="9" t="s">
        <v>1666</v>
      </c>
      <c r="I239" s="9" t="s">
        <v>1686</v>
      </c>
      <c r="J239" s="9" t="s">
        <v>2003</v>
      </c>
      <c r="K239" s="9" t="s">
        <v>1680</v>
      </c>
      <c r="L239" s="15"/>
    </row>
    <row r="240" ht="19.9" customHeight="true" spans="1:12">
      <c r="A240" s="6"/>
      <c r="B240" s="6"/>
      <c r="C240" s="7"/>
      <c r="D240" s="6"/>
      <c r="E240" s="6" t="s">
        <v>1663</v>
      </c>
      <c r="F240" s="6" t="s">
        <v>1688</v>
      </c>
      <c r="G240" s="6" t="s">
        <v>2206</v>
      </c>
      <c r="H240" s="9" t="s">
        <v>1666</v>
      </c>
      <c r="I240" s="9" t="s">
        <v>1667</v>
      </c>
      <c r="J240" s="9" t="s">
        <v>1668</v>
      </c>
      <c r="K240" s="9" t="s">
        <v>1680</v>
      </c>
      <c r="L240" s="15"/>
    </row>
    <row r="241" ht="27.1" customHeight="true" spans="1:12">
      <c r="A241" s="6"/>
      <c r="B241" s="6"/>
      <c r="C241" s="7"/>
      <c r="D241" s="6"/>
      <c r="E241" s="6" t="s">
        <v>1670</v>
      </c>
      <c r="F241" s="6" t="s">
        <v>1671</v>
      </c>
      <c r="G241" s="6" t="s">
        <v>2207</v>
      </c>
      <c r="H241" s="9" t="s">
        <v>1726</v>
      </c>
      <c r="I241" s="9" t="s">
        <v>2208</v>
      </c>
      <c r="J241" s="9"/>
      <c r="K241" s="9" t="s">
        <v>1687</v>
      </c>
      <c r="L241" s="15"/>
    </row>
    <row r="242" ht="19.9" customHeight="true" spans="1:12">
      <c r="A242" s="6"/>
      <c r="B242" s="6"/>
      <c r="C242" s="7"/>
      <c r="D242" s="6"/>
      <c r="E242" s="6" t="s">
        <v>1675</v>
      </c>
      <c r="F242" s="6" t="s">
        <v>1676</v>
      </c>
      <c r="G242" s="6" t="s">
        <v>2209</v>
      </c>
      <c r="H242" s="9" t="s">
        <v>1666</v>
      </c>
      <c r="I242" s="9" t="s">
        <v>1752</v>
      </c>
      <c r="J242" s="9" t="s">
        <v>1668</v>
      </c>
      <c r="K242" s="9" t="s">
        <v>1680</v>
      </c>
      <c r="L242" s="15"/>
    </row>
    <row r="243" ht="27.1" customHeight="true" spans="1:12">
      <c r="A243" s="6"/>
      <c r="B243" s="6" t="s">
        <v>1833</v>
      </c>
      <c r="C243" s="7" t="s">
        <v>7579</v>
      </c>
      <c r="D243" s="6" t="s">
        <v>2210</v>
      </c>
      <c r="E243" s="6" t="s">
        <v>1663</v>
      </c>
      <c r="F243" s="6" t="s">
        <v>1683</v>
      </c>
      <c r="G243" s="6" t="s">
        <v>2211</v>
      </c>
      <c r="H243" s="9" t="s">
        <v>1666</v>
      </c>
      <c r="I243" s="9" t="s">
        <v>2212</v>
      </c>
      <c r="J243" s="9" t="s">
        <v>2213</v>
      </c>
      <c r="K243" s="9" t="s">
        <v>1687</v>
      </c>
      <c r="L243" s="15"/>
    </row>
    <row r="244" ht="27.1" customHeight="true" spans="1:12">
      <c r="A244" s="6"/>
      <c r="B244" s="6"/>
      <c r="C244" s="7"/>
      <c r="D244" s="6"/>
      <c r="E244" s="6" t="s">
        <v>1663</v>
      </c>
      <c r="F244" s="6" t="s">
        <v>1683</v>
      </c>
      <c r="G244" s="6" t="s">
        <v>2199</v>
      </c>
      <c r="H244" s="9" t="s">
        <v>1666</v>
      </c>
      <c r="I244" s="9" t="s">
        <v>1667</v>
      </c>
      <c r="J244" s="9" t="s">
        <v>1668</v>
      </c>
      <c r="K244" s="9" t="s">
        <v>1687</v>
      </c>
      <c r="L244" s="15"/>
    </row>
    <row r="245" ht="27.1" customHeight="true" spans="1:12">
      <c r="A245" s="6"/>
      <c r="B245" s="6"/>
      <c r="C245" s="7"/>
      <c r="D245" s="6"/>
      <c r="E245" s="6" t="s">
        <v>1663</v>
      </c>
      <c r="F245" s="6" t="s">
        <v>1683</v>
      </c>
      <c r="G245" s="6" t="s">
        <v>2204</v>
      </c>
      <c r="H245" s="9" t="s">
        <v>1666</v>
      </c>
      <c r="I245" s="9" t="s">
        <v>1667</v>
      </c>
      <c r="J245" s="9" t="s">
        <v>1668</v>
      </c>
      <c r="K245" s="9" t="s">
        <v>1687</v>
      </c>
      <c r="L245" s="15"/>
    </row>
    <row r="246" ht="27.1" customHeight="true" spans="1:12">
      <c r="A246" s="6"/>
      <c r="B246" s="6"/>
      <c r="C246" s="7"/>
      <c r="D246" s="6"/>
      <c r="E246" s="6" t="s">
        <v>1670</v>
      </c>
      <c r="F246" s="6" t="s">
        <v>1671</v>
      </c>
      <c r="G246" s="6" t="s">
        <v>2207</v>
      </c>
      <c r="H246" s="9" t="s">
        <v>1726</v>
      </c>
      <c r="I246" s="9" t="s">
        <v>2214</v>
      </c>
      <c r="J246" s="9" t="s">
        <v>1668</v>
      </c>
      <c r="K246" s="9" t="s">
        <v>1674</v>
      </c>
      <c r="L246" s="15"/>
    </row>
    <row r="247" ht="94.95" customHeight="true" spans="1:12">
      <c r="A247" s="6"/>
      <c r="B247" s="6" t="s">
        <v>2215</v>
      </c>
      <c r="C247" s="7" t="s">
        <v>7584</v>
      </c>
      <c r="D247" s="6" t="s">
        <v>2216</v>
      </c>
      <c r="E247" s="6" t="s">
        <v>1663</v>
      </c>
      <c r="F247" s="6" t="s">
        <v>1664</v>
      </c>
      <c r="G247" s="6" t="s">
        <v>2217</v>
      </c>
      <c r="H247" s="9" t="s">
        <v>1726</v>
      </c>
      <c r="I247" s="9" t="s">
        <v>2064</v>
      </c>
      <c r="J247" s="9"/>
      <c r="K247" s="9" t="s">
        <v>1708</v>
      </c>
      <c r="L247" s="15"/>
    </row>
    <row r="248" ht="54.25" customHeight="true" spans="1:12">
      <c r="A248" s="6"/>
      <c r="B248" s="6"/>
      <c r="C248" s="7"/>
      <c r="D248" s="6"/>
      <c r="E248" s="6" t="s">
        <v>1663</v>
      </c>
      <c r="F248" s="6" t="s">
        <v>1683</v>
      </c>
      <c r="G248" s="6" t="s">
        <v>2218</v>
      </c>
      <c r="H248" s="9" t="s">
        <v>1691</v>
      </c>
      <c r="I248" s="9" t="s">
        <v>2187</v>
      </c>
      <c r="J248" s="9" t="s">
        <v>2219</v>
      </c>
      <c r="K248" s="9" t="s">
        <v>1687</v>
      </c>
      <c r="L248" s="15"/>
    </row>
    <row r="249" ht="40.7" customHeight="true" spans="1:12">
      <c r="A249" s="6"/>
      <c r="B249" s="6"/>
      <c r="C249" s="7"/>
      <c r="D249" s="6"/>
      <c r="E249" s="6" t="s">
        <v>1670</v>
      </c>
      <c r="F249" s="6" t="s">
        <v>1671</v>
      </c>
      <c r="G249" s="6" t="s">
        <v>2220</v>
      </c>
      <c r="H249" s="9" t="s">
        <v>1685</v>
      </c>
      <c r="I249" s="9" t="s">
        <v>2221</v>
      </c>
      <c r="J249" s="9" t="s">
        <v>1668</v>
      </c>
      <c r="K249" s="9" t="s">
        <v>1687</v>
      </c>
      <c r="L249" s="15"/>
    </row>
    <row r="250" ht="54.25" customHeight="true" spans="1:12">
      <c r="A250" s="6"/>
      <c r="B250" s="6"/>
      <c r="C250" s="7"/>
      <c r="D250" s="6"/>
      <c r="E250" s="6" t="s">
        <v>1675</v>
      </c>
      <c r="F250" s="6" t="s">
        <v>1676</v>
      </c>
      <c r="G250" s="6" t="s">
        <v>2222</v>
      </c>
      <c r="H250" s="9" t="s">
        <v>1666</v>
      </c>
      <c r="I250" s="9" t="s">
        <v>2221</v>
      </c>
      <c r="J250" s="9" t="s">
        <v>1668</v>
      </c>
      <c r="K250" s="9" t="s">
        <v>1680</v>
      </c>
      <c r="L250" s="15"/>
    </row>
    <row r="251" ht="19.9" customHeight="true" spans="1:12">
      <c r="A251" s="6"/>
      <c r="B251" s="6" t="s">
        <v>1838</v>
      </c>
      <c r="C251" s="7" t="s">
        <v>7585</v>
      </c>
      <c r="D251" s="6" t="s">
        <v>2223</v>
      </c>
      <c r="E251" s="6" t="s">
        <v>1663</v>
      </c>
      <c r="F251" s="6" t="s">
        <v>1683</v>
      </c>
      <c r="G251" s="6" t="s">
        <v>2224</v>
      </c>
      <c r="H251" s="9" t="s">
        <v>1666</v>
      </c>
      <c r="I251" s="9" t="s">
        <v>1715</v>
      </c>
      <c r="J251" s="9" t="s">
        <v>1759</v>
      </c>
      <c r="K251" s="9" t="s">
        <v>1680</v>
      </c>
      <c r="L251" s="15"/>
    </row>
    <row r="252" ht="19.9" customHeight="true" spans="1:12">
      <c r="A252" s="6"/>
      <c r="B252" s="6"/>
      <c r="C252" s="7"/>
      <c r="D252" s="6"/>
      <c r="E252" s="6" t="s">
        <v>1663</v>
      </c>
      <c r="F252" s="6" t="s">
        <v>1688</v>
      </c>
      <c r="G252" s="6" t="s">
        <v>2225</v>
      </c>
      <c r="H252" s="9" t="s">
        <v>1666</v>
      </c>
      <c r="I252" s="9" t="s">
        <v>1667</v>
      </c>
      <c r="J252" s="9" t="s">
        <v>1668</v>
      </c>
      <c r="K252" s="9" t="s">
        <v>1687</v>
      </c>
      <c r="L252" s="15"/>
    </row>
    <row r="253" ht="27.1" customHeight="true" spans="1:12">
      <c r="A253" s="6"/>
      <c r="B253" s="6"/>
      <c r="C253" s="7"/>
      <c r="D253" s="6"/>
      <c r="E253" s="6" t="s">
        <v>1663</v>
      </c>
      <c r="F253" s="6" t="s">
        <v>1688</v>
      </c>
      <c r="G253" s="6" t="s">
        <v>2226</v>
      </c>
      <c r="H253" s="9" t="s">
        <v>1666</v>
      </c>
      <c r="I253" s="9" t="s">
        <v>1793</v>
      </c>
      <c r="J253" s="9" t="s">
        <v>1668</v>
      </c>
      <c r="K253" s="9" t="s">
        <v>1687</v>
      </c>
      <c r="L253" s="15"/>
    </row>
    <row r="254" ht="27.1" customHeight="true" spans="1:12">
      <c r="A254" s="6"/>
      <c r="B254" s="6"/>
      <c r="C254" s="7"/>
      <c r="D254" s="6"/>
      <c r="E254" s="6" t="s">
        <v>1670</v>
      </c>
      <c r="F254" s="6" t="s">
        <v>1671</v>
      </c>
      <c r="G254" s="6" t="s">
        <v>2227</v>
      </c>
      <c r="H254" s="9" t="s">
        <v>1666</v>
      </c>
      <c r="I254" s="9" t="s">
        <v>1687</v>
      </c>
      <c r="J254" s="9" t="s">
        <v>1668</v>
      </c>
      <c r="K254" s="9" t="s">
        <v>1674</v>
      </c>
      <c r="L254" s="15"/>
    </row>
    <row r="255" ht="27.1" customHeight="true" spans="1:12">
      <c r="A255" s="6"/>
      <c r="B255" s="6"/>
      <c r="C255" s="7"/>
      <c r="D255" s="6"/>
      <c r="E255" s="6" t="s">
        <v>1675</v>
      </c>
      <c r="F255" s="6" t="s">
        <v>1676</v>
      </c>
      <c r="G255" s="6" t="s">
        <v>2228</v>
      </c>
      <c r="H255" s="9" t="s">
        <v>1666</v>
      </c>
      <c r="I255" s="9" t="s">
        <v>1667</v>
      </c>
      <c r="J255" s="9" t="s">
        <v>1668</v>
      </c>
      <c r="K255" s="9" t="s">
        <v>1680</v>
      </c>
      <c r="L255" s="15"/>
    </row>
    <row r="256" ht="19.9" customHeight="true" spans="1:12">
      <c r="A256" s="6"/>
      <c r="B256" s="6" t="s">
        <v>2229</v>
      </c>
      <c r="C256" s="7" t="s">
        <v>7586</v>
      </c>
      <c r="D256" s="6" t="s">
        <v>2230</v>
      </c>
      <c r="E256" s="6" t="s">
        <v>1663</v>
      </c>
      <c r="F256" s="6" t="s">
        <v>1683</v>
      </c>
      <c r="G256" s="6" t="s">
        <v>2231</v>
      </c>
      <c r="H256" s="9" t="s">
        <v>1666</v>
      </c>
      <c r="I256" s="9" t="s">
        <v>1680</v>
      </c>
      <c r="J256" s="9" t="s">
        <v>1693</v>
      </c>
      <c r="K256" s="9" t="s">
        <v>1680</v>
      </c>
      <c r="L256" s="15"/>
    </row>
    <row r="257" ht="19.9" customHeight="true" spans="1:12">
      <c r="A257" s="6"/>
      <c r="B257" s="6"/>
      <c r="C257" s="7"/>
      <c r="D257" s="6"/>
      <c r="E257" s="6" t="s">
        <v>1663</v>
      </c>
      <c r="F257" s="6" t="s">
        <v>1683</v>
      </c>
      <c r="G257" s="6" t="s">
        <v>2232</v>
      </c>
      <c r="H257" s="9" t="s">
        <v>1666</v>
      </c>
      <c r="I257" s="9" t="s">
        <v>1763</v>
      </c>
      <c r="J257" s="9" t="s">
        <v>1693</v>
      </c>
      <c r="K257" s="9" t="s">
        <v>1680</v>
      </c>
      <c r="L257" s="15"/>
    </row>
    <row r="258" ht="27.1" customHeight="true" spans="1:12">
      <c r="A258" s="6"/>
      <c r="B258" s="6"/>
      <c r="C258" s="7"/>
      <c r="D258" s="6"/>
      <c r="E258" s="6" t="s">
        <v>1663</v>
      </c>
      <c r="F258" s="6" t="s">
        <v>1683</v>
      </c>
      <c r="G258" s="6" t="s">
        <v>2233</v>
      </c>
      <c r="H258" s="9" t="s">
        <v>1666</v>
      </c>
      <c r="I258" s="9" t="s">
        <v>1680</v>
      </c>
      <c r="J258" s="9" t="s">
        <v>1699</v>
      </c>
      <c r="K258" s="9" t="s">
        <v>1680</v>
      </c>
      <c r="L258" s="15"/>
    </row>
    <row r="259" ht="27.1" customHeight="true" spans="1:12">
      <c r="A259" s="6"/>
      <c r="B259" s="6"/>
      <c r="C259" s="7"/>
      <c r="D259" s="6"/>
      <c r="E259" s="6" t="s">
        <v>1663</v>
      </c>
      <c r="F259" s="6" t="s">
        <v>1683</v>
      </c>
      <c r="G259" s="6" t="s">
        <v>2234</v>
      </c>
      <c r="H259" s="9" t="s">
        <v>1666</v>
      </c>
      <c r="I259" s="9" t="s">
        <v>1931</v>
      </c>
      <c r="J259" s="9" t="s">
        <v>2235</v>
      </c>
      <c r="K259" s="9" t="s">
        <v>1680</v>
      </c>
      <c r="L259" s="15"/>
    </row>
    <row r="260" ht="27.1" customHeight="true" spans="1:12">
      <c r="A260" s="6"/>
      <c r="B260" s="6"/>
      <c r="C260" s="7"/>
      <c r="D260" s="6"/>
      <c r="E260" s="6" t="s">
        <v>1663</v>
      </c>
      <c r="F260" s="6" t="s">
        <v>1683</v>
      </c>
      <c r="G260" s="6" t="s">
        <v>2236</v>
      </c>
      <c r="H260" s="9" t="s">
        <v>1666</v>
      </c>
      <c r="I260" s="9" t="s">
        <v>2237</v>
      </c>
      <c r="J260" s="9" t="s">
        <v>2235</v>
      </c>
      <c r="K260" s="9" t="s">
        <v>1680</v>
      </c>
      <c r="L260" s="15"/>
    </row>
    <row r="261" ht="67.8" customHeight="true" spans="1:12">
      <c r="A261" s="6"/>
      <c r="B261" s="6"/>
      <c r="C261" s="7"/>
      <c r="D261" s="6"/>
      <c r="E261" s="6" t="s">
        <v>1670</v>
      </c>
      <c r="F261" s="6" t="s">
        <v>1671</v>
      </c>
      <c r="G261" s="6" t="s">
        <v>2238</v>
      </c>
      <c r="H261" s="9" t="s">
        <v>1666</v>
      </c>
      <c r="I261" s="9" t="s">
        <v>1679</v>
      </c>
      <c r="J261" s="9" t="s">
        <v>1668</v>
      </c>
      <c r="K261" s="9" t="s">
        <v>1674</v>
      </c>
      <c r="L261" s="15"/>
    </row>
    <row r="262" ht="27.1" customHeight="true" spans="1:12">
      <c r="A262" s="6"/>
      <c r="B262" s="6"/>
      <c r="C262" s="7"/>
      <c r="D262" s="6"/>
      <c r="E262" s="6" t="s">
        <v>1675</v>
      </c>
      <c r="F262" s="6" t="s">
        <v>1676</v>
      </c>
      <c r="G262" s="6" t="s">
        <v>2239</v>
      </c>
      <c r="H262" s="9" t="s">
        <v>1666</v>
      </c>
      <c r="I262" s="9" t="s">
        <v>1667</v>
      </c>
      <c r="J262" s="9" t="s">
        <v>1668</v>
      </c>
      <c r="K262" s="9" t="s">
        <v>1680</v>
      </c>
      <c r="L262" s="15"/>
    </row>
    <row r="263" ht="40.7" customHeight="true" spans="1:12">
      <c r="A263" s="6"/>
      <c r="B263" s="6" t="s">
        <v>2240</v>
      </c>
      <c r="C263" s="7" t="s">
        <v>7529</v>
      </c>
      <c r="D263" s="6" t="s">
        <v>2241</v>
      </c>
      <c r="E263" s="6" t="s">
        <v>1663</v>
      </c>
      <c r="F263" s="6" t="s">
        <v>1683</v>
      </c>
      <c r="G263" s="6" t="s">
        <v>2242</v>
      </c>
      <c r="H263" s="9" t="s">
        <v>1666</v>
      </c>
      <c r="I263" s="9" t="s">
        <v>2058</v>
      </c>
      <c r="J263" s="9" t="s">
        <v>1668</v>
      </c>
      <c r="K263" s="9" t="s">
        <v>1756</v>
      </c>
      <c r="L263" s="15"/>
    </row>
    <row r="264" ht="27.1" customHeight="true" spans="1:12">
      <c r="A264" s="6"/>
      <c r="B264" s="6"/>
      <c r="C264" s="7"/>
      <c r="D264" s="6"/>
      <c r="E264" s="6" t="s">
        <v>1670</v>
      </c>
      <c r="F264" s="6" t="s">
        <v>1671</v>
      </c>
      <c r="G264" s="6" t="s">
        <v>2243</v>
      </c>
      <c r="H264" s="9" t="s">
        <v>1666</v>
      </c>
      <c r="I264" s="9" t="s">
        <v>1667</v>
      </c>
      <c r="J264" s="9" t="s">
        <v>1668</v>
      </c>
      <c r="K264" s="9" t="s">
        <v>1674</v>
      </c>
      <c r="L264" s="15"/>
    </row>
    <row r="265" ht="27.1" customHeight="true" spans="1:12">
      <c r="A265" s="6"/>
      <c r="B265" s="6" t="s">
        <v>2244</v>
      </c>
      <c r="C265" s="7" t="s">
        <v>7559</v>
      </c>
      <c r="D265" s="6" t="s">
        <v>2245</v>
      </c>
      <c r="E265" s="6" t="s">
        <v>1663</v>
      </c>
      <c r="F265" s="6" t="s">
        <v>1683</v>
      </c>
      <c r="G265" s="6" t="s">
        <v>2246</v>
      </c>
      <c r="H265" s="9" t="s">
        <v>1666</v>
      </c>
      <c r="I265" s="9" t="s">
        <v>1686</v>
      </c>
      <c r="J265" s="9" t="s">
        <v>1668</v>
      </c>
      <c r="K265" s="9" t="s">
        <v>1687</v>
      </c>
      <c r="L265" s="15"/>
    </row>
    <row r="266" ht="40.7" customHeight="true" spans="1:12">
      <c r="A266" s="6"/>
      <c r="B266" s="6"/>
      <c r="C266" s="7"/>
      <c r="D266" s="6"/>
      <c r="E266" s="6" t="s">
        <v>1663</v>
      </c>
      <c r="F266" s="6" t="s">
        <v>1688</v>
      </c>
      <c r="G266" s="6" t="s">
        <v>2247</v>
      </c>
      <c r="H266" s="9" t="s">
        <v>1685</v>
      </c>
      <c r="I266" s="9" t="s">
        <v>1872</v>
      </c>
      <c r="J266" s="9" t="s">
        <v>2219</v>
      </c>
      <c r="K266" s="9" t="s">
        <v>1708</v>
      </c>
      <c r="L266" s="15"/>
    </row>
    <row r="267" ht="27.1" customHeight="true" spans="1:12">
      <c r="A267" s="6"/>
      <c r="B267" s="6"/>
      <c r="C267" s="7"/>
      <c r="D267" s="6"/>
      <c r="E267" s="6" t="s">
        <v>1670</v>
      </c>
      <c r="F267" s="6" t="s">
        <v>1671</v>
      </c>
      <c r="G267" s="6" t="s">
        <v>2248</v>
      </c>
      <c r="H267" s="9" t="s">
        <v>1666</v>
      </c>
      <c r="I267" s="9" t="s">
        <v>1680</v>
      </c>
      <c r="J267" s="9" t="s">
        <v>1668</v>
      </c>
      <c r="K267" s="9" t="s">
        <v>1674</v>
      </c>
      <c r="L267" s="15"/>
    </row>
    <row r="268" ht="40.7" customHeight="true" spans="1:12">
      <c r="A268" s="6"/>
      <c r="B268" s="6" t="s">
        <v>2249</v>
      </c>
      <c r="C268" s="7" t="s">
        <v>7559</v>
      </c>
      <c r="D268" s="6" t="s">
        <v>2250</v>
      </c>
      <c r="E268" s="6" t="s">
        <v>1663</v>
      </c>
      <c r="F268" s="6" t="s">
        <v>1664</v>
      </c>
      <c r="G268" s="6" t="s">
        <v>2251</v>
      </c>
      <c r="H268" s="9" t="s">
        <v>1666</v>
      </c>
      <c r="I268" s="9" t="s">
        <v>1686</v>
      </c>
      <c r="J268" s="9" t="s">
        <v>1668</v>
      </c>
      <c r="K268" s="9" t="s">
        <v>1669</v>
      </c>
      <c r="L268" s="15"/>
    </row>
    <row r="269" ht="54.25" customHeight="true" spans="1:12">
      <c r="A269" s="6"/>
      <c r="B269" s="6"/>
      <c r="C269" s="7"/>
      <c r="D269" s="6"/>
      <c r="E269" s="6" t="s">
        <v>1670</v>
      </c>
      <c r="F269" s="6" t="s">
        <v>1671</v>
      </c>
      <c r="G269" s="6" t="s">
        <v>2252</v>
      </c>
      <c r="H269" s="9" t="s">
        <v>1666</v>
      </c>
      <c r="I269" s="9" t="s">
        <v>1673</v>
      </c>
      <c r="J269" s="9" t="s">
        <v>1668</v>
      </c>
      <c r="K269" s="9" t="s">
        <v>1708</v>
      </c>
      <c r="L269" s="15"/>
    </row>
    <row r="270" ht="19.9" customHeight="true" spans="1:12">
      <c r="A270" s="6"/>
      <c r="B270" s="6" t="s">
        <v>2253</v>
      </c>
      <c r="C270" s="7" t="s">
        <v>7529</v>
      </c>
      <c r="D270" s="6" t="s">
        <v>2254</v>
      </c>
      <c r="E270" s="6" t="s">
        <v>1663</v>
      </c>
      <c r="F270" s="6" t="s">
        <v>1683</v>
      </c>
      <c r="G270" s="6" t="s">
        <v>2255</v>
      </c>
      <c r="H270" s="9" t="s">
        <v>1666</v>
      </c>
      <c r="I270" s="9" t="s">
        <v>1686</v>
      </c>
      <c r="J270" s="9" t="s">
        <v>1668</v>
      </c>
      <c r="K270" s="9" t="s">
        <v>1687</v>
      </c>
      <c r="L270" s="15"/>
    </row>
    <row r="271" ht="27.1" customHeight="true" spans="1:12">
      <c r="A271" s="6"/>
      <c r="B271" s="6"/>
      <c r="C271" s="7"/>
      <c r="D271" s="6"/>
      <c r="E271" s="6" t="s">
        <v>1663</v>
      </c>
      <c r="F271" s="6" t="s">
        <v>1688</v>
      </c>
      <c r="G271" s="6" t="s">
        <v>2256</v>
      </c>
      <c r="H271" s="9" t="s">
        <v>1666</v>
      </c>
      <c r="I271" s="9" t="s">
        <v>2257</v>
      </c>
      <c r="J271" s="9" t="s">
        <v>1798</v>
      </c>
      <c r="K271" s="9" t="s">
        <v>1708</v>
      </c>
      <c r="L271" s="15"/>
    </row>
    <row r="272" ht="27.1" customHeight="true" spans="1:12">
      <c r="A272" s="6"/>
      <c r="B272" s="6"/>
      <c r="C272" s="7"/>
      <c r="D272" s="6"/>
      <c r="E272" s="6" t="s">
        <v>1670</v>
      </c>
      <c r="F272" s="6" t="s">
        <v>1671</v>
      </c>
      <c r="G272" s="6" t="s">
        <v>2258</v>
      </c>
      <c r="H272" s="9" t="s">
        <v>1666</v>
      </c>
      <c r="I272" s="9" t="s">
        <v>1752</v>
      </c>
      <c r="J272" s="9" t="s">
        <v>1668</v>
      </c>
      <c r="K272" s="9" t="s">
        <v>1687</v>
      </c>
      <c r="L272" s="15"/>
    </row>
    <row r="273" ht="27.1" customHeight="true" spans="1:12">
      <c r="A273" s="6"/>
      <c r="B273" s="6"/>
      <c r="C273" s="7"/>
      <c r="D273" s="6"/>
      <c r="E273" s="6" t="s">
        <v>1675</v>
      </c>
      <c r="F273" s="6" t="s">
        <v>1676</v>
      </c>
      <c r="G273" s="6" t="s">
        <v>2259</v>
      </c>
      <c r="H273" s="9" t="s">
        <v>1666</v>
      </c>
      <c r="I273" s="9" t="s">
        <v>1673</v>
      </c>
      <c r="J273" s="9" t="s">
        <v>1668</v>
      </c>
      <c r="K273" s="9" t="s">
        <v>1680</v>
      </c>
      <c r="L273" s="15"/>
    </row>
    <row r="274" ht="30.5" customHeight="true" spans="1:12">
      <c r="A274" s="6"/>
      <c r="B274" s="6" t="s">
        <v>2260</v>
      </c>
      <c r="C274" s="7" t="s">
        <v>7587</v>
      </c>
      <c r="D274" s="6" t="s">
        <v>2261</v>
      </c>
      <c r="E274" s="6" t="s">
        <v>1663</v>
      </c>
      <c r="F274" s="6" t="s">
        <v>1688</v>
      </c>
      <c r="G274" s="6" t="s">
        <v>2200</v>
      </c>
      <c r="H274" s="9" t="s">
        <v>1666</v>
      </c>
      <c r="I274" s="9" t="s">
        <v>1752</v>
      </c>
      <c r="J274" s="9" t="s">
        <v>1668</v>
      </c>
      <c r="K274" s="9" t="s">
        <v>1687</v>
      </c>
      <c r="L274" s="15"/>
    </row>
    <row r="275" ht="30.5" customHeight="true" spans="1:12">
      <c r="A275" s="6"/>
      <c r="B275" s="6"/>
      <c r="C275" s="7"/>
      <c r="D275" s="6"/>
      <c r="E275" s="6" t="s">
        <v>1663</v>
      </c>
      <c r="F275" s="6" t="s">
        <v>1688</v>
      </c>
      <c r="G275" s="6" t="s">
        <v>2192</v>
      </c>
      <c r="H275" s="9" t="s">
        <v>1685</v>
      </c>
      <c r="I275" s="9" t="s">
        <v>1686</v>
      </c>
      <c r="J275" s="9" t="s">
        <v>1668</v>
      </c>
      <c r="K275" s="9" t="s">
        <v>1687</v>
      </c>
      <c r="L275" s="15"/>
    </row>
    <row r="276" ht="30.5" customHeight="true" spans="1:12">
      <c r="A276" s="6"/>
      <c r="B276" s="6"/>
      <c r="C276" s="7"/>
      <c r="D276" s="6"/>
      <c r="E276" s="6" t="s">
        <v>1663</v>
      </c>
      <c r="F276" s="6" t="s">
        <v>1688</v>
      </c>
      <c r="G276" s="6" t="s">
        <v>2204</v>
      </c>
      <c r="H276" s="9" t="s">
        <v>1666</v>
      </c>
      <c r="I276" s="9" t="s">
        <v>1752</v>
      </c>
      <c r="J276" s="9" t="s">
        <v>1668</v>
      </c>
      <c r="K276" s="9" t="s">
        <v>1687</v>
      </c>
      <c r="L276" s="15"/>
    </row>
    <row r="277" ht="30.5" customHeight="true" spans="1:12">
      <c r="A277" s="6"/>
      <c r="B277" s="6"/>
      <c r="C277" s="7"/>
      <c r="D277" s="6"/>
      <c r="E277" s="6" t="s">
        <v>1670</v>
      </c>
      <c r="F277" s="6" t="s">
        <v>1671</v>
      </c>
      <c r="G277" s="6" t="s">
        <v>2207</v>
      </c>
      <c r="H277" s="9" t="s">
        <v>1726</v>
      </c>
      <c r="I277" s="9" t="s">
        <v>1673</v>
      </c>
      <c r="J277" s="9" t="s">
        <v>1668</v>
      </c>
      <c r="K277" s="9" t="s">
        <v>1674</v>
      </c>
      <c r="L277" s="15"/>
    </row>
    <row r="278" ht="94.95" customHeight="true" spans="1:12">
      <c r="A278" s="6"/>
      <c r="B278" s="6" t="s">
        <v>2262</v>
      </c>
      <c r="C278" s="7" t="s">
        <v>7588</v>
      </c>
      <c r="D278" s="6" t="s">
        <v>2263</v>
      </c>
      <c r="E278" s="6" t="s">
        <v>1663</v>
      </c>
      <c r="F278" s="6" t="s">
        <v>1664</v>
      </c>
      <c r="G278" s="6" t="s">
        <v>2264</v>
      </c>
      <c r="H278" s="9" t="s">
        <v>1726</v>
      </c>
      <c r="I278" s="9" t="s">
        <v>2265</v>
      </c>
      <c r="J278" s="9"/>
      <c r="K278" s="9" t="s">
        <v>1687</v>
      </c>
      <c r="L278" s="15"/>
    </row>
    <row r="279" ht="19.9" customHeight="true" spans="1:12">
      <c r="A279" s="6"/>
      <c r="B279" s="6"/>
      <c r="C279" s="7"/>
      <c r="D279" s="6"/>
      <c r="E279" s="6" t="s">
        <v>1663</v>
      </c>
      <c r="F279" s="6" t="s">
        <v>1683</v>
      </c>
      <c r="G279" s="6" t="s">
        <v>2266</v>
      </c>
      <c r="H279" s="9" t="s">
        <v>1666</v>
      </c>
      <c r="I279" s="9" t="s">
        <v>2267</v>
      </c>
      <c r="J279" s="9" t="s">
        <v>1946</v>
      </c>
      <c r="K279" s="9" t="s">
        <v>1687</v>
      </c>
      <c r="L279" s="15"/>
    </row>
    <row r="280" ht="19.9" customHeight="true" spans="1:12">
      <c r="A280" s="6"/>
      <c r="B280" s="6"/>
      <c r="C280" s="7"/>
      <c r="D280" s="6"/>
      <c r="E280" s="6" t="s">
        <v>1663</v>
      </c>
      <c r="F280" s="6" t="s">
        <v>1688</v>
      </c>
      <c r="G280" s="6" t="s">
        <v>2268</v>
      </c>
      <c r="H280" s="9" t="s">
        <v>1666</v>
      </c>
      <c r="I280" s="9" t="s">
        <v>1667</v>
      </c>
      <c r="J280" s="9" t="s">
        <v>1668</v>
      </c>
      <c r="K280" s="9" t="s">
        <v>1687</v>
      </c>
      <c r="L280" s="15"/>
    </row>
    <row r="281" ht="27.1" customHeight="true" spans="1:12">
      <c r="A281" s="6"/>
      <c r="B281" s="6"/>
      <c r="C281" s="7"/>
      <c r="D281" s="6"/>
      <c r="E281" s="6" t="s">
        <v>1670</v>
      </c>
      <c r="F281" s="6" t="s">
        <v>1924</v>
      </c>
      <c r="G281" s="6" t="s">
        <v>7589</v>
      </c>
      <c r="H281" s="9" t="s">
        <v>1666</v>
      </c>
      <c r="I281" s="9" t="s">
        <v>1800</v>
      </c>
      <c r="J281" s="9" t="s">
        <v>1668</v>
      </c>
      <c r="K281" s="9" t="s">
        <v>1687</v>
      </c>
      <c r="L281" s="15"/>
    </row>
    <row r="282" ht="19.9" customHeight="true" spans="1:12">
      <c r="A282" s="6"/>
      <c r="B282" s="6"/>
      <c r="C282" s="7"/>
      <c r="D282" s="6"/>
      <c r="E282" s="6" t="s">
        <v>1675</v>
      </c>
      <c r="F282" s="6" t="s">
        <v>1676</v>
      </c>
      <c r="G282" s="6" t="s">
        <v>2270</v>
      </c>
      <c r="H282" s="9" t="s">
        <v>1666</v>
      </c>
      <c r="I282" s="9" t="s">
        <v>1667</v>
      </c>
      <c r="J282" s="9" t="s">
        <v>1668</v>
      </c>
      <c r="K282" s="9" t="s">
        <v>1680</v>
      </c>
      <c r="L282" s="15"/>
    </row>
    <row r="283" ht="22.6" customHeight="true" spans="1:12">
      <c r="A283" s="6"/>
      <c r="B283" s="6" t="s">
        <v>2180</v>
      </c>
      <c r="C283" s="7" t="s">
        <v>7590</v>
      </c>
      <c r="D283" s="6" t="s">
        <v>2282</v>
      </c>
      <c r="E283" s="6" t="s">
        <v>1663</v>
      </c>
      <c r="F283" s="6" t="s">
        <v>1683</v>
      </c>
      <c r="G283" s="6" t="s">
        <v>2283</v>
      </c>
      <c r="H283" s="9" t="s">
        <v>1666</v>
      </c>
      <c r="I283" s="9" t="s">
        <v>1752</v>
      </c>
      <c r="J283" s="9" t="s">
        <v>1668</v>
      </c>
      <c r="K283" s="9" t="s">
        <v>1708</v>
      </c>
      <c r="L283" s="15"/>
    </row>
    <row r="284" ht="22.6" customHeight="true" spans="1:12">
      <c r="A284" s="6"/>
      <c r="B284" s="6"/>
      <c r="C284" s="7"/>
      <c r="D284" s="6"/>
      <c r="E284" s="6" t="s">
        <v>1670</v>
      </c>
      <c r="F284" s="6" t="s">
        <v>1671</v>
      </c>
      <c r="G284" s="6" t="s">
        <v>1904</v>
      </c>
      <c r="H284" s="9" t="s">
        <v>1666</v>
      </c>
      <c r="I284" s="9" t="s">
        <v>1752</v>
      </c>
      <c r="J284" s="9" t="s">
        <v>1668</v>
      </c>
      <c r="K284" s="9" t="s">
        <v>1708</v>
      </c>
      <c r="L284" s="15"/>
    </row>
    <row r="285" ht="27.1" customHeight="true" spans="1:12">
      <c r="A285" s="6"/>
      <c r="B285" s="6"/>
      <c r="C285" s="7"/>
      <c r="D285" s="6"/>
      <c r="E285" s="6" t="s">
        <v>1675</v>
      </c>
      <c r="F285" s="6" t="s">
        <v>1676</v>
      </c>
      <c r="G285" s="6" t="s">
        <v>2284</v>
      </c>
      <c r="H285" s="9" t="s">
        <v>1666</v>
      </c>
      <c r="I285" s="9" t="s">
        <v>1667</v>
      </c>
      <c r="J285" s="9" t="s">
        <v>1668</v>
      </c>
      <c r="K285" s="9" t="s">
        <v>1680</v>
      </c>
      <c r="L285" s="15"/>
    </row>
    <row r="286" ht="27.1" customHeight="true" spans="1:12">
      <c r="A286" s="6" t="s">
        <v>2285</v>
      </c>
      <c r="B286" s="6" t="s">
        <v>2260</v>
      </c>
      <c r="C286" s="7" t="s">
        <v>7591</v>
      </c>
      <c r="D286" s="6" t="s">
        <v>2286</v>
      </c>
      <c r="E286" s="6" t="s">
        <v>1663</v>
      </c>
      <c r="F286" s="6" t="s">
        <v>1664</v>
      </c>
      <c r="G286" s="6" t="s">
        <v>2287</v>
      </c>
      <c r="H286" s="9" t="s">
        <v>1666</v>
      </c>
      <c r="I286" s="9" t="s">
        <v>1752</v>
      </c>
      <c r="J286" s="9" t="s">
        <v>1668</v>
      </c>
      <c r="K286" s="9" t="s">
        <v>1669</v>
      </c>
      <c r="L286" s="15"/>
    </row>
    <row r="287" ht="19.9" customHeight="true" spans="1:12">
      <c r="A287" s="6"/>
      <c r="B287" s="6"/>
      <c r="C287" s="7"/>
      <c r="D287" s="6"/>
      <c r="E287" s="6" t="s">
        <v>1670</v>
      </c>
      <c r="F287" s="6" t="s">
        <v>1750</v>
      </c>
      <c r="G287" s="6" t="s">
        <v>2288</v>
      </c>
      <c r="H287" s="9" t="s">
        <v>1666</v>
      </c>
      <c r="I287" s="9" t="s">
        <v>1680</v>
      </c>
      <c r="J287" s="9" t="s">
        <v>1668</v>
      </c>
      <c r="K287" s="9" t="s">
        <v>1674</v>
      </c>
      <c r="L287" s="15"/>
    </row>
    <row r="288" ht="27.1" customHeight="true" spans="1:12">
      <c r="A288" s="6"/>
      <c r="B288" s="6"/>
      <c r="C288" s="7"/>
      <c r="D288" s="6"/>
      <c r="E288" s="6" t="s">
        <v>1675</v>
      </c>
      <c r="F288" s="6" t="s">
        <v>1676</v>
      </c>
      <c r="G288" s="6" t="s">
        <v>2289</v>
      </c>
      <c r="H288" s="9" t="s">
        <v>1666</v>
      </c>
      <c r="I288" s="9" t="s">
        <v>1752</v>
      </c>
      <c r="J288" s="9" t="s">
        <v>1668</v>
      </c>
      <c r="K288" s="9" t="s">
        <v>1680</v>
      </c>
      <c r="L288" s="15"/>
    </row>
    <row r="289" ht="27.1" customHeight="true" spans="1:12">
      <c r="A289" s="6"/>
      <c r="B289" s="6" t="s">
        <v>2180</v>
      </c>
      <c r="C289" s="7" t="s">
        <v>7592</v>
      </c>
      <c r="D289" s="6" t="s">
        <v>2295</v>
      </c>
      <c r="E289" s="6" t="s">
        <v>1663</v>
      </c>
      <c r="F289" s="6" t="s">
        <v>1683</v>
      </c>
      <c r="G289" s="6" t="s">
        <v>2296</v>
      </c>
      <c r="H289" s="9" t="s">
        <v>1666</v>
      </c>
      <c r="I289" s="9" t="s">
        <v>1752</v>
      </c>
      <c r="J289" s="9" t="s">
        <v>1668</v>
      </c>
      <c r="K289" s="9" t="s">
        <v>1674</v>
      </c>
      <c r="L289" s="15"/>
    </row>
    <row r="290" ht="19.9" customHeight="true" spans="1:12">
      <c r="A290" s="6"/>
      <c r="B290" s="6"/>
      <c r="C290" s="7"/>
      <c r="D290" s="6"/>
      <c r="E290" s="6" t="s">
        <v>1663</v>
      </c>
      <c r="F290" s="6" t="s">
        <v>1688</v>
      </c>
      <c r="G290" s="6" t="s">
        <v>2297</v>
      </c>
      <c r="H290" s="9" t="s">
        <v>1666</v>
      </c>
      <c r="I290" s="9" t="s">
        <v>2221</v>
      </c>
      <c r="J290" s="9" t="s">
        <v>1668</v>
      </c>
      <c r="K290" s="9" t="s">
        <v>1674</v>
      </c>
      <c r="L290" s="15"/>
    </row>
    <row r="291" ht="40.7" customHeight="true" spans="1:12">
      <c r="A291" s="6"/>
      <c r="B291" s="6"/>
      <c r="C291" s="7"/>
      <c r="D291" s="6"/>
      <c r="E291" s="6" t="s">
        <v>1670</v>
      </c>
      <c r="F291" s="6" t="s">
        <v>1671</v>
      </c>
      <c r="G291" s="6" t="s">
        <v>2298</v>
      </c>
      <c r="H291" s="9" t="s">
        <v>1666</v>
      </c>
      <c r="I291" s="9" t="s">
        <v>1667</v>
      </c>
      <c r="J291" s="9" t="s">
        <v>1668</v>
      </c>
      <c r="K291" s="9" t="s">
        <v>1687</v>
      </c>
      <c r="L291" s="15"/>
    </row>
    <row r="292" ht="19.9" customHeight="true" spans="1:12">
      <c r="A292" s="6"/>
      <c r="B292" s="6"/>
      <c r="C292" s="7"/>
      <c r="D292" s="6"/>
      <c r="E292" s="6" t="s">
        <v>1675</v>
      </c>
      <c r="F292" s="6" t="s">
        <v>1676</v>
      </c>
      <c r="G292" s="6" t="s">
        <v>2299</v>
      </c>
      <c r="H292" s="9" t="s">
        <v>1666</v>
      </c>
      <c r="I292" s="9" t="s">
        <v>1667</v>
      </c>
      <c r="J292" s="9" t="s">
        <v>1668</v>
      </c>
      <c r="K292" s="9" t="s">
        <v>1680</v>
      </c>
      <c r="L292" s="15"/>
    </row>
    <row r="293" ht="19.9" customHeight="true" spans="1:12">
      <c r="A293" s="6" t="s">
        <v>2300</v>
      </c>
      <c r="B293" s="6" t="s">
        <v>2301</v>
      </c>
      <c r="C293" s="7" t="s">
        <v>7593</v>
      </c>
      <c r="D293" s="6" t="s">
        <v>2302</v>
      </c>
      <c r="E293" s="6" t="s">
        <v>1663</v>
      </c>
      <c r="F293" s="6" t="s">
        <v>1683</v>
      </c>
      <c r="G293" s="6" t="s">
        <v>2303</v>
      </c>
      <c r="H293" s="9" t="s">
        <v>1666</v>
      </c>
      <c r="I293" s="9" t="s">
        <v>1680</v>
      </c>
      <c r="J293" s="9" t="s">
        <v>1759</v>
      </c>
      <c r="K293" s="9" t="s">
        <v>1674</v>
      </c>
      <c r="L293" s="15"/>
    </row>
    <row r="294" ht="27.1" customHeight="true" spans="1:12">
      <c r="A294" s="6"/>
      <c r="B294" s="6"/>
      <c r="C294" s="7"/>
      <c r="D294" s="6"/>
      <c r="E294" s="6" t="s">
        <v>1663</v>
      </c>
      <c r="F294" s="6" t="s">
        <v>1688</v>
      </c>
      <c r="G294" s="6" t="s">
        <v>2304</v>
      </c>
      <c r="H294" s="9" t="s">
        <v>1666</v>
      </c>
      <c r="I294" s="9" t="s">
        <v>1686</v>
      </c>
      <c r="J294" s="9" t="s">
        <v>1668</v>
      </c>
      <c r="K294" s="9" t="s">
        <v>1674</v>
      </c>
      <c r="L294" s="15"/>
    </row>
    <row r="295" ht="27.1" customHeight="true" spans="1:12">
      <c r="A295" s="6"/>
      <c r="B295" s="6"/>
      <c r="C295" s="7"/>
      <c r="D295" s="6"/>
      <c r="E295" s="6" t="s">
        <v>1670</v>
      </c>
      <c r="F295" s="6" t="s">
        <v>1671</v>
      </c>
      <c r="G295" s="6" t="s">
        <v>2305</v>
      </c>
      <c r="H295" s="9" t="s">
        <v>1666</v>
      </c>
      <c r="I295" s="9" t="s">
        <v>1686</v>
      </c>
      <c r="J295" s="9" t="s">
        <v>1668</v>
      </c>
      <c r="K295" s="9" t="s">
        <v>1680</v>
      </c>
      <c r="L295" s="15"/>
    </row>
    <row r="296" ht="27.1" customHeight="true" spans="1:12">
      <c r="A296" s="6"/>
      <c r="B296" s="6"/>
      <c r="C296" s="7"/>
      <c r="D296" s="6"/>
      <c r="E296" s="6" t="s">
        <v>1670</v>
      </c>
      <c r="F296" s="6" t="s">
        <v>1924</v>
      </c>
      <c r="G296" s="6" t="s">
        <v>2306</v>
      </c>
      <c r="H296" s="9" t="s">
        <v>1666</v>
      </c>
      <c r="I296" s="9" t="s">
        <v>1686</v>
      </c>
      <c r="J296" s="9" t="s">
        <v>1668</v>
      </c>
      <c r="K296" s="9" t="s">
        <v>1680</v>
      </c>
      <c r="L296" s="15"/>
    </row>
    <row r="297" ht="27.1" customHeight="true" spans="1:12">
      <c r="A297" s="6"/>
      <c r="B297" s="6"/>
      <c r="C297" s="7"/>
      <c r="D297" s="6"/>
      <c r="E297" s="6" t="s">
        <v>1675</v>
      </c>
      <c r="F297" s="6" t="s">
        <v>1676</v>
      </c>
      <c r="G297" s="6" t="s">
        <v>2307</v>
      </c>
      <c r="H297" s="9" t="s">
        <v>1666</v>
      </c>
      <c r="I297" s="9" t="s">
        <v>1686</v>
      </c>
      <c r="J297" s="9" t="s">
        <v>1668</v>
      </c>
      <c r="K297" s="9" t="s">
        <v>1680</v>
      </c>
      <c r="L297" s="15"/>
    </row>
    <row r="298" ht="81.4" customHeight="true" spans="1:12">
      <c r="A298" s="6"/>
      <c r="B298" s="6" t="s">
        <v>1811</v>
      </c>
      <c r="C298" s="7" t="s">
        <v>7594</v>
      </c>
      <c r="D298" s="6" t="s">
        <v>2308</v>
      </c>
      <c r="E298" s="6" t="s">
        <v>1663</v>
      </c>
      <c r="F298" s="6" t="s">
        <v>1683</v>
      </c>
      <c r="G298" s="6" t="s">
        <v>2309</v>
      </c>
      <c r="H298" s="9" t="s">
        <v>1666</v>
      </c>
      <c r="I298" s="9" t="s">
        <v>1740</v>
      </c>
      <c r="J298" s="9" t="s">
        <v>1918</v>
      </c>
      <c r="K298" s="9" t="s">
        <v>1708</v>
      </c>
      <c r="L298" s="15"/>
    </row>
    <row r="299" ht="81.4" customHeight="true" spans="1:12">
      <c r="A299" s="6"/>
      <c r="B299" s="6"/>
      <c r="C299" s="7"/>
      <c r="D299" s="6"/>
      <c r="E299" s="6" t="s">
        <v>1670</v>
      </c>
      <c r="F299" s="6" t="s">
        <v>1671</v>
      </c>
      <c r="G299" s="6" t="s">
        <v>2310</v>
      </c>
      <c r="H299" s="9" t="s">
        <v>1666</v>
      </c>
      <c r="I299" s="9" t="s">
        <v>1752</v>
      </c>
      <c r="J299" s="9" t="s">
        <v>1668</v>
      </c>
      <c r="K299" s="9" t="s">
        <v>1708</v>
      </c>
      <c r="L299" s="15"/>
    </row>
    <row r="300" ht="81.4" customHeight="true" spans="1:12">
      <c r="A300" s="6"/>
      <c r="B300" s="6"/>
      <c r="C300" s="7"/>
      <c r="D300" s="6"/>
      <c r="E300" s="6" t="s">
        <v>1675</v>
      </c>
      <c r="F300" s="6" t="s">
        <v>1676</v>
      </c>
      <c r="G300" s="6" t="s">
        <v>1891</v>
      </c>
      <c r="H300" s="9" t="s">
        <v>1666</v>
      </c>
      <c r="I300" s="9" t="s">
        <v>1752</v>
      </c>
      <c r="J300" s="9" t="s">
        <v>1668</v>
      </c>
      <c r="K300" s="9" t="s">
        <v>1680</v>
      </c>
      <c r="L300" s="15"/>
    </row>
    <row r="301" ht="45.2" customHeight="true" spans="1:12">
      <c r="A301" s="6"/>
      <c r="B301" s="6" t="s">
        <v>2038</v>
      </c>
      <c r="C301" s="7" t="s">
        <v>7590</v>
      </c>
      <c r="D301" s="6" t="s">
        <v>2311</v>
      </c>
      <c r="E301" s="6" t="s">
        <v>1663</v>
      </c>
      <c r="F301" s="6" t="s">
        <v>1683</v>
      </c>
      <c r="G301" s="6" t="s">
        <v>2312</v>
      </c>
      <c r="H301" s="9" t="s">
        <v>1666</v>
      </c>
      <c r="I301" s="9" t="s">
        <v>1692</v>
      </c>
      <c r="J301" s="9" t="s">
        <v>1918</v>
      </c>
      <c r="K301" s="9" t="s">
        <v>1674</v>
      </c>
      <c r="L301" s="15"/>
    </row>
    <row r="302" ht="45.2" customHeight="true" spans="1:12">
      <c r="A302" s="6"/>
      <c r="B302" s="6"/>
      <c r="C302" s="7"/>
      <c r="D302" s="6"/>
      <c r="E302" s="6" t="s">
        <v>1663</v>
      </c>
      <c r="F302" s="6" t="s">
        <v>1688</v>
      </c>
      <c r="G302" s="6" t="s">
        <v>2313</v>
      </c>
      <c r="H302" s="9" t="s">
        <v>1666</v>
      </c>
      <c r="I302" s="9" t="s">
        <v>1686</v>
      </c>
      <c r="J302" s="9" t="s">
        <v>1668</v>
      </c>
      <c r="K302" s="9" t="s">
        <v>1674</v>
      </c>
      <c r="L302" s="15"/>
    </row>
    <row r="303" ht="45.2" customHeight="true" spans="1:12">
      <c r="A303" s="6"/>
      <c r="B303" s="6"/>
      <c r="C303" s="7"/>
      <c r="D303" s="6"/>
      <c r="E303" s="6" t="s">
        <v>1670</v>
      </c>
      <c r="F303" s="6" t="s">
        <v>1671</v>
      </c>
      <c r="G303" s="6" t="s">
        <v>2314</v>
      </c>
      <c r="H303" s="9" t="s">
        <v>1666</v>
      </c>
      <c r="I303" s="9" t="s">
        <v>1752</v>
      </c>
      <c r="J303" s="9" t="s">
        <v>1668</v>
      </c>
      <c r="K303" s="9" t="s">
        <v>1674</v>
      </c>
      <c r="L303" s="15"/>
    </row>
    <row r="304" ht="104" customHeight="true" spans="1:12">
      <c r="A304" s="6"/>
      <c r="B304" s="6" t="s">
        <v>1921</v>
      </c>
      <c r="C304" s="7" t="s">
        <v>7595</v>
      </c>
      <c r="D304" s="6" t="s">
        <v>2315</v>
      </c>
      <c r="E304" s="6" t="s">
        <v>1663</v>
      </c>
      <c r="F304" s="6" t="s">
        <v>1683</v>
      </c>
      <c r="G304" s="6" t="s">
        <v>2316</v>
      </c>
      <c r="H304" s="9" t="s">
        <v>1666</v>
      </c>
      <c r="I304" s="9" t="s">
        <v>1763</v>
      </c>
      <c r="J304" s="9" t="s">
        <v>1759</v>
      </c>
      <c r="K304" s="9" t="s">
        <v>1669</v>
      </c>
      <c r="L304" s="15"/>
    </row>
    <row r="305" ht="104" customHeight="true" spans="1:12">
      <c r="A305" s="6"/>
      <c r="B305" s="6"/>
      <c r="C305" s="7"/>
      <c r="D305" s="6"/>
      <c r="E305" s="6" t="s">
        <v>1670</v>
      </c>
      <c r="F305" s="6" t="s">
        <v>1924</v>
      </c>
      <c r="G305" s="6" t="s">
        <v>2317</v>
      </c>
      <c r="H305" s="9" t="s">
        <v>1666</v>
      </c>
      <c r="I305" s="9" t="s">
        <v>1673</v>
      </c>
      <c r="J305" s="9" t="s">
        <v>1668</v>
      </c>
      <c r="K305" s="9" t="s">
        <v>1674</v>
      </c>
      <c r="L305" s="15"/>
    </row>
    <row r="306" ht="104" customHeight="true" spans="1:12">
      <c r="A306" s="6"/>
      <c r="B306" s="6"/>
      <c r="C306" s="7"/>
      <c r="D306" s="6"/>
      <c r="E306" s="6" t="s">
        <v>1675</v>
      </c>
      <c r="F306" s="6" t="s">
        <v>1676</v>
      </c>
      <c r="G306" s="6" t="s">
        <v>2022</v>
      </c>
      <c r="H306" s="9" t="s">
        <v>1666</v>
      </c>
      <c r="I306" s="9" t="s">
        <v>1679</v>
      </c>
      <c r="J306" s="9" t="s">
        <v>1668</v>
      </c>
      <c r="K306" s="9" t="s">
        <v>1680</v>
      </c>
      <c r="L306" s="15"/>
    </row>
    <row r="307" ht="36.15" customHeight="true" spans="1:12">
      <c r="A307" s="6"/>
      <c r="B307" s="6" t="s">
        <v>2318</v>
      </c>
      <c r="C307" s="7" t="s">
        <v>7551</v>
      </c>
      <c r="D307" s="6" t="s">
        <v>2319</v>
      </c>
      <c r="E307" s="6" t="s">
        <v>1663</v>
      </c>
      <c r="F307" s="6" t="s">
        <v>1688</v>
      </c>
      <c r="G307" s="6" t="s">
        <v>2320</v>
      </c>
      <c r="H307" s="9" t="s">
        <v>1666</v>
      </c>
      <c r="I307" s="9" t="s">
        <v>1686</v>
      </c>
      <c r="J307" s="9" t="s">
        <v>1668</v>
      </c>
      <c r="K307" s="9" t="s">
        <v>1708</v>
      </c>
      <c r="L307" s="15"/>
    </row>
    <row r="308" ht="36.15" customHeight="true" spans="1:12">
      <c r="A308" s="6"/>
      <c r="B308" s="6"/>
      <c r="C308" s="7"/>
      <c r="D308" s="6"/>
      <c r="E308" s="6" t="s">
        <v>1670</v>
      </c>
      <c r="F308" s="6" t="s">
        <v>1671</v>
      </c>
      <c r="G308" s="6" t="s">
        <v>2321</v>
      </c>
      <c r="H308" s="9" t="s">
        <v>1666</v>
      </c>
      <c r="I308" s="9" t="s">
        <v>2058</v>
      </c>
      <c r="J308" s="9" t="s">
        <v>1668</v>
      </c>
      <c r="K308" s="9" t="s">
        <v>1708</v>
      </c>
      <c r="L308" s="15"/>
    </row>
    <row r="309" ht="36.15" customHeight="true" spans="1:12">
      <c r="A309" s="6"/>
      <c r="B309" s="6"/>
      <c r="C309" s="7"/>
      <c r="D309" s="6"/>
      <c r="E309" s="6" t="s">
        <v>1675</v>
      </c>
      <c r="F309" s="6" t="s">
        <v>1676</v>
      </c>
      <c r="G309" s="6" t="s">
        <v>2322</v>
      </c>
      <c r="H309" s="9" t="s">
        <v>1666</v>
      </c>
      <c r="I309" s="9" t="s">
        <v>1752</v>
      </c>
      <c r="J309" s="9" t="s">
        <v>1668</v>
      </c>
      <c r="K309" s="9" t="s">
        <v>1680</v>
      </c>
      <c r="L309" s="15"/>
    </row>
    <row r="310" ht="27.1" customHeight="true" spans="1:12">
      <c r="A310" s="6" t="s">
        <v>2323</v>
      </c>
      <c r="B310" s="6" t="s">
        <v>2089</v>
      </c>
      <c r="C310" s="7" t="s">
        <v>7596</v>
      </c>
      <c r="D310" s="6" t="s">
        <v>2324</v>
      </c>
      <c r="E310" s="6" t="s">
        <v>1663</v>
      </c>
      <c r="F310" s="6" t="s">
        <v>1683</v>
      </c>
      <c r="G310" s="6" t="s">
        <v>2325</v>
      </c>
      <c r="H310" s="9" t="s">
        <v>1666</v>
      </c>
      <c r="I310" s="9" t="s">
        <v>1822</v>
      </c>
      <c r="J310" s="9" t="s">
        <v>1869</v>
      </c>
      <c r="K310" s="9" t="s">
        <v>1708</v>
      </c>
      <c r="L310" s="15"/>
    </row>
    <row r="311" ht="27.1" customHeight="true" spans="1:12">
      <c r="A311" s="6"/>
      <c r="B311" s="6"/>
      <c r="C311" s="7"/>
      <c r="D311" s="6"/>
      <c r="E311" s="6" t="s">
        <v>1670</v>
      </c>
      <c r="F311" s="6" t="s">
        <v>1671</v>
      </c>
      <c r="G311" s="6" t="s">
        <v>2326</v>
      </c>
      <c r="H311" s="9" t="s">
        <v>1666</v>
      </c>
      <c r="I311" s="9" t="s">
        <v>1822</v>
      </c>
      <c r="J311" s="9" t="s">
        <v>1869</v>
      </c>
      <c r="K311" s="9" t="s">
        <v>1708</v>
      </c>
      <c r="L311" s="15"/>
    </row>
    <row r="312" ht="19.9" customHeight="true" spans="1:12">
      <c r="A312" s="6"/>
      <c r="B312" s="6"/>
      <c r="C312" s="7"/>
      <c r="D312" s="6"/>
      <c r="E312" s="6" t="s">
        <v>1675</v>
      </c>
      <c r="F312" s="6" t="s">
        <v>1676</v>
      </c>
      <c r="G312" s="6" t="s">
        <v>2327</v>
      </c>
      <c r="H312" s="9" t="s">
        <v>1666</v>
      </c>
      <c r="I312" s="9" t="s">
        <v>1679</v>
      </c>
      <c r="J312" s="9" t="s">
        <v>1668</v>
      </c>
      <c r="K312" s="9" t="s">
        <v>1680</v>
      </c>
      <c r="L312" s="15"/>
    </row>
    <row r="313" ht="40.7" customHeight="true" spans="1:12">
      <c r="A313" s="6"/>
      <c r="B313" s="6" t="s">
        <v>2328</v>
      </c>
      <c r="C313" s="7" t="s">
        <v>7597</v>
      </c>
      <c r="D313" s="6" t="s">
        <v>2329</v>
      </c>
      <c r="E313" s="6" t="s">
        <v>1663</v>
      </c>
      <c r="F313" s="6" t="s">
        <v>1683</v>
      </c>
      <c r="G313" s="6" t="s">
        <v>2330</v>
      </c>
      <c r="H313" s="9" t="s">
        <v>1666</v>
      </c>
      <c r="I313" s="9" t="s">
        <v>2331</v>
      </c>
      <c r="J313" s="9" t="s">
        <v>1798</v>
      </c>
      <c r="K313" s="9" t="s">
        <v>1669</v>
      </c>
      <c r="L313" s="15"/>
    </row>
    <row r="314" ht="40.7" customHeight="true" spans="1:12">
      <c r="A314" s="6"/>
      <c r="B314" s="6"/>
      <c r="C314" s="7"/>
      <c r="D314" s="6"/>
      <c r="E314" s="6" t="s">
        <v>1670</v>
      </c>
      <c r="F314" s="6" t="s">
        <v>1671</v>
      </c>
      <c r="G314" s="6" t="s">
        <v>2332</v>
      </c>
      <c r="H314" s="9" t="s">
        <v>1666</v>
      </c>
      <c r="I314" s="9" t="s">
        <v>2331</v>
      </c>
      <c r="J314" s="9" t="s">
        <v>1798</v>
      </c>
      <c r="K314" s="9" t="s">
        <v>1674</v>
      </c>
      <c r="L314" s="15"/>
    </row>
    <row r="315" ht="27.1" customHeight="true" spans="1:12">
      <c r="A315" s="6"/>
      <c r="B315" s="6"/>
      <c r="C315" s="7"/>
      <c r="D315" s="6"/>
      <c r="E315" s="6" t="s">
        <v>1675</v>
      </c>
      <c r="F315" s="6" t="s">
        <v>1676</v>
      </c>
      <c r="G315" s="6" t="s">
        <v>2333</v>
      </c>
      <c r="H315" s="9" t="s">
        <v>1666</v>
      </c>
      <c r="I315" s="9" t="s">
        <v>1667</v>
      </c>
      <c r="J315" s="9" t="s">
        <v>1668</v>
      </c>
      <c r="K315" s="9" t="s">
        <v>1680</v>
      </c>
      <c r="L315" s="15"/>
    </row>
    <row r="316" ht="20.35" customHeight="true" spans="1:12">
      <c r="A316" s="6" t="s">
        <v>2334</v>
      </c>
      <c r="B316" s="6" t="s">
        <v>2105</v>
      </c>
      <c r="C316" s="7" t="s">
        <v>7598</v>
      </c>
      <c r="D316" s="6" t="s">
        <v>2335</v>
      </c>
      <c r="E316" s="6" t="s">
        <v>1663</v>
      </c>
      <c r="F316" s="6" t="s">
        <v>1683</v>
      </c>
      <c r="G316" s="6" t="s">
        <v>2120</v>
      </c>
      <c r="H316" s="9" t="s">
        <v>1666</v>
      </c>
      <c r="I316" s="9" t="s">
        <v>2336</v>
      </c>
      <c r="J316" s="9" t="s">
        <v>1798</v>
      </c>
      <c r="K316" s="9" t="s">
        <v>1669</v>
      </c>
      <c r="L316" s="15"/>
    </row>
    <row r="317" ht="27.1" customHeight="true" spans="1:12">
      <c r="A317" s="6"/>
      <c r="B317" s="6"/>
      <c r="C317" s="7"/>
      <c r="D317" s="6"/>
      <c r="E317" s="6" t="s">
        <v>1670</v>
      </c>
      <c r="F317" s="6" t="s">
        <v>1671</v>
      </c>
      <c r="G317" s="6" t="s">
        <v>2337</v>
      </c>
      <c r="H317" s="9" t="s">
        <v>1666</v>
      </c>
      <c r="I317" s="9" t="s">
        <v>1686</v>
      </c>
      <c r="J317" s="9" t="s">
        <v>1668</v>
      </c>
      <c r="K317" s="9" t="s">
        <v>1708</v>
      </c>
      <c r="L317" s="15"/>
    </row>
    <row r="318" ht="27.1" customHeight="true" spans="1:12">
      <c r="A318" s="6"/>
      <c r="B318" s="6" t="s">
        <v>2338</v>
      </c>
      <c r="C318" s="7" t="s">
        <v>7599</v>
      </c>
      <c r="D318" s="6" t="s">
        <v>2339</v>
      </c>
      <c r="E318" s="6" t="s">
        <v>1663</v>
      </c>
      <c r="F318" s="6" t="s">
        <v>1683</v>
      </c>
      <c r="G318" s="6" t="s">
        <v>2340</v>
      </c>
      <c r="H318" s="9" t="s">
        <v>1666</v>
      </c>
      <c r="I318" s="9" t="s">
        <v>2341</v>
      </c>
      <c r="J318" s="9" t="s">
        <v>2342</v>
      </c>
      <c r="K318" s="9" t="s">
        <v>1708</v>
      </c>
      <c r="L318" s="15"/>
    </row>
    <row r="319" ht="54.25" customHeight="true" spans="1:12">
      <c r="A319" s="6"/>
      <c r="B319" s="6"/>
      <c r="C319" s="7"/>
      <c r="D319" s="6"/>
      <c r="E319" s="6" t="s">
        <v>1670</v>
      </c>
      <c r="F319" s="6" t="s">
        <v>1671</v>
      </c>
      <c r="G319" s="6" t="s">
        <v>2343</v>
      </c>
      <c r="H319" s="9" t="s">
        <v>1666</v>
      </c>
      <c r="I319" s="9" t="s">
        <v>1667</v>
      </c>
      <c r="J319" s="9" t="s">
        <v>1668</v>
      </c>
      <c r="K319" s="9" t="s">
        <v>1708</v>
      </c>
      <c r="L319" s="15"/>
    </row>
    <row r="320" ht="27.1" customHeight="true" spans="1:12">
      <c r="A320" s="6"/>
      <c r="B320" s="6"/>
      <c r="C320" s="7"/>
      <c r="D320" s="6"/>
      <c r="E320" s="6" t="s">
        <v>1675</v>
      </c>
      <c r="F320" s="6" t="s">
        <v>1676</v>
      </c>
      <c r="G320" s="6" t="s">
        <v>2344</v>
      </c>
      <c r="H320" s="9" t="s">
        <v>1666</v>
      </c>
      <c r="I320" s="9" t="s">
        <v>1667</v>
      </c>
      <c r="J320" s="9" t="s">
        <v>1668</v>
      </c>
      <c r="K320" s="9" t="s">
        <v>1680</v>
      </c>
      <c r="L320" s="15"/>
    </row>
    <row r="321" ht="32.55" customHeight="true" spans="1:12">
      <c r="A321" s="6"/>
      <c r="B321" s="6" t="s">
        <v>2345</v>
      </c>
      <c r="C321" s="7" t="s">
        <v>7600</v>
      </c>
      <c r="D321" s="6" t="s">
        <v>2346</v>
      </c>
      <c r="E321" s="6" t="s">
        <v>1663</v>
      </c>
      <c r="F321" s="6" t="s">
        <v>1683</v>
      </c>
      <c r="G321" s="6" t="s">
        <v>2347</v>
      </c>
      <c r="H321" s="9" t="s">
        <v>1685</v>
      </c>
      <c r="I321" s="9" t="s">
        <v>2348</v>
      </c>
      <c r="J321" s="9" t="s">
        <v>1699</v>
      </c>
      <c r="K321" s="9" t="s">
        <v>1674</v>
      </c>
      <c r="L321" s="15"/>
    </row>
    <row r="322" ht="32.55" customHeight="true" spans="1:12">
      <c r="A322" s="6"/>
      <c r="B322" s="6"/>
      <c r="C322" s="7"/>
      <c r="D322" s="6"/>
      <c r="E322" s="6" t="s">
        <v>1663</v>
      </c>
      <c r="F322" s="6" t="s">
        <v>1683</v>
      </c>
      <c r="G322" s="6" t="s">
        <v>2349</v>
      </c>
      <c r="H322" s="9" t="s">
        <v>1685</v>
      </c>
      <c r="I322" s="9" t="s">
        <v>2348</v>
      </c>
      <c r="J322" s="9" t="s">
        <v>1699</v>
      </c>
      <c r="K322" s="9" t="s">
        <v>1674</v>
      </c>
      <c r="L322" s="15"/>
    </row>
    <row r="323" ht="32.55" customHeight="true" spans="1:12">
      <c r="A323" s="6"/>
      <c r="B323" s="6"/>
      <c r="C323" s="7"/>
      <c r="D323" s="6"/>
      <c r="E323" s="6" t="s">
        <v>1670</v>
      </c>
      <c r="F323" s="6" t="s">
        <v>1671</v>
      </c>
      <c r="G323" s="6" t="s">
        <v>2337</v>
      </c>
      <c r="H323" s="9" t="s">
        <v>1666</v>
      </c>
      <c r="I323" s="9" t="s">
        <v>1686</v>
      </c>
      <c r="J323" s="9" t="s">
        <v>1668</v>
      </c>
      <c r="K323" s="9" t="s">
        <v>1687</v>
      </c>
      <c r="L323" s="15"/>
    </row>
    <row r="324" ht="32.55" customHeight="true" spans="1:12">
      <c r="A324" s="6"/>
      <c r="B324" s="6"/>
      <c r="C324" s="7"/>
      <c r="D324" s="6"/>
      <c r="E324" s="6" t="s">
        <v>1675</v>
      </c>
      <c r="F324" s="6" t="s">
        <v>1676</v>
      </c>
      <c r="G324" s="6" t="s">
        <v>2350</v>
      </c>
      <c r="H324" s="9" t="s">
        <v>1666</v>
      </c>
      <c r="I324" s="9" t="s">
        <v>1667</v>
      </c>
      <c r="J324" s="9" t="s">
        <v>1668</v>
      </c>
      <c r="K324" s="9" t="s">
        <v>1692</v>
      </c>
      <c r="L324" s="15"/>
    </row>
    <row r="325" ht="32.55" customHeight="true" spans="1:12">
      <c r="A325" s="6"/>
      <c r="B325" s="6"/>
      <c r="C325" s="7"/>
      <c r="D325" s="6"/>
      <c r="E325" s="6" t="s">
        <v>1675</v>
      </c>
      <c r="F325" s="6" t="s">
        <v>1676</v>
      </c>
      <c r="G325" s="6" t="s">
        <v>2351</v>
      </c>
      <c r="H325" s="9" t="s">
        <v>1666</v>
      </c>
      <c r="I325" s="9" t="s">
        <v>1667</v>
      </c>
      <c r="J325" s="9" t="s">
        <v>1668</v>
      </c>
      <c r="K325" s="9" t="s">
        <v>1692</v>
      </c>
      <c r="L325" s="15"/>
    </row>
    <row r="326" ht="27.1" customHeight="true" spans="1:12">
      <c r="A326" s="6"/>
      <c r="B326" s="6" t="s">
        <v>2352</v>
      </c>
      <c r="C326" s="7" t="s">
        <v>7601</v>
      </c>
      <c r="D326" s="6" t="s">
        <v>2353</v>
      </c>
      <c r="E326" s="6" t="s">
        <v>1663</v>
      </c>
      <c r="F326" s="6" t="s">
        <v>1664</v>
      </c>
      <c r="G326" s="6" t="s">
        <v>2354</v>
      </c>
      <c r="H326" s="9" t="s">
        <v>1685</v>
      </c>
      <c r="I326" s="9" t="s">
        <v>1686</v>
      </c>
      <c r="J326" s="9" t="s">
        <v>1668</v>
      </c>
      <c r="K326" s="9" t="s">
        <v>1687</v>
      </c>
      <c r="L326" s="15"/>
    </row>
    <row r="327" ht="27.1" customHeight="true" spans="1:12">
      <c r="A327" s="6"/>
      <c r="B327" s="6"/>
      <c r="C327" s="7"/>
      <c r="D327" s="6"/>
      <c r="E327" s="6" t="s">
        <v>1663</v>
      </c>
      <c r="F327" s="6" t="s">
        <v>1683</v>
      </c>
      <c r="G327" s="6" t="s">
        <v>2355</v>
      </c>
      <c r="H327" s="9" t="s">
        <v>1666</v>
      </c>
      <c r="I327" s="9" t="s">
        <v>1996</v>
      </c>
      <c r="J327" s="9" t="s">
        <v>1699</v>
      </c>
      <c r="K327" s="9" t="s">
        <v>1687</v>
      </c>
      <c r="L327" s="15"/>
    </row>
    <row r="328" ht="40.7" customHeight="true" spans="1:12">
      <c r="A328" s="6"/>
      <c r="B328" s="6"/>
      <c r="C328" s="7"/>
      <c r="D328" s="6"/>
      <c r="E328" s="6" t="s">
        <v>1663</v>
      </c>
      <c r="F328" s="6" t="s">
        <v>1688</v>
      </c>
      <c r="G328" s="6" t="s">
        <v>2356</v>
      </c>
      <c r="H328" s="9" t="s">
        <v>1685</v>
      </c>
      <c r="I328" s="9" t="s">
        <v>1686</v>
      </c>
      <c r="J328" s="9" t="s">
        <v>1668</v>
      </c>
      <c r="K328" s="9" t="s">
        <v>1687</v>
      </c>
      <c r="L328" s="15"/>
    </row>
    <row r="329" ht="27.1" customHeight="true" spans="1:12">
      <c r="A329" s="6"/>
      <c r="B329" s="6"/>
      <c r="C329" s="7"/>
      <c r="D329" s="6"/>
      <c r="E329" s="6" t="s">
        <v>1670</v>
      </c>
      <c r="F329" s="6" t="s">
        <v>1671</v>
      </c>
      <c r="G329" s="6" t="s">
        <v>2353</v>
      </c>
      <c r="H329" s="9" t="s">
        <v>1685</v>
      </c>
      <c r="I329" s="9" t="s">
        <v>1686</v>
      </c>
      <c r="J329" s="9" t="s">
        <v>1668</v>
      </c>
      <c r="K329" s="9" t="s">
        <v>1687</v>
      </c>
      <c r="L329" s="15"/>
    </row>
    <row r="330" ht="19.9" customHeight="true" spans="1:12">
      <c r="A330" s="6"/>
      <c r="B330" s="6"/>
      <c r="C330" s="7"/>
      <c r="D330" s="6"/>
      <c r="E330" s="6" t="s">
        <v>1675</v>
      </c>
      <c r="F330" s="6" t="s">
        <v>1676</v>
      </c>
      <c r="G330" s="6" t="s">
        <v>2357</v>
      </c>
      <c r="H330" s="9" t="s">
        <v>1685</v>
      </c>
      <c r="I330" s="9" t="s">
        <v>1686</v>
      </c>
      <c r="J330" s="9" t="s">
        <v>1668</v>
      </c>
      <c r="K330" s="9" t="s">
        <v>1680</v>
      </c>
      <c r="L330" s="15"/>
    </row>
    <row r="331" ht="31.65" customHeight="true" spans="1:12">
      <c r="A331" s="6" t="s">
        <v>2358</v>
      </c>
      <c r="B331" s="6" t="s">
        <v>2359</v>
      </c>
      <c r="C331" s="7" t="s">
        <v>7602</v>
      </c>
      <c r="D331" s="6" t="s">
        <v>2360</v>
      </c>
      <c r="E331" s="6" t="s">
        <v>1663</v>
      </c>
      <c r="F331" s="6" t="s">
        <v>1664</v>
      </c>
      <c r="G331" s="6" t="s">
        <v>2361</v>
      </c>
      <c r="H331" s="9" t="s">
        <v>1666</v>
      </c>
      <c r="I331" s="9" t="s">
        <v>1667</v>
      </c>
      <c r="J331" s="9" t="s">
        <v>1668</v>
      </c>
      <c r="K331" s="9" t="s">
        <v>1708</v>
      </c>
      <c r="L331" s="15"/>
    </row>
    <row r="332" ht="31.65" customHeight="true" spans="1:12">
      <c r="A332" s="6"/>
      <c r="B332" s="6"/>
      <c r="C332" s="7"/>
      <c r="D332" s="6"/>
      <c r="E332" s="6" t="s">
        <v>1670</v>
      </c>
      <c r="F332" s="6" t="s">
        <v>1671</v>
      </c>
      <c r="G332" s="6" t="s">
        <v>2362</v>
      </c>
      <c r="H332" s="9" t="s">
        <v>1666</v>
      </c>
      <c r="I332" s="9" t="s">
        <v>1667</v>
      </c>
      <c r="J332" s="9" t="s">
        <v>1668</v>
      </c>
      <c r="K332" s="9" t="s">
        <v>1708</v>
      </c>
      <c r="L332" s="15"/>
    </row>
    <row r="333" ht="31.65" customHeight="true" spans="1:12">
      <c r="A333" s="6"/>
      <c r="B333" s="6"/>
      <c r="C333" s="7"/>
      <c r="D333" s="6"/>
      <c r="E333" s="6" t="s">
        <v>1675</v>
      </c>
      <c r="F333" s="6" t="s">
        <v>1676</v>
      </c>
      <c r="G333" s="6" t="s">
        <v>2363</v>
      </c>
      <c r="H333" s="9" t="s">
        <v>1691</v>
      </c>
      <c r="I333" s="9" t="s">
        <v>1680</v>
      </c>
      <c r="J333" s="9" t="s">
        <v>1668</v>
      </c>
      <c r="K333" s="9" t="s">
        <v>1680</v>
      </c>
      <c r="L333" s="15"/>
    </row>
    <row r="334" ht="27.1" customHeight="true" spans="1:12">
      <c r="A334" s="6" t="s">
        <v>2364</v>
      </c>
      <c r="B334" s="6" t="s">
        <v>2196</v>
      </c>
      <c r="C334" s="7" t="s">
        <v>7571</v>
      </c>
      <c r="D334" s="6" t="s">
        <v>2365</v>
      </c>
      <c r="E334" s="6" t="s">
        <v>1663</v>
      </c>
      <c r="F334" s="6" t="s">
        <v>1664</v>
      </c>
      <c r="G334" s="6" t="s">
        <v>2366</v>
      </c>
      <c r="H334" s="9" t="s">
        <v>1691</v>
      </c>
      <c r="I334" s="9" t="s">
        <v>1692</v>
      </c>
      <c r="J334" s="9" t="s">
        <v>2367</v>
      </c>
      <c r="K334" s="9" t="s">
        <v>1788</v>
      </c>
      <c r="L334" s="15"/>
    </row>
    <row r="335" ht="27.1" customHeight="true" spans="1:12">
      <c r="A335" s="6"/>
      <c r="B335" s="6"/>
      <c r="C335" s="7"/>
      <c r="D335" s="6"/>
      <c r="E335" s="6" t="s">
        <v>1663</v>
      </c>
      <c r="F335" s="6" t="s">
        <v>1683</v>
      </c>
      <c r="G335" s="6" t="s">
        <v>2368</v>
      </c>
      <c r="H335" s="9" t="s">
        <v>1685</v>
      </c>
      <c r="I335" s="9" t="s">
        <v>1686</v>
      </c>
      <c r="J335" s="9" t="s">
        <v>1668</v>
      </c>
      <c r="K335" s="9" t="s">
        <v>1788</v>
      </c>
      <c r="L335" s="15"/>
    </row>
    <row r="336" ht="27.1" customHeight="true" spans="1:12">
      <c r="A336" s="6"/>
      <c r="B336" s="6"/>
      <c r="C336" s="7"/>
      <c r="D336" s="6"/>
      <c r="E336" s="6" t="s">
        <v>1663</v>
      </c>
      <c r="F336" s="6" t="s">
        <v>1683</v>
      </c>
      <c r="G336" s="6" t="s">
        <v>2369</v>
      </c>
      <c r="H336" s="9" t="s">
        <v>1666</v>
      </c>
      <c r="I336" s="9" t="s">
        <v>1742</v>
      </c>
      <c r="J336" s="9" t="s">
        <v>2219</v>
      </c>
      <c r="K336" s="9" t="s">
        <v>1680</v>
      </c>
      <c r="L336" s="15"/>
    </row>
    <row r="337" ht="19.9" customHeight="true" spans="1:12">
      <c r="A337" s="6"/>
      <c r="B337" s="6"/>
      <c r="C337" s="7"/>
      <c r="D337" s="6"/>
      <c r="E337" s="6" t="s">
        <v>1663</v>
      </c>
      <c r="F337" s="6" t="s">
        <v>1688</v>
      </c>
      <c r="G337" s="6" t="s">
        <v>2370</v>
      </c>
      <c r="H337" s="9" t="s">
        <v>1666</v>
      </c>
      <c r="I337" s="9" t="s">
        <v>1752</v>
      </c>
      <c r="J337" s="9" t="s">
        <v>1668</v>
      </c>
      <c r="K337" s="9" t="s">
        <v>1680</v>
      </c>
      <c r="L337" s="15"/>
    </row>
    <row r="338" ht="40.7" customHeight="true" spans="1:12">
      <c r="A338" s="6"/>
      <c r="B338" s="6"/>
      <c r="C338" s="7"/>
      <c r="D338" s="6"/>
      <c r="E338" s="6" t="s">
        <v>1670</v>
      </c>
      <c r="F338" s="6" t="s">
        <v>1709</v>
      </c>
      <c r="G338" s="6" t="s">
        <v>2371</v>
      </c>
      <c r="H338" s="9" t="s">
        <v>1666</v>
      </c>
      <c r="I338" s="9" t="s">
        <v>1752</v>
      </c>
      <c r="J338" s="9" t="s">
        <v>1668</v>
      </c>
      <c r="K338" s="9" t="s">
        <v>1680</v>
      </c>
      <c r="L338" s="15"/>
    </row>
    <row r="339" ht="27.1" customHeight="true" spans="1:12">
      <c r="A339" s="6"/>
      <c r="B339" s="6"/>
      <c r="C339" s="7"/>
      <c r="D339" s="6"/>
      <c r="E339" s="6" t="s">
        <v>1670</v>
      </c>
      <c r="F339" s="6" t="s">
        <v>1671</v>
      </c>
      <c r="G339" s="6" t="s">
        <v>2372</v>
      </c>
      <c r="H339" s="9" t="s">
        <v>1666</v>
      </c>
      <c r="I339" s="9" t="s">
        <v>1752</v>
      </c>
      <c r="J339" s="9" t="s">
        <v>1668</v>
      </c>
      <c r="K339" s="9" t="s">
        <v>1680</v>
      </c>
      <c r="L339" s="15"/>
    </row>
    <row r="340" ht="27.1" customHeight="true" spans="1:12">
      <c r="A340" s="6"/>
      <c r="B340" s="6"/>
      <c r="C340" s="7"/>
      <c r="D340" s="6"/>
      <c r="E340" s="6" t="s">
        <v>1670</v>
      </c>
      <c r="F340" s="6" t="s">
        <v>1671</v>
      </c>
      <c r="G340" s="6" t="s">
        <v>2373</v>
      </c>
      <c r="H340" s="9" t="s">
        <v>1666</v>
      </c>
      <c r="I340" s="9" t="s">
        <v>1692</v>
      </c>
      <c r="J340" s="9" t="s">
        <v>1668</v>
      </c>
      <c r="K340" s="9" t="s">
        <v>1680</v>
      </c>
      <c r="L340" s="15"/>
    </row>
    <row r="341" ht="19.9" customHeight="true" spans="1:12">
      <c r="A341" s="6"/>
      <c r="B341" s="6"/>
      <c r="C341" s="7"/>
      <c r="D341" s="6"/>
      <c r="E341" s="6" t="s">
        <v>1675</v>
      </c>
      <c r="F341" s="6" t="s">
        <v>1676</v>
      </c>
      <c r="G341" s="6" t="s">
        <v>2036</v>
      </c>
      <c r="H341" s="9" t="s">
        <v>1666</v>
      </c>
      <c r="I341" s="9" t="s">
        <v>1667</v>
      </c>
      <c r="J341" s="9" t="s">
        <v>1668</v>
      </c>
      <c r="K341" s="9" t="s">
        <v>1680</v>
      </c>
      <c r="L341" s="15"/>
    </row>
    <row r="342" ht="45.2" customHeight="true" spans="1:12">
      <c r="A342" s="6" t="s">
        <v>2374</v>
      </c>
      <c r="B342" s="6" t="s">
        <v>1915</v>
      </c>
      <c r="C342" s="7" t="s">
        <v>7603</v>
      </c>
      <c r="D342" s="6" t="s">
        <v>2375</v>
      </c>
      <c r="E342" s="6" t="s">
        <v>1663</v>
      </c>
      <c r="F342" s="6" t="s">
        <v>1683</v>
      </c>
      <c r="G342" s="6" t="s">
        <v>2376</v>
      </c>
      <c r="H342" s="9" t="s">
        <v>1666</v>
      </c>
      <c r="I342" s="9" t="s">
        <v>1674</v>
      </c>
      <c r="J342" s="9" t="s">
        <v>2235</v>
      </c>
      <c r="K342" s="9" t="s">
        <v>1708</v>
      </c>
      <c r="L342" s="15"/>
    </row>
    <row r="343" ht="45.2" customHeight="true" spans="1:12">
      <c r="A343" s="6"/>
      <c r="B343" s="6"/>
      <c r="C343" s="7"/>
      <c r="D343" s="6"/>
      <c r="E343" s="6" t="s">
        <v>1670</v>
      </c>
      <c r="F343" s="6" t="s">
        <v>1671</v>
      </c>
      <c r="G343" s="6" t="s">
        <v>2377</v>
      </c>
      <c r="H343" s="9" t="s">
        <v>1666</v>
      </c>
      <c r="I343" s="9" t="s">
        <v>1674</v>
      </c>
      <c r="J343" s="9" t="s">
        <v>2235</v>
      </c>
      <c r="K343" s="9" t="s">
        <v>1708</v>
      </c>
      <c r="L343" s="15"/>
    </row>
    <row r="344" ht="45.2" customHeight="true" spans="1:12">
      <c r="A344" s="6"/>
      <c r="B344" s="6"/>
      <c r="C344" s="7"/>
      <c r="D344" s="6"/>
      <c r="E344" s="6" t="s">
        <v>1675</v>
      </c>
      <c r="F344" s="6" t="s">
        <v>1676</v>
      </c>
      <c r="G344" s="6" t="s">
        <v>2378</v>
      </c>
      <c r="H344" s="9" t="s">
        <v>1666</v>
      </c>
      <c r="I344" s="9" t="s">
        <v>1667</v>
      </c>
      <c r="J344" s="9" t="s">
        <v>1668</v>
      </c>
      <c r="K344" s="9" t="s">
        <v>1680</v>
      </c>
      <c r="L344" s="15"/>
    </row>
    <row r="345" ht="27.1" customHeight="true" spans="1:12">
      <c r="A345" s="6" t="s">
        <v>2379</v>
      </c>
      <c r="B345" s="6" t="s">
        <v>2380</v>
      </c>
      <c r="C345" s="7" t="s">
        <v>7604</v>
      </c>
      <c r="D345" s="6" t="s">
        <v>2381</v>
      </c>
      <c r="E345" s="6" t="s">
        <v>1663</v>
      </c>
      <c r="F345" s="6" t="s">
        <v>1683</v>
      </c>
      <c r="G345" s="6" t="s">
        <v>2382</v>
      </c>
      <c r="H345" s="9" t="s">
        <v>1666</v>
      </c>
      <c r="I345" s="9" t="s">
        <v>2383</v>
      </c>
      <c r="J345" s="9" t="s">
        <v>1759</v>
      </c>
      <c r="K345" s="9" t="s">
        <v>1708</v>
      </c>
      <c r="L345" s="15"/>
    </row>
    <row r="346" ht="19.9" customHeight="true" spans="1:12">
      <c r="A346" s="6"/>
      <c r="B346" s="6"/>
      <c r="C346" s="7"/>
      <c r="D346" s="6"/>
      <c r="E346" s="6" t="s">
        <v>1670</v>
      </c>
      <c r="F346" s="6" t="s">
        <v>1750</v>
      </c>
      <c r="G346" s="6" t="s">
        <v>2384</v>
      </c>
      <c r="H346" s="9" t="s">
        <v>1666</v>
      </c>
      <c r="I346" s="9" t="s">
        <v>1841</v>
      </c>
      <c r="J346" s="9" t="s">
        <v>1932</v>
      </c>
      <c r="K346" s="9" t="s">
        <v>1708</v>
      </c>
      <c r="L346" s="15"/>
    </row>
    <row r="347" ht="27.1" customHeight="true" spans="1:12">
      <c r="A347" s="6"/>
      <c r="B347" s="6"/>
      <c r="C347" s="7"/>
      <c r="D347" s="6"/>
      <c r="E347" s="6" t="s">
        <v>1675</v>
      </c>
      <c r="F347" s="6" t="s">
        <v>1676</v>
      </c>
      <c r="G347" s="6" t="s">
        <v>2385</v>
      </c>
      <c r="H347" s="9" t="s">
        <v>1666</v>
      </c>
      <c r="I347" s="9" t="s">
        <v>1667</v>
      </c>
      <c r="J347" s="9" t="s">
        <v>1668</v>
      </c>
      <c r="K347" s="9" t="s">
        <v>1680</v>
      </c>
      <c r="L347" s="15"/>
    </row>
    <row r="348" ht="40.7" customHeight="true" spans="1:12">
      <c r="A348" s="6" t="s">
        <v>2386</v>
      </c>
      <c r="B348" s="6" t="s">
        <v>2387</v>
      </c>
      <c r="C348" s="7" t="s">
        <v>7561</v>
      </c>
      <c r="D348" s="6" t="s">
        <v>2388</v>
      </c>
      <c r="E348" s="6" t="s">
        <v>1663</v>
      </c>
      <c r="F348" s="6" t="s">
        <v>1683</v>
      </c>
      <c r="G348" s="6" t="s">
        <v>2389</v>
      </c>
      <c r="H348" s="9" t="s">
        <v>1666</v>
      </c>
      <c r="I348" s="9" t="s">
        <v>1667</v>
      </c>
      <c r="J348" s="9" t="s">
        <v>1668</v>
      </c>
      <c r="K348" s="9" t="s">
        <v>1674</v>
      </c>
      <c r="L348" s="15"/>
    </row>
    <row r="349" ht="54.25" customHeight="true" spans="1:12">
      <c r="A349" s="6"/>
      <c r="B349" s="6"/>
      <c r="C349" s="7"/>
      <c r="D349" s="6"/>
      <c r="E349" s="6" t="s">
        <v>1663</v>
      </c>
      <c r="F349" s="6" t="s">
        <v>1688</v>
      </c>
      <c r="G349" s="6" t="s">
        <v>2390</v>
      </c>
      <c r="H349" s="9" t="s">
        <v>1726</v>
      </c>
      <c r="I349" s="9" t="s">
        <v>1727</v>
      </c>
      <c r="J349" s="9" t="s">
        <v>2391</v>
      </c>
      <c r="K349" s="9" t="s">
        <v>1674</v>
      </c>
      <c r="L349" s="15"/>
    </row>
    <row r="350" ht="40.7" customHeight="true" spans="1:12">
      <c r="A350" s="6"/>
      <c r="B350" s="6"/>
      <c r="C350" s="7"/>
      <c r="D350" s="6"/>
      <c r="E350" s="6" t="s">
        <v>1670</v>
      </c>
      <c r="F350" s="6" t="s">
        <v>1709</v>
      </c>
      <c r="G350" s="6" t="s">
        <v>2392</v>
      </c>
      <c r="H350" s="9" t="s">
        <v>1666</v>
      </c>
      <c r="I350" s="9" t="s">
        <v>1715</v>
      </c>
      <c r="J350" s="9" t="s">
        <v>1973</v>
      </c>
      <c r="K350" s="9" t="s">
        <v>1687</v>
      </c>
      <c r="L350" s="15"/>
    </row>
    <row r="351" ht="19.9" customHeight="true" spans="1:12">
      <c r="A351" s="6"/>
      <c r="B351" s="6"/>
      <c r="C351" s="7"/>
      <c r="D351" s="6"/>
      <c r="E351" s="6" t="s">
        <v>1675</v>
      </c>
      <c r="F351" s="6" t="s">
        <v>1676</v>
      </c>
      <c r="G351" s="6" t="s">
        <v>2393</v>
      </c>
      <c r="H351" s="9" t="s">
        <v>1666</v>
      </c>
      <c r="I351" s="9" t="s">
        <v>1673</v>
      </c>
      <c r="J351" s="9" t="s">
        <v>1668</v>
      </c>
      <c r="K351" s="9" t="s">
        <v>1680</v>
      </c>
      <c r="L351" s="15"/>
    </row>
    <row r="352" ht="27.1" customHeight="true" spans="1:12">
      <c r="A352" s="6" t="s">
        <v>2394</v>
      </c>
      <c r="B352" s="6" t="s">
        <v>1851</v>
      </c>
      <c r="C352" s="7" t="s">
        <v>7605</v>
      </c>
      <c r="D352" s="6" t="s">
        <v>2395</v>
      </c>
      <c r="E352" s="6" t="s">
        <v>1663</v>
      </c>
      <c r="F352" s="6" t="s">
        <v>1683</v>
      </c>
      <c r="G352" s="6" t="s">
        <v>2396</v>
      </c>
      <c r="H352" s="9" t="s">
        <v>1666</v>
      </c>
      <c r="I352" s="9" t="s">
        <v>1679</v>
      </c>
      <c r="J352" s="9" t="s">
        <v>1668</v>
      </c>
      <c r="K352" s="9" t="s">
        <v>1708</v>
      </c>
      <c r="L352" s="15"/>
    </row>
    <row r="353" ht="27.1" customHeight="true" spans="1:12">
      <c r="A353" s="6"/>
      <c r="B353" s="6"/>
      <c r="C353" s="7"/>
      <c r="D353" s="6"/>
      <c r="E353" s="6" t="s">
        <v>1670</v>
      </c>
      <c r="F353" s="6" t="s">
        <v>1671</v>
      </c>
      <c r="G353" s="6" t="s">
        <v>2397</v>
      </c>
      <c r="H353" s="9" t="s">
        <v>1666</v>
      </c>
      <c r="I353" s="9" t="s">
        <v>1679</v>
      </c>
      <c r="J353" s="9" t="s">
        <v>1668</v>
      </c>
      <c r="K353" s="9" t="s">
        <v>1708</v>
      </c>
      <c r="L353" s="15"/>
    </row>
    <row r="354" ht="27.1" customHeight="true" spans="1:12">
      <c r="A354" s="6"/>
      <c r="B354" s="6"/>
      <c r="C354" s="7"/>
      <c r="D354" s="6"/>
      <c r="E354" s="6" t="s">
        <v>1675</v>
      </c>
      <c r="F354" s="6" t="s">
        <v>1676</v>
      </c>
      <c r="G354" s="6" t="s">
        <v>2398</v>
      </c>
      <c r="H354" s="9" t="s">
        <v>1666</v>
      </c>
      <c r="I354" s="9" t="s">
        <v>1679</v>
      </c>
      <c r="J354" s="9" t="s">
        <v>1668</v>
      </c>
      <c r="K354" s="9" t="s">
        <v>1680</v>
      </c>
      <c r="L354" s="15"/>
    </row>
    <row r="355" ht="19.9" customHeight="true" spans="1:12">
      <c r="A355" s="6" t="s">
        <v>2399</v>
      </c>
      <c r="B355" s="6" t="s">
        <v>2400</v>
      </c>
      <c r="C355" s="7" t="s">
        <v>7606</v>
      </c>
      <c r="D355" s="6" t="s">
        <v>2401</v>
      </c>
      <c r="E355" s="6" t="s">
        <v>1663</v>
      </c>
      <c r="F355" s="6" t="s">
        <v>1683</v>
      </c>
      <c r="G355" s="6" t="s">
        <v>2402</v>
      </c>
      <c r="H355" s="9" t="s">
        <v>1666</v>
      </c>
      <c r="I355" s="9" t="s">
        <v>2403</v>
      </c>
      <c r="J355" s="9" t="s">
        <v>1932</v>
      </c>
      <c r="K355" s="9" t="s">
        <v>1708</v>
      </c>
      <c r="L355" s="15"/>
    </row>
    <row r="356" ht="27.1" customHeight="true" spans="1:12">
      <c r="A356" s="6"/>
      <c r="B356" s="6"/>
      <c r="C356" s="7"/>
      <c r="D356" s="6"/>
      <c r="E356" s="6" t="s">
        <v>1670</v>
      </c>
      <c r="F356" s="6" t="s">
        <v>1671</v>
      </c>
      <c r="G356" s="6" t="s">
        <v>2404</v>
      </c>
      <c r="H356" s="9" t="s">
        <v>1666</v>
      </c>
      <c r="I356" s="9" t="s">
        <v>2405</v>
      </c>
      <c r="J356" s="9" t="s">
        <v>1668</v>
      </c>
      <c r="K356" s="9" t="s">
        <v>1708</v>
      </c>
      <c r="L356" s="15"/>
    </row>
    <row r="357" ht="19.9" customHeight="true" spans="1:12">
      <c r="A357" s="6"/>
      <c r="B357" s="6"/>
      <c r="C357" s="7"/>
      <c r="D357" s="6"/>
      <c r="E357" s="6" t="s">
        <v>1675</v>
      </c>
      <c r="F357" s="6" t="s">
        <v>1676</v>
      </c>
      <c r="G357" s="6" t="s">
        <v>1746</v>
      </c>
      <c r="H357" s="9" t="s">
        <v>1666</v>
      </c>
      <c r="I357" s="9" t="s">
        <v>1752</v>
      </c>
      <c r="J357" s="9" t="s">
        <v>1668</v>
      </c>
      <c r="K357" s="9" t="s">
        <v>1680</v>
      </c>
      <c r="L357" s="15"/>
    </row>
    <row r="358" ht="27.1" customHeight="true" spans="1:12">
      <c r="A358" s="6"/>
      <c r="B358" s="6" t="s">
        <v>1730</v>
      </c>
      <c r="C358" s="7" t="s">
        <v>7574</v>
      </c>
      <c r="D358" s="6" t="s">
        <v>2406</v>
      </c>
      <c r="E358" s="6" t="s">
        <v>1663</v>
      </c>
      <c r="F358" s="6" t="s">
        <v>1683</v>
      </c>
      <c r="G358" s="6" t="s">
        <v>2407</v>
      </c>
      <c r="H358" s="9" t="s">
        <v>1666</v>
      </c>
      <c r="I358" s="9" t="s">
        <v>1788</v>
      </c>
      <c r="J358" s="9" t="s">
        <v>1733</v>
      </c>
      <c r="K358" s="9" t="s">
        <v>1708</v>
      </c>
      <c r="L358" s="15"/>
    </row>
    <row r="359" ht="67.8" customHeight="true" spans="1:12">
      <c r="A359" s="6"/>
      <c r="B359" s="6"/>
      <c r="C359" s="7"/>
      <c r="D359" s="6"/>
      <c r="E359" s="6" t="s">
        <v>1670</v>
      </c>
      <c r="F359" s="6" t="s">
        <v>1709</v>
      </c>
      <c r="G359" s="6" t="s">
        <v>2408</v>
      </c>
      <c r="H359" s="9" t="s">
        <v>1726</v>
      </c>
      <c r="I359" s="9" t="s">
        <v>1745</v>
      </c>
      <c r="J359" s="9"/>
      <c r="K359" s="9" t="s">
        <v>1708</v>
      </c>
      <c r="L359" s="15"/>
    </row>
    <row r="360" ht="27.1" customHeight="true" spans="1:12">
      <c r="A360" s="6"/>
      <c r="B360" s="6"/>
      <c r="C360" s="7"/>
      <c r="D360" s="6"/>
      <c r="E360" s="6" t="s">
        <v>1675</v>
      </c>
      <c r="F360" s="6" t="s">
        <v>1676</v>
      </c>
      <c r="G360" s="6" t="s">
        <v>2409</v>
      </c>
      <c r="H360" s="9" t="s">
        <v>1666</v>
      </c>
      <c r="I360" s="9" t="s">
        <v>1667</v>
      </c>
      <c r="J360" s="9" t="s">
        <v>1668</v>
      </c>
      <c r="K360" s="9" t="s">
        <v>1680</v>
      </c>
      <c r="L360" s="15"/>
    </row>
    <row r="361" ht="27.1" customHeight="true" spans="1:12">
      <c r="A361" s="6" t="s">
        <v>2410</v>
      </c>
      <c r="B361" s="6" t="s">
        <v>2411</v>
      </c>
      <c r="C361" s="7" t="s">
        <v>7607</v>
      </c>
      <c r="D361" s="6" t="s">
        <v>2412</v>
      </c>
      <c r="E361" s="6" t="s">
        <v>1663</v>
      </c>
      <c r="F361" s="6" t="s">
        <v>1683</v>
      </c>
      <c r="G361" s="6" t="s">
        <v>2413</v>
      </c>
      <c r="H361" s="9" t="s">
        <v>1666</v>
      </c>
      <c r="I361" s="9" t="s">
        <v>1686</v>
      </c>
      <c r="J361" s="9" t="s">
        <v>1699</v>
      </c>
      <c r="K361" s="9" t="s">
        <v>1669</v>
      </c>
      <c r="L361" s="15"/>
    </row>
    <row r="362" ht="19.9" customHeight="true" spans="1:12">
      <c r="A362" s="6"/>
      <c r="B362" s="6"/>
      <c r="C362" s="7"/>
      <c r="D362" s="6"/>
      <c r="E362" s="6" t="s">
        <v>1670</v>
      </c>
      <c r="F362" s="6" t="s">
        <v>1671</v>
      </c>
      <c r="G362" s="6" t="s">
        <v>2414</v>
      </c>
      <c r="H362" s="9" t="s">
        <v>1666</v>
      </c>
      <c r="I362" s="9" t="s">
        <v>1763</v>
      </c>
      <c r="J362" s="9" t="s">
        <v>1693</v>
      </c>
      <c r="K362" s="9" t="s">
        <v>1674</v>
      </c>
      <c r="L362" s="15"/>
    </row>
    <row r="363" ht="19.9" customHeight="true" spans="1:12">
      <c r="A363" s="6"/>
      <c r="B363" s="6"/>
      <c r="C363" s="7"/>
      <c r="D363" s="6"/>
      <c r="E363" s="6" t="s">
        <v>1675</v>
      </c>
      <c r="F363" s="6" t="s">
        <v>1676</v>
      </c>
      <c r="G363" s="6" t="s">
        <v>2415</v>
      </c>
      <c r="H363" s="9" t="s">
        <v>1666</v>
      </c>
      <c r="I363" s="9" t="s">
        <v>1679</v>
      </c>
      <c r="J363" s="9" t="s">
        <v>1668</v>
      </c>
      <c r="K363" s="9" t="s">
        <v>1680</v>
      </c>
      <c r="L363" s="15"/>
    </row>
    <row r="364" ht="19.9" customHeight="true" spans="1:12">
      <c r="A364" s="6"/>
      <c r="B364" s="6" t="s">
        <v>1887</v>
      </c>
      <c r="C364" s="7" t="s">
        <v>7608</v>
      </c>
      <c r="D364" s="6" t="s">
        <v>2416</v>
      </c>
      <c r="E364" s="6" t="s">
        <v>1663</v>
      </c>
      <c r="F364" s="6" t="s">
        <v>1683</v>
      </c>
      <c r="G364" s="6" t="s">
        <v>2417</v>
      </c>
      <c r="H364" s="9" t="s">
        <v>1666</v>
      </c>
      <c r="I364" s="9" t="s">
        <v>1680</v>
      </c>
      <c r="J364" s="9" t="s">
        <v>2021</v>
      </c>
      <c r="K364" s="9" t="s">
        <v>1687</v>
      </c>
      <c r="L364" s="15"/>
    </row>
    <row r="365" ht="27.1" customHeight="true" spans="1:12">
      <c r="A365" s="6"/>
      <c r="B365" s="6"/>
      <c r="C365" s="7"/>
      <c r="D365" s="6"/>
      <c r="E365" s="6" t="s">
        <v>1663</v>
      </c>
      <c r="F365" s="6" t="s">
        <v>1683</v>
      </c>
      <c r="G365" s="6" t="s">
        <v>2418</v>
      </c>
      <c r="H365" s="9" t="s">
        <v>1666</v>
      </c>
      <c r="I365" s="9" t="s">
        <v>1673</v>
      </c>
      <c r="J365" s="9" t="s">
        <v>1693</v>
      </c>
      <c r="K365" s="9" t="s">
        <v>1687</v>
      </c>
      <c r="L365" s="15"/>
    </row>
    <row r="366" ht="27.1" customHeight="true" spans="1:12">
      <c r="A366" s="6"/>
      <c r="B366" s="6"/>
      <c r="C366" s="7"/>
      <c r="D366" s="6"/>
      <c r="E366" s="6" t="s">
        <v>1670</v>
      </c>
      <c r="F366" s="6" t="s">
        <v>1709</v>
      </c>
      <c r="G366" s="6" t="s">
        <v>2419</v>
      </c>
      <c r="H366" s="9" t="s">
        <v>1666</v>
      </c>
      <c r="I366" s="9" t="s">
        <v>1667</v>
      </c>
      <c r="J366" s="9" t="s">
        <v>1668</v>
      </c>
      <c r="K366" s="9" t="s">
        <v>1680</v>
      </c>
      <c r="L366" s="15"/>
    </row>
    <row r="367" ht="27.1" customHeight="true" spans="1:12">
      <c r="A367" s="6"/>
      <c r="B367" s="6"/>
      <c r="C367" s="7"/>
      <c r="D367" s="6"/>
      <c r="E367" s="6" t="s">
        <v>1670</v>
      </c>
      <c r="F367" s="6" t="s">
        <v>1671</v>
      </c>
      <c r="G367" s="6" t="s">
        <v>2420</v>
      </c>
      <c r="H367" s="9" t="s">
        <v>1666</v>
      </c>
      <c r="I367" s="9" t="s">
        <v>1667</v>
      </c>
      <c r="J367" s="9" t="s">
        <v>1668</v>
      </c>
      <c r="K367" s="9" t="s">
        <v>1788</v>
      </c>
      <c r="L367" s="15"/>
    </row>
    <row r="368" ht="27.1" customHeight="true" spans="1:12">
      <c r="A368" s="6"/>
      <c r="B368" s="6"/>
      <c r="C368" s="7"/>
      <c r="D368" s="6"/>
      <c r="E368" s="6" t="s">
        <v>1670</v>
      </c>
      <c r="F368" s="6" t="s">
        <v>1671</v>
      </c>
      <c r="G368" s="6" t="s">
        <v>2421</v>
      </c>
      <c r="H368" s="9" t="s">
        <v>1666</v>
      </c>
      <c r="I368" s="9" t="s">
        <v>1686</v>
      </c>
      <c r="J368" s="9" t="s">
        <v>1932</v>
      </c>
      <c r="K368" s="9" t="s">
        <v>1788</v>
      </c>
      <c r="L368" s="15"/>
    </row>
    <row r="369" ht="19.9" customHeight="true" spans="1:12">
      <c r="A369" s="6"/>
      <c r="B369" s="6"/>
      <c r="C369" s="7"/>
      <c r="D369" s="6"/>
      <c r="E369" s="6" t="s">
        <v>1675</v>
      </c>
      <c r="F369" s="6" t="s">
        <v>1676</v>
      </c>
      <c r="G369" s="6" t="s">
        <v>2036</v>
      </c>
      <c r="H369" s="9" t="s">
        <v>1666</v>
      </c>
      <c r="I369" s="9" t="s">
        <v>1667</v>
      </c>
      <c r="J369" s="9" t="s">
        <v>1668</v>
      </c>
      <c r="K369" s="9" t="s">
        <v>1692</v>
      </c>
      <c r="L369" s="15"/>
    </row>
    <row r="370" ht="27.1" customHeight="true" spans="1:12">
      <c r="A370" s="6"/>
      <c r="B370" s="6"/>
      <c r="C370" s="7"/>
      <c r="D370" s="6"/>
      <c r="E370" s="6" t="s">
        <v>1675</v>
      </c>
      <c r="F370" s="6" t="s">
        <v>1676</v>
      </c>
      <c r="G370" s="6" t="s">
        <v>2422</v>
      </c>
      <c r="H370" s="9" t="s">
        <v>1666</v>
      </c>
      <c r="I370" s="9" t="s">
        <v>1667</v>
      </c>
      <c r="J370" s="9" t="s">
        <v>1668</v>
      </c>
      <c r="K370" s="9" t="s">
        <v>1692</v>
      </c>
      <c r="L370" s="15"/>
    </row>
    <row r="371" ht="20.35" customHeight="true" spans="1:12">
      <c r="A371" s="6"/>
      <c r="B371" s="6" t="s">
        <v>2423</v>
      </c>
      <c r="C371" s="7" t="s">
        <v>7571</v>
      </c>
      <c r="D371" s="6" t="s">
        <v>2424</v>
      </c>
      <c r="E371" s="6" t="s">
        <v>1663</v>
      </c>
      <c r="F371" s="6" t="s">
        <v>1683</v>
      </c>
      <c r="G371" s="6" t="s">
        <v>2425</v>
      </c>
      <c r="H371" s="9" t="s">
        <v>1666</v>
      </c>
      <c r="I371" s="9" t="s">
        <v>2426</v>
      </c>
      <c r="J371" s="9" t="s">
        <v>2427</v>
      </c>
      <c r="K371" s="9" t="s">
        <v>1703</v>
      </c>
      <c r="L371" s="15"/>
    </row>
    <row r="372" ht="40.7" customHeight="true" spans="1:12">
      <c r="A372" s="6"/>
      <c r="B372" s="6"/>
      <c r="C372" s="7"/>
      <c r="D372" s="6"/>
      <c r="E372" s="6" t="s">
        <v>1663</v>
      </c>
      <c r="F372" s="6" t="s">
        <v>1683</v>
      </c>
      <c r="G372" s="6" t="s">
        <v>2428</v>
      </c>
      <c r="H372" s="9" t="s">
        <v>1666</v>
      </c>
      <c r="I372" s="9" t="s">
        <v>2147</v>
      </c>
      <c r="J372" s="9" t="s">
        <v>2429</v>
      </c>
      <c r="K372" s="9" t="s">
        <v>1716</v>
      </c>
      <c r="L372" s="15"/>
    </row>
    <row r="373" ht="27.1" customHeight="true" spans="1:12">
      <c r="A373" s="6"/>
      <c r="B373" s="6"/>
      <c r="C373" s="7"/>
      <c r="D373" s="6"/>
      <c r="E373" s="6" t="s">
        <v>1670</v>
      </c>
      <c r="F373" s="6" t="s">
        <v>1671</v>
      </c>
      <c r="G373" s="6" t="s">
        <v>2430</v>
      </c>
      <c r="H373" s="9" t="s">
        <v>1666</v>
      </c>
      <c r="I373" s="9" t="s">
        <v>2431</v>
      </c>
      <c r="J373" s="9" t="s">
        <v>1877</v>
      </c>
      <c r="K373" s="9" t="s">
        <v>1687</v>
      </c>
      <c r="L373" s="15"/>
    </row>
    <row r="374" ht="20.35" customHeight="true" spans="1:12">
      <c r="A374" s="6"/>
      <c r="B374" s="6"/>
      <c r="C374" s="7"/>
      <c r="D374" s="6"/>
      <c r="E374" s="6" t="s">
        <v>1675</v>
      </c>
      <c r="F374" s="6" t="s">
        <v>1676</v>
      </c>
      <c r="G374" s="6" t="s">
        <v>2432</v>
      </c>
      <c r="H374" s="9" t="s">
        <v>1666</v>
      </c>
      <c r="I374" s="9" t="s">
        <v>1752</v>
      </c>
      <c r="J374" s="9" t="s">
        <v>1668</v>
      </c>
      <c r="K374" s="9" t="s">
        <v>1680</v>
      </c>
      <c r="L374" s="15"/>
    </row>
    <row r="375" ht="64.4" customHeight="true" spans="1:12">
      <c r="A375" s="6"/>
      <c r="B375" s="6" t="s">
        <v>2433</v>
      </c>
      <c r="C375" s="7" t="s">
        <v>7574</v>
      </c>
      <c r="D375" s="6" t="s">
        <v>2434</v>
      </c>
      <c r="E375" s="6" t="s">
        <v>1663</v>
      </c>
      <c r="F375" s="6" t="s">
        <v>1683</v>
      </c>
      <c r="G375" s="6" t="s">
        <v>2435</v>
      </c>
      <c r="H375" s="9" t="s">
        <v>1666</v>
      </c>
      <c r="I375" s="9" t="s">
        <v>1669</v>
      </c>
      <c r="J375" s="9" t="s">
        <v>2003</v>
      </c>
      <c r="K375" s="9" t="s">
        <v>1674</v>
      </c>
      <c r="L375" s="15"/>
    </row>
    <row r="376" ht="64.4" customHeight="true" spans="1:12">
      <c r="A376" s="6"/>
      <c r="B376" s="6"/>
      <c r="C376" s="7"/>
      <c r="D376" s="6"/>
      <c r="E376" s="6" t="s">
        <v>1663</v>
      </c>
      <c r="F376" s="6" t="s">
        <v>1688</v>
      </c>
      <c r="G376" s="6" t="s">
        <v>2436</v>
      </c>
      <c r="H376" s="9" t="s">
        <v>1666</v>
      </c>
      <c r="I376" s="9" t="s">
        <v>1752</v>
      </c>
      <c r="J376" s="9" t="s">
        <v>1668</v>
      </c>
      <c r="K376" s="9" t="s">
        <v>1674</v>
      </c>
      <c r="L376" s="15"/>
    </row>
    <row r="377" ht="64.4" customHeight="true" spans="1:12">
      <c r="A377" s="6"/>
      <c r="B377" s="6"/>
      <c r="C377" s="7"/>
      <c r="D377" s="6"/>
      <c r="E377" s="6" t="s">
        <v>1670</v>
      </c>
      <c r="F377" s="6" t="s">
        <v>1671</v>
      </c>
      <c r="G377" s="6" t="s">
        <v>2437</v>
      </c>
      <c r="H377" s="9" t="s">
        <v>1666</v>
      </c>
      <c r="I377" s="9" t="s">
        <v>1686</v>
      </c>
      <c r="J377" s="9" t="s">
        <v>1699</v>
      </c>
      <c r="K377" s="9" t="s">
        <v>1687</v>
      </c>
      <c r="L377" s="15"/>
    </row>
    <row r="378" ht="64.4" customHeight="true" spans="1:12">
      <c r="A378" s="6"/>
      <c r="B378" s="6"/>
      <c r="C378" s="7"/>
      <c r="D378" s="6"/>
      <c r="E378" s="6" t="s">
        <v>1675</v>
      </c>
      <c r="F378" s="6" t="s">
        <v>1676</v>
      </c>
      <c r="G378" s="6" t="s">
        <v>2438</v>
      </c>
      <c r="H378" s="9" t="s">
        <v>1666</v>
      </c>
      <c r="I378" s="9" t="s">
        <v>1667</v>
      </c>
      <c r="J378" s="9" t="s">
        <v>1668</v>
      </c>
      <c r="K378" s="9" t="s">
        <v>1680</v>
      </c>
      <c r="L378" s="15"/>
    </row>
    <row r="379" ht="19.9" customHeight="true" spans="1:12">
      <c r="A379" s="6"/>
      <c r="B379" s="6" t="s">
        <v>2400</v>
      </c>
      <c r="C379" s="7" t="s">
        <v>7609</v>
      </c>
      <c r="D379" s="6" t="s">
        <v>2439</v>
      </c>
      <c r="E379" s="6" t="s">
        <v>1663</v>
      </c>
      <c r="F379" s="6" t="s">
        <v>1683</v>
      </c>
      <c r="G379" s="6" t="s">
        <v>2440</v>
      </c>
      <c r="H379" s="9" t="s">
        <v>1666</v>
      </c>
      <c r="I379" s="9" t="s">
        <v>1680</v>
      </c>
      <c r="J379" s="9" t="s">
        <v>1918</v>
      </c>
      <c r="K379" s="9" t="s">
        <v>1708</v>
      </c>
      <c r="L379" s="15"/>
    </row>
    <row r="380" ht="27.1" customHeight="true" spans="1:12">
      <c r="A380" s="6"/>
      <c r="B380" s="6"/>
      <c r="C380" s="7"/>
      <c r="D380" s="6"/>
      <c r="E380" s="6" t="s">
        <v>1670</v>
      </c>
      <c r="F380" s="6" t="s">
        <v>1671</v>
      </c>
      <c r="G380" s="6" t="s">
        <v>2441</v>
      </c>
      <c r="H380" s="9" t="s">
        <v>1666</v>
      </c>
      <c r="I380" s="9" t="s">
        <v>1673</v>
      </c>
      <c r="J380" s="9" t="s">
        <v>1668</v>
      </c>
      <c r="K380" s="9" t="s">
        <v>1708</v>
      </c>
      <c r="L380" s="15"/>
    </row>
    <row r="381" ht="19.9" customHeight="true" spans="1:12">
      <c r="A381" s="6"/>
      <c r="B381" s="6"/>
      <c r="C381" s="7"/>
      <c r="D381" s="6"/>
      <c r="E381" s="6" t="s">
        <v>1675</v>
      </c>
      <c r="F381" s="6" t="s">
        <v>1676</v>
      </c>
      <c r="G381" s="6" t="s">
        <v>2442</v>
      </c>
      <c r="H381" s="9" t="s">
        <v>1666</v>
      </c>
      <c r="I381" s="9" t="s">
        <v>1673</v>
      </c>
      <c r="J381" s="9" t="s">
        <v>1668</v>
      </c>
      <c r="K381" s="9" t="s">
        <v>1680</v>
      </c>
      <c r="L381" s="15"/>
    </row>
    <row r="382" ht="27.1" customHeight="true" spans="1:12">
      <c r="A382" s="6"/>
      <c r="B382" s="6" t="s">
        <v>1721</v>
      </c>
      <c r="C382" s="7" t="s">
        <v>7610</v>
      </c>
      <c r="D382" s="6" t="s">
        <v>2443</v>
      </c>
      <c r="E382" s="6" t="s">
        <v>1663</v>
      </c>
      <c r="F382" s="6" t="s">
        <v>1683</v>
      </c>
      <c r="G382" s="6" t="s">
        <v>2444</v>
      </c>
      <c r="H382" s="9" t="s">
        <v>1666</v>
      </c>
      <c r="I382" s="9" t="s">
        <v>1680</v>
      </c>
      <c r="J382" s="9" t="s">
        <v>1759</v>
      </c>
      <c r="K382" s="9" t="s">
        <v>1708</v>
      </c>
      <c r="L382" s="15"/>
    </row>
    <row r="383" ht="27.1" customHeight="true" spans="1:12">
      <c r="A383" s="6"/>
      <c r="B383" s="6"/>
      <c r="C383" s="7"/>
      <c r="D383" s="6"/>
      <c r="E383" s="6" t="s">
        <v>1670</v>
      </c>
      <c r="F383" s="6" t="s">
        <v>1671</v>
      </c>
      <c r="G383" s="6" t="s">
        <v>2445</v>
      </c>
      <c r="H383" s="9" t="s">
        <v>1666</v>
      </c>
      <c r="I383" s="9" t="s">
        <v>1679</v>
      </c>
      <c r="J383" s="9" t="s">
        <v>1668</v>
      </c>
      <c r="K383" s="9" t="s">
        <v>1708</v>
      </c>
      <c r="L383" s="15"/>
    </row>
    <row r="384" ht="27.1" customHeight="true" spans="1:12">
      <c r="A384" s="6"/>
      <c r="B384" s="6"/>
      <c r="C384" s="7"/>
      <c r="D384" s="6"/>
      <c r="E384" s="6" t="s">
        <v>1675</v>
      </c>
      <c r="F384" s="6" t="s">
        <v>1676</v>
      </c>
      <c r="G384" s="6" t="s">
        <v>2446</v>
      </c>
      <c r="H384" s="9" t="s">
        <v>1666</v>
      </c>
      <c r="I384" s="9" t="s">
        <v>1667</v>
      </c>
      <c r="J384" s="9" t="s">
        <v>1668</v>
      </c>
      <c r="K384" s="9" t="s">
        <v>1680</v>
      </c>
      <c r="L384" s="15"/>
    </row>
    <row r="385" ht="19.9" customHeight="true" spans="1:12">
      <c r="A385" s="6" t="s">
        <v>2447</v>
      </c>
      <c r="B385" s="6" t="s">
        <v>2448</v>
      </c>
      <c r="C385" s="7" t="s">
        <v>7611</v>
      </c>
      <c r="D385" s="6" t="s">
        <v>2449</v>
      </c>
      <c r="E385" s="6" t="s">
        <v>1663</v>
      </c>
      <c r="F385" s="6" t="s">
        <v>1683</v>
      </c>
      <c r="G385" s="6" t="s">
        <v>2450</v>
      </c>
      <c r="H385" s="9" t="s">
        <v>1678</v>
      </c>
      <c r="I385" s="9" t="s">
        <v>1680</v>
      </c>
      <c r="J385" s="9" t="s">
        <v>2003</v>
      </c>
      <c r="K385" s="9" t="s">
        <v>1674</v>
      </c>
      <c r="L385" s="15"/>
    </row>
    <row r="386" ht="19.9" customHeight="true" spans="1:12">
      <c r="A386" s="6"/>
      <c r="B386" s="6"/>
      <c r="C386" s="7"/>
      <c r="D386" s="6"/>
      <c r="E386" s="6" t="s">
        <v>1663</v>
      </c>
      <c r="F386" s="6" t="s">
        <v>1688</v>
      </c>
      <c r="G386" s="6" t="s">
        <v>2451</v>
      </c>
      <c r="H386" s="9" t="s">
        <v>1678</v>
      </c>
      <c r="I386" s="9" t="s">
        <v>1700</v>
      </c>
      <c r="J386" s="9" t="s">
        <v>1877</v>
      </c>
      <c r="K386" s="9" t="s">
        <v>1716</v>
      </c>
      <c r="L386" s="15"/>
    </row>
    <row r="387" ht="19.9" customHeight="true" spans="1:12">
      <c r="A387" s="6"/>
      <c r="B387" s="6"/>
      <c r="C387" s="7"/>
      <c r="D387" s="6"/>
      <c r="E387" s="6" t="s">
        <v>1670</v>
      </c>
      <c r="F387" s="6" t="s">
        <v>1671</v>
      </c>
      <c r="G387" s="6" t="s">
        <v>2451</v>
      </c>
      <c r="H387" s="9" t="s">
        <v>1678</v>
      </c>
      <c r="I387" s="9" t="s">
        <v>1700</v>
      </c>
      <c r="J387" s="9" t="s">
        <v>1877</v>
      </c>
      <c r="K387" s="9" t="s">
        <v>1716</v>
      </c>
      <c r="L387" s="15"/>
    </row>
    <row r="388" ht="19.9" customHeight="true" spans="1:12">
      <c r="A388" s="6"/>
      <c r="B388" s="6"/>
      <c r="C388" s="7"/>
      <c r="D388" s="6"/>
      <c r="E388" s="6" t="s">
        <v>1675</v>
      </c>
      <c r="F388" s="6" t="s">
        <v>1676</v>
      </c>
      <c r="G388" s="6" t="s">
        <v>2028</v>
      </c>
      <c r="H388" s="9" t="s">
        <v>1678</v>
      </c>
      <c r="I388" s="9" t="s">
        <v>1673</v>
      </c>
      <c r="J388" s="9" t="s">
        <v>1668</v>
      </c>
      <c r="K388" s="9" t="s">
        <v>1680</v>
      </c>
      <c r="L388" s="15"/>
    </row>
    <row r="389" ht="40.7" customHeight="true" spans="1:12">
      <c r="A389" s="6" t="s">
        <v>2452</v>
      </c>
      <c r="B389" s="6" t="s">
        <v>1984</v>
      </c>
      <c r="C389" s="7" t="s">
        <v>7612</v>
      </c>
      <c r="D389" s="6" t="s">
        <v>2453</v>
      </c>
      <c r="E389" s="6" t="s">
        <v>1663</v>
      </c>
      <c r="F389" s="6" t="s">
        <v>1683</v>
      </c>
      <c r="G389" s="6" t="s">
        <v>2454</v>
      </c>
      <c r="H389" s="9" t="s">
        <v>1666</v>
      </c>
      <c r="I389" s="9" t="s">
        <v>1800</v>
      </c>
      <c r="J389" s="9" t="s">
        <v>1693</v>
      </c>
      <c r="K389" s="9" t="s">
        <v>1708</v>
      </c>
      <c r="L389" s="15"/>
    </row>
    <row r="390" ht="27.1" customHeight="true" spans="1:12">
      <c r="A390" s="6"/>
      <c r="B390" s="6"/>
      <c r="C390" s="7"/>
      <c r="D390" s="6"/>
      <c r="E390" s="6" t="s">
        <v>1670</v>
      </c>
      <c r="F390" s="6" t="s">
        <v>1671</v>
      </c>
      <c r="G390" s="6" t="s">
        <v>2455</v>
      </c>
      <c r="H390" s="9" t="s">
        <v>1666</v>
      </c>
      <c r="I390" s="9" t="s">
        <v>1793</v>
      </c>
      <c r="J390" s="9" t="s">
        <v>1699</v>
      </c>
      <c r="K390" s="9" t="s">
        <v>1708</v>
      </c>
      <c r="L390" s="15"/>
    </row>
    <row r="391" ht="27.1" customHeight="true" spans="1:12">
      <c r="A391" s="6"/>
      <c r="B391" s="6"/>
      <c r="C391" s="7"/>
      <c r="D391" s="6"/>
      <c r="E391" s="6" t="s">
        <v>1675</v>
      </c>
      <c r="F391" s="6" t="s">
        <v>1676</v>
      </c>
      <c r="G391" s="6" t="s">
        <v>2456</v>
      </c>
      <c r="H391" s="9" t="s">
        <v>1666</v>
      </c>
      <c r="I391" s="9" t="s">
        <v>1679</v>
      </c>
      <c r="J391" s="9" t="s">
        <v>1668</v>
      </c>
      <c r="K391" s="9" t="s">
        <v>1680</v>
      </c>
      <c r="L391" s="15"/>
    </row>
    <row r="392" ht="27.1" customHeight="true" spans="1:12">
      <c r="A392" s="6"/>
      <c r="B392" s="6" t="s">
        <v>1851</v>
      </c>
      <c r="C392" s="7" t="s">
        <v>7613</v>
      </c>
      <c r="D392" s="6" t="s">
        <v>2457</v>
      </c>
      <c r="E392" s="6" t="s">
        <v>1663</v>
      </c>
      <c r="F392" s="6" t="s">
        <v>1683</v>
      </c>
      <c r="G392" s="6" t="s">
        <v>2458</v>
      </c>
      <c r="H392" s="9" t="s">
        <v>1685</v>
      </c>
      <c r="I392" s="9" t="s">
        <v>1882</v>
      </c>
      <c r="J392" s="9" t="s">
        <v>1699</v>
      </c>
      <c r="K392" s="9" t="s">
        <v>1669</v>
      </c>
      <c r="L392" s="15"/>
    </row>
    <row r="393" ht="27.1" customHeight="true" spans="1:12">
      <c r="A393" s="6"/>
      <c r="B393" s="6"/>
      <c r="C393" s="7"/>
      <c r="D393" s="6"/>
      <c r="E393" s="6" t="s">
        <v>1670</v>
      </c>
      <c r="F393" s="6" t="s">
        <v>1671</v>
      </c>
      <c r="G393" s="6" t="s">
        <v>2459</v>
      </c>
      <c r="H393" s="9" t="s">
        <v>1685</v>
      </c>
      <c r="I393" s="9" t="s">
        <v>1882</v>
      </c>
      <c r="J393" s="9" t="s">
        <v>1699</v>
      </c>
      <c r="K393" s="9" t="s">
        <v>1708</v>
      </c>
      <c r="L393" s="15"/>
    </row>
    <row r="394" ht="54.25" customHeight="true" spans="1:12">
      <c r="A394" s="6" t="s">
        <v>2460</v>
      </c>
      <c r="B394" s="6" t="s">
        <v>2038</v>
      </c>
      <c r="C394" s="7" t="s">
        <v>7614</v>
      </c>
      <c r="D394" s="6" t="s">
        <v>2461</v>
      </c>
      <c r="E394" s="6" t="s">
        <v>1663</v>
      </c>
      <c r="F394" s="6" t="s">
        <v>1664</v>
      </c>
      <c r="G394" s="6" t="s">
        <v>2462</v>
      </c>
      <c r="H394" s="9" t="s">
        <v>1691</v>
      </c>
      <c r="I394" s="9" t="s">
        <v>1702</v>
      </c>
      <c r="J394" s="9" t="s">
        <v>1719</v>
      </c>
      <c r="K394" s="9" t="s">
        <v>1687</v>
      </c>
      <c r="L394" s="15"/>
    </row>
    <row r="395" ht="54.25" customHeight="true" spans="1:12">
      <c r="A395" s="6"/>
      <c r="B395" s="6"/>
      <c r="C395" s="7"/>
      <c r="D395" s="6"/>
      <c r="E395" s="6" t="s">
        <v>1663</v>
      </c>
      <c r="F395" s="6" t="s">
        <v>1683</v>
      </c>
      <c r="G395" s="6" t="s">
        <v>2312</v>
      </c>
      <c r="H395" s="9" t="s">
        <v>1666</v>
      </c>
      <c r="I395" s="9" t="s">
        <v>1800</v>
      </c>
      <c r="J395" s="9" t="s">
        <v>1956</v>
      </c>
      <c r="K395" s="9" t="s">
        <v>1680</v>
      </c>
      <c r="L395" s="15"/>
    </row>
    <row r="396" ht="54.25" customHeight="true" spans="1:12">
      <c r="A396" s="6"/>
      <c r="B396" s="6"/>
      <c r="C396" s="7"/>
      <c r="D396" s="6"/>
      <c r="E396" s="6" t="s">
        <v>1663</v>
      </c>
      <c r="F396" s="6" t="s">
        <v>1683</v>
      </c>
      <c r="G396" s="6" t="s">
        <v>2463</v>
      </c>
      <c r="H396" s="9" t="s">
        <v>1666</v>
      </c>
      <c r="I396" s="9" t="s">
        <v>1667</v>
      </c>
      <c r="J396" s="9" t="s">
        <v>1668</v>
      </c>
      <c r="K396" s="9" t="s">
        <v>1687</v>
      </c>
      <c r="L396" s="15"/>
    </row>
    <row r="397" ht="54.25" customHeight="true" spans="1:12">
      <c r="A397" s="6"/>
      <c r="B397" s="6"/>
      <c r="C397" s="7"/>
      <c r="D397" s="6"/>
      <c r="E397" s="6" t="s">
        <v>1670</v>
      </c>
      <c r="F397" s="6" t="s">
        <v>1671</v>
      </c>
      <c r="G397" s="6" t="s">
        <v>2464</v>
      </c>
      <c r="H397" s="9" t="s">
        <v>1666</v>
      </c>
      <c r="I397" s="9" t="s">
        <v>1698</v>
      </c>
      <c r="J397" s="9" t="s">
        <v>1918</v>
      </c>
      <c r="K397" s="9" t="s">
        <v>1680</v>
      </c>
      <c r="L397" s="15"/>
    </row>
    <row r="398" ht="67.8" customHeight="true" spans="1:12">
      <c r="A398" s="6"/>
      <c r="B398" s="6"/>
      <c r="C398" s="7"/>
      <c r="D398" s="6"/>
      <c r="E398" s="6" t="s">
        <v>1670</v>
      </c>
      <c r="F398" s="6" t="s">
        <v>1671</v>
      </c>
      <c r="G398" s="6" t="s">
        <v>2465</v>
      </c>
      <c r="H398" s="9" t="s">
        <v>1666</v>
      </c>
      <c r="I398" s="9" t="s">
        <v>1673</v>
      </c>
      <c r="J398" s="9" t="s">
        <v>1668</v>
      </c>
      <c r="K398" s="9" t="s">
        <v>1674</v>
      </c>
      <c r="L398" s="15"/>
    </row>
    <row r="399" ht="54.25" customHeight="true" spans="1:12">
      <c r="A399" s="6" t="s">
        <v>2466</v>
      </c>
      <c r="B399" s="6" t="s">
        <v>2038</v>
      </c>
      <c r="C399" s="7" t="s">
        <v>7565</v>
      </c>
      <c r="D399" s="6" t="s">
        <v>2467</v>
      </c>
      <c r="E399" s="6" t="s">
        <v>1663</v>
      </c>
      <c r="F399" s="6" t="s">
        <v>1683</v>
      </c>
      <c r="G399" s="6" t="s">
        <v>2468</v>
      </c>
      <c r="H399" s="9" t="s">
        <v>1666</v>
      </c>
      <c r="I399" s="9" t="s">
        <v>1800</v>
      </c>
      <c r="J399" s="9" t="s">
        <v>1759</v>
      </c>
      <c r="K399" s="9" t="s">
        <v>1674</v>
      </c>
      <c r="L399" s="15"/>
    </row>
    <row r="400" ht="54.25" customHeight="true" spans="1:12">
      <c r="A400" s="6"/>
      <c r="B400" s="6"/>
      <c r="C400" s="7"/>
      <c r="D400" s="6"/>
      <c r="E400" s="6" t="s">
        <v>1663</v>
      </c>
      <c r="F400" s="6" t="s">
        <v>1688</v>
      </c>
      <c r="G400" s="6" t="s">
        <v>2469</v>
      </c>
      <c r="H400" s="9" t="s">
        <v>1666</v>
      </c>
      <c r="I400" s="9" t="s">
        <v>2058</v>
      </c>
      <c r="J400" s="9" t="s">
        <v>1668</v>
      </c>
      <c r="K400" s="9" t="s">
        <v>1674</v>
      </c>
      <c r="L400" s="15"/>
    </row>
    <row r="401" ht="54.25" customHeight="true" spans="1:12">
      <c r="A401" s="6"/>
      <c r="B401" s="6"/>
      <c r="C401" s="7"/>
      <c r="D401" s="6"/>
      <c r="E401" s="6" t="s">
        <v>1670</v>
      </c>
      <c r="F401" s="6" t="s">
        <v>1671</v>
      </c>
      <c r="G401" s="6" t="s">
        <v>2464</v>
      </c>
      <c r="H401" s="9" t="s">
        <v>1666</v>
      </c>
      <c r="I401" s="9" t="s">
        <v>1800</v>
      </c>
      <c r="J401" s="9" t="s">
        <v>1918</v>
      </c>
      <c r="K401" s="9" t="s">
        <v>1674</v>
      </c>
      <c r="L401" s="15"/>
    </row>
    <row r="402" ht="47.45" customHeight="true" spans="1:12">
      <c r="A402" s="6" t="s">
        <v>2470</v>
      </c>
      <c r="B402" s="6" t="s">
        <v>2038</v>
      </c>
      <c r="C402" s="7" t="s">
        <v>7559</v>
      </c>
      <c r="D402" s="6" t="s">
        <v>2471</v>
      </c>
      <c r="E402" s="6" t="s">
        <v>1663</v>
      </c>
      <c r="F402" s="6" t="s">
        <v>1683</v>
      </c>
      <c r="G402" s="6" t="s">
        <v>2472</v>
      </c>
      <c r="H402" s="9" t="s">
        <v>1666</v>
      </c>
      <c r="I402" s="9" t="s">
        <v>1687</v>
      </c>
      <c r="J402" s="9" t="s">
        <v>1693</v>
      </c>
      <c r="K402" s="9" t="s">
        <v>1687</v>
      </c>
      <c r="L402" s="15"/>
    </row>
    <row r="403" ht="47.45" customHeight="true" spans="1:12">
      <c r="A403" s="6"/>
      <c r="B403" s="6"/>
      <c r="C403" s="7"/>
      <c r="D403" s="6"/>
      <c r="E403" s="6" t="s">
        <v>1663</v>
      </c>
      <c r="F403" s="6" t="s">
        <v>1683</v>
      </c>
      <c r="G403" s="6" t="s">
        <v>1955</v>
      </c>
      <c r="H403" s="9" t="s">
        <v>1685</v>
      </c>
      <c r="I403" s="9" t="s">
        <v>1698</v>
      </c>
      <c r="J403" s="9" t="s">
        <v>2473</v>
      </c>
      <c r="K403" s="9" t="s">
        <v>1687</v>
      </c>
      <c r="L403" s="15"/>
    </row>
    <row r="404" ht="47.45" customHeight="true" spans="1:12">
      <c r="A404" s="6"/>
      <c r="B404" s="6"/>
      <c r="C404" s="7"/>
      <c r="D404" s="6"/>
      <c r="E404" s="6" t="s">
        <v>1663</v>
      </c>
      <c r="F404" s="6" t="s">
        <v>1688</v>
      </c>
      <c r="G404" s="6" t="s">
        <v>2474</v>
      </c>
      <c r="H404" s="9" t="s">
        <v>1685</v>
      </c>
      <c r="I404" s="9" t="s">
        <v>1686</v>
      </c>
      <c r="J404" s="9" t="s">
        <v>1668</v>
      </c>
      <c r="K404" s="9" t="s">
        <v>1687</v>
      </c>
      <c r="L404" s="15"/>
    </row>
    <row r="405" ht="47.45" customHeight="true" spans="1:12">
      <c r="A405" s="6"/>
      <c r="B405" s="6"/>
      <c r="C405" s="7"/>
      <c r="D405" s="6"/>
      <c r="E405" s="6" t="s">
        <v>1670</v>
      </c>
      <c r="F405" s="6" t="s">
        <v>1671</v>
      </c>
      <c r="G405" s="6" t="s">
        <v>2475</v>
      </c>
      <c r="H405" s="9" t="s">
        <v>1666</v>
      </c>
      <c r="I405" s="9" t="s">
        <v>2058</v>
      </c>
      <c r="J405" s="9" t="s">
        <v>1668</v>
      </c>
      <c r="K405" s="9" t="s">
        <v>1674</v>
      </c>
      <c r="L405" s="15"/>
    </row>
    <row r="406" ht="27.1" customHeight="true" spans="1:12">
      <c r="A406" s="6"/>
      <c r="B406" s="6" t="s">
        <v>2476</v>
      </c>
      <c r="C406" s="7" t="s">
        <v>7615</v>
      </c>
      <c r="D406" s="6" t="s">
        <v>2477</v>
      </c>
      <c r="E406" s="6" t="s">
        <v>1663</v>
      </c>
      <c r="F406" s="6" t="s">
        <v>1683</v>
      </c>
      <c r="G406" s="6" t="s">
        <v>2478</v>
      </c>
      <c r="H406" s="9" t="s">
        <v>1685</v>
      </c>
      <c r="I406" s="9" t="s">
        <v>1686</v>
      </c>
      <c r="J406" s="9" t="s">
        <v>2479</v>
      </c>
      <c r="K406" s="9" t="s">
        <v>1716</v>
      </c>
      <c r="L406" s="15"/>
    </row>
    <row r="407" ht="27.1" customHeight="true" spans="1:12">
      <c r="A407" s="6"/>
      <c r="B407" s="6"/>
      <c r="C407" s="7"/>
      <c r="D407" s="6"/>
      <c r="E407" s="6" t="s">
        <v>1663</v>
      </c>
      <c r="F407" s="6" t="s">
        <v>1683</v>
      </c>
      <c r="G407" s="6" t="s">
        <v>2480</v>
      </c>
      <c r="H407" s="9" t="s">
        <v>1685</v>
      </c>
      <c r="I407" s="9" t="s">
        <v>2481</v>
      </c>
      <c r="J407" s="9" t="s">
        <v>2482</v>
      </c>
      <c r="K407" s="9" t="s">
        <v>1687</v>
      </c>
      <c r="L407" s="15"/>
    </row>
    <row r="408" ht="27.1" customHeight="true" spans="1:12">
      <c r="A408" s="6"/>
      <c r="B408" s="6"/>
      <c r="C408" s="7"/>
      <c r="D408" s="6"/>
      <c r="E408" s="6" t="s">
        <v>1670</v>
      </c>
      <c r="F408" s="6" t="s">
        <v>1671</v>
      </c>
      <c r="G408" s="6" t="s">
        <v>2483</v>
      </c>
      <c r="H408" s="9" t="s">
        <v>1726</v>
      </c>
      <c r="I408" s="9" t="s">
        <v>1745</v>
      </c>
      <c r="J408" s="9"/>
      <c r="K408" s="9" t="s">
        <v>1703</v>
      </c>
      <c r="L408" s="15"/>
    </row>
    <row r="409" ht="27.1" customHeight="true" spans="1:12">
      <c r="A409" s="6"/>
      <c r="B409" s="6"/>
      <c r="C409" s="7"/>
      <c r="D409" s="6"/>
      <c r="E409" s="6" t="s">
        <v>1675</v>
      </c>
      <c r="F409" s="6" t="s">
        <v>1676</v>
      </c>
      <c r="G409" s="6" t="s">
        <v>2484</v>
      </c>
      <c r="H409" s="9" t="s">
        <v>1666</v>
      </c>
      <c r="I409" s="9" t="s">
        <v>1752</v>
      </c>
      <c r="J409" s="9" t="s">
        <v>1668</v>
      </c>
      <c r="K409" s="9" t="s">
        <v>1680</v>
      </c>
      <c r="L409" s="15"/>
    </row>
    <row r="410" ht="67.8" customHeight="true" spans="1:12">
      <c r="A410" s="6" t="s">
        <v>2485</v>
      </c>
      <c r="B410" s="6" t="s">
        <v>2038</v>
      </c>
      <c r="C410" s="7" t="s">
        <v>7616</v>
      </c>
      <c r="D410" s="6" t="s">
        <v>2486</v>
      </c>
      <c r="E410" s="6" t="s">
        <v>1663</v>
      </c>
      <c r="F410" s="6" t="s">
        <v>1664</v>
      </c>
      <c r="G410" s="6" t="s">
        <v>2487</v>
      </c>
      <c r="H410" s="9" t="s">
        <v>1685</v>
      </c>
      <c r="I410" s="9" t="s">
        <v>1800</v>
      </c>
      <c r="J410" s="9" t="s">
        <v>1973</v>
      </c>
      <c r="K410" s="9" t="s">
        <v>1687</v>
      </c>
      <c r="L410" s="15"/>
    </row>
    <row r="411" ht="54.25" customHeight="true" spans="1:12">
      <c r="A411" s="6"/>
      <c r="B411" s="6"/>
      <c r="C411" s="7"/>
      <c r="D411" s="6"/>
      <c r="E411" s="6" t="s">
        <v>1663</v>
      </c>
      <c r="F411" s="6" t="s">
        <v>1683</v>
      </c>
      <c r="G411" s="6" t="s">
        <v>2488</v>
      </c>
      <c r="H411" s="9" t="s">
        <v>1685</v>
      </c>
      <c r="I411" s="9" t="s">
        <v>1996</v>
      </c>
      <c r="J411" s="9" t="s">
        <v>2489</v>
      </c>
      <c r="K411" s="9" t="s">
        <v>1708</v>
      </c>
      <c r="L411" s="15"/>
    </row>
    <row r="412" ht="27.1" customHeight="true" spans="1:12">
      <c r="A412" s="6"/>
      <c r="B412" s="6"/>
      <c r="C412" s="7"/>
      <c r="D412" s="6"/>
      <c r="E412" s="6" t="s">
        <v>1670</v>
      </c>
      <c r="F412" s="6" t="s">
        <v>1671</v>
      </c>
      <c r="G412" s="6" t="s">
        <v>2361</v>
      </c>
      <c r="H412" s="9" t="s">
        <v>1666</v>
      </c>
      <c r="I412" s="9" t="s">
        <v>2405</v>
      </c>
      <c r="J412" s="9" t="s">
        <v>1668</v>
      </c>
      <c r="K412" s="9" t="s">
        <v>1687</v>
      </c>
      <c r="L412" s="15"/>
    </row>
    <row r="413" ht="19.9" customHeight="true" spans="1:12">
      <c r="A413" s="6"/>
      <c r="B413" s="6"/>
      <c r="C413" s="7"/>
      <c r="D413" s="6"/>
      <c r="E413" s="6" t="s">
        <v>1675</v>
      </c>
      <c r="F413" s="6" t="s">
        <v>1676</v>
      </c>
      <c r="G413" s="6" t="s">
        <v>2490</v>
      </c>
      <c r="H413" s="9" t="s">
        <v>1666</v>
      </c>
      <c r="I413" s="9" t="s">
        <v>1752</v>
      </c>
      <c r="J413" s="9" t="s">
        <v>1668</v>
      </c>
      <c r="K413" s="9" t="s">
        <v>1680</v>
      </c>
      <c r="L413" s="15"/>
    </row>
    <row r="414" ht="40.7" customHeight="true" spans="1:12">
      <c r="A414" s="6" t="s">
        <v>2491</v>
      </c>
      <c r="B414" s="6" t="s">
        <v>2492</v>
      </c>
      <c r="C414" s="7" t="s">
        <v>7610</v>
      </c>
      <c r="D414" s="6" t="s">
        <v>2493</v>
      </c>
      <c r="E414" s="6" t="s">
        <v>1663</v>
      </c>
      <c r="F414" s="6" t="s">
        <v>1664</v>
      </c>
      <c r="G414" s="6" t="s">
        <v>2494</v>
      </c>
      <c r="H414" s="9" t="s">
        <v>1666</v>
      </c>
      <c r="I414" s="9" t="s">
        <v>1667</v>
      </c>
      <c r="J414" s="9" t="s">
        <v>1668</v>
      </c>
      <c r="K414" s="9" t="s">
        <v>1674</v>
      </c>
      <c r="L414" s="15"/>
    </row>
    <row r="415" ht="40.7" customHeight="true" spans="1:12">
      <c r="A415" s="6"/>
      <c r="B415" s="6"/>
      <c r="C415" s="7"/>
      <c r="D415" s="6"/>
      <c r="E415" s="6" t="s">
        <v>1663</v>
      </c>
      <c r="F415" s="6" t="s">
        <v>1688</v>
      </c>
      <c r="G415" s="6" t="s">
        <v>2495</v>
      </c>
      <c r="H415" s="9" t="s">
        <v>1666</v>
      </c>
      <c r="I415" s="9" t="s">
        <v>2496</v>
      </c>
      <c r="J415" s="9" t="s">
        <v>1693</v>
      </c>
      <c r="K415" s="9" t="s">
        <v>1674</v>
      </c>
      <c r="L415" s="15"/>
    </row>
    <row r="416" ht="40.7" customHeight="true" spans="1:12">
      <c r="A416" s="6"/>
      <c r="B416" s="6"/>
      <c r="C416" s="7"/>
      <c r="D416" s="6"/>
      <c r="E416" s="6" t="s">
        <v>1670</v>
      </c>
      <c r="F416" s="6" t="s">
        <v>1671</v>
      </c>
      <c r="G416" s="6" t="s">
        <v>2497</v>
      </c>
      <c r="H416" s="9" t="s">
        <v>1666</v>
      </c>
      <c r="I416" s="9" t="s">
        <v>1680</v>
      </c>
      <c r="J416" s="9" t="s">
        <v>1668</v>
      </c>
      <c r="K416" s="9" t="s">
        <v>1687</v>
      </c>
      <c r="L416" s="15"/>
    </row>
    <row r="417" ht="40.7" customHeight="true" spans="1:12">
      <c r="A417" s="6"/>
      <c r="B417" s="6"/>
      <c r="C417" s="7"/>
      <c r="D417" s="6"/>
      <c r="E417" s="6" t="s">
        <v>1675</v>
      </c>
      <c r="F417" s="6" t="s">
        <v>1676</v>
      </c>
      <c r="G417" s="6" t="s">
        <v>2498</v>
      </c>
      <c r="H417" s="9" t="s">
        <v>1666</v>
      </c>
      <c r="I417" s="9" t="s">
        <v>1667</v>
      </c>
      <c r="J417" s="9" t="s">
        <v>1668</v>
      </c>
      <c r="K417" s="9" t="s">
        <v>1680</v>
      </c>
      <c r="L417" s="15"/>
    </row>
    <row r="418" ht="54.25" customHeight="true" spans="1:12">
      <c r="A418" s="6" t="s">
        <v>2499</v>
      </c>
      <c r="B418" s="6" t="s">
        <v>2038</v>
      </c>
      <c r="C418" s="7" t="s">
        <v>7617</v>
      </c>
      <c r="D418" s="6" t="s">
        <v>2500</v>
      </c>
      <c r="E418" s="6" t="s">
        <v>1663</v>
      </c>
      <c r="F418" s="6" t="s">
        <v>1683</v>
      </c>
      <c r="G418" s="6" t="s">
        <v>2501</v>
      </c>
      <c r="H418" s="9" t="s">
        <v>1666</v>
      </c>
      <c r="I418" s="9" t="s">
        <v>1715</v>
      </c>
      <c r="J418" s="9" t="s">
        <v>2502</v>
      </c>
      <c r="K418" s="9" t="s">
        <v>1674</v>
      </c>
      <c r="L418" s="15"/>
    </row>
    <row r="419" ht="54.25" customHeight="true" spans="1:12">
      <c r="A419" s="6"/>
      <c r="B419" s="6"/>
      <c r="C419" s="7"/>
      <c r="D419" s="6"/>
      <c r="E419" s="6" t="s">
        <v>1663</v>
      </c>
      <c r="F419" s="6" t="s">
        <v>1688</v>
      </c>
      <c r="G419" s="6" t="s">
        <v>2503</v>
      </c>
      <c r="H419" s="9" t="s">
        <v>1666</v>
      </c>
      <c r="I419" s="9" t="s">
        <v>1667</v>
      </c>
      <c r="J419" s="9" t="s">
        <v>1668</v>
      </c>
      <c r="K419" s="9" t="s">
        <v>1687</v>
      </c>
      <c r="L419" s="15"/>
    </row>
    <row r="420" ht="54.25" customHeight="true" spans="1:12">
      <c r="A420" s="6"/>
      <c r="B420" s="6"/>
      <c r="C420" s="7"/>
      <c r="D420" s="6"/>
      <c r="E420" s="6" t="s">
        <v>1670</v>
      </c>
      <c r="F420" s="6" t="s">
        <v>1924</v>
      </c>
      <c r="G420" s="6" t="s">
        <v>2504</v>
      </c>
      <c r="H420" s="9" t="s">
        <v>1691</v>
      </c>
      <c r="I420" s="9" t="s">
        <v>1692</v>
      </c>
      <c r="J420" s="9" t="s">
        <v>1668</v>
      </c>
      <c r="K420" s="9" t="s">
        <v>1708</v>
      </c>
      <c r="L420" s="15"/>
    </row>
    <row r="421" ht="31.65" customHeight="true" spans="1:12">
      <c r="A421" s="6" t="s">
        <v>2505</v>
      </c>
      <c r="B421" s="6" t="s">
        <v>2506</v>
      </c>
      <c r="C421" s="7" t="s">
        <v>7574</v>
      </c>
      <c r="D421" s="6" t="s">
        <v>2507</v>
      </c>
      <c r="E421" s="6" t="s">
        <v>1663</v>
      </c>
      <c r="F421" s="6" t="s">
        <v>1683</v>
      </c>
      <c r="G421" s="6" t="s">
        <v>2508</v>
      </c>
      <c r="H421" s="9" t="s">
        <v>1666</v>
      </c>
      <c r="I421" s="9" t="s">
        <v>1800</v>
      </c>
      <c r="J421" s="9" t="s">
        <v>1693</v>
      </c>
      <c r="K421" s="9" t="s">
        <v>1687</v>
      </c>
      <c r="L421" s="15"/>
    </row>
    <row r="422" ht="31.65" customHeight="true" spans="1:12">
      <c r="A422" s="6"/>
      <c r="B422" s="6"/>
      <c r="C422" s="7"/>
      <c r="D422" s="6"/>
      <c r="E422" s="6" t="s">
        <v>1663</v>
      </c>
      <c r="F422" s="6" t="s">
        <v>1683</v>
      </c>
      <c r="G422" s="6" t="s">
        <v>2509</v>
      </c>
      <c r="H422" s="9" t="s">
        <v>1666</v>
      </c>
      <c r="I422" s="9" t="s">
        <v>1800</v>
      </c>
      <c r="J422" s="9" t="s">
        <v>1693</v>
      </c>
      <c r="K422" s="9" t="s">
        <v>1680</v>
      </c>
      <c r="L422" s="15"/>
    </row>
    <row r="423" ht="40.7" customHeight="true" spans="1:12">
      <c r="A423" s="6"/>
      <c r="B423" s="6"/>
      <c r="C423" s="7"/>
      <c r="D423" s="6"/>
      <c r="E423" s="6" t="s">
        <v>1663</v>
      </c>
      <c r="F423" s="6" t="s">
        <v>1683</v>
      </c>
      <c r="G423" s="6" t="s">
        <v>2510</v>
      </c>
      <c r="H423" s="9" t="s">
        <v>1666</v>
      </c>
      <c r="I423" s="9" t="s">
        <v>1698</v>
      </c>
      <c r="J423" s="9" t="s">
        <v>2511</v>
      </c>
      <c r="K423" s="9" t="s">
        <v>1687</v>
      </c>
      <c r="L423" s="15"/>
    </row>
    <row r="424" ht="40.7" customHeight="true" spans="1:12">
      <c r="A424" s="6"/>
      <c r="B424" s="6"/>
      <c r="C424" s="7"/>
      <c r="D424" s="6"/>
      <c r="E424" s="6" t="s">
        <v>1663</v>
      </c>
      <c r="F424" s="6" t="s">
        <v>1688</v>
      </c>
      <c r="G424" s="6" t="s">
        <v>2512</v>
      </c>
      <c r="H424" s="9" t="s">
        <v>1666</v>
      </c>
      <c r="I424" s="9" t="s">
        <v>1686</v>
      </c>
      <c r="J424" s="9" t="s">
        <v>1668</v>
      </c>
      <c r="K424" s="9" t="s">
        <v>1680</v>
      </c>
      <c r="L424" s="15"/>
    </row>
    <row r="425" ht="31.65" customHeight="true" spans="1:12">
      <c r="A425" s="6"/>
      <c r="B425" s="6"/>
      <c r="C425" s="7"/>
      <c r="D425" s="6"/>
      <c r="E425" s="6" t="s">
        <v>1670</v>
      </c>
      <c r="F425" s="6" t="s">
        <v>1671</v>
      </c>
      <c r="G425" s="6" t="s">
        <v>2513</v>
      </c>
      <c r="H425" s="9" t="s">
        <v>1666</v>
      </c>
      <c r="I425" s="9" t="s">
        <v>1680</v>
      </c>
      <c r="J425" s="9" t="s">
        <v>1668</v>
      </c>
      <c r="K425" s="9" t="s">
        <v>1687</v>
      </c>
      <c r="L425" s="15"/>
    </row>
    <row r="426" ht="31.65" customHeight="true" spans="1:12">
      <c r="A426" s="6"/>
      <c r="B426" s="6"/>
      <c r="C426" s="7"/>
      <c r="D426" s="6"/>
      <c r="E426" s="6" t="s">
        <v>1675</v>
      </c>
      <c r="F426" s="6" t="s">
        <v>1676</v>
      </c>
      <c r="G426" s="6" t="s">
        <v>2514</v>
      </c>
      <c r="H426" s="9" t="s">
        <v>1666</v>
      </c>
      <c r="I426" s="9" t="s">
        <v>2058</v>
      </c>
      <c r="J426" s="9" t="s">
        <v>1668</v>
      </c>
      <c r="K426" s="9" t="s">
        <v>1680</v>
      </c>
      <c r="L426" s="15"/>
    </row>
    <row r="427" ht="32.9" customHeight="true" spans="1:12">
      <c r="A427" s="6" t="s">
        <v>2515</v>
      </c>
      <c r="B427" s="6" t="s">
        <v>2516</v>
      </c>
      <c r="C427" s="7" t="s">
        <v>7618</v>
      </c>
      <c r="D427" s="6" t="s">
        <v>2517</v>
      </c>
      <c r="E427" s="6" t="s">
        <v>1663</v>
      </c>
      <c r="F427" s="6" t="s">
        <v>1683</v>
      </c>
      <c r="G427" s="6" t="s">
        <v>2518</v>
      </c>
      <c r="H427" s="9" t="s">
        <v>1666</v>
      </c>
      <c r="I427" s="9" t="s">
        <v>1715</v>
      </c>
      <c r="J427" s="9" t="s">
        <v>2003</v>
      </c>
      <c r="K427" s="9" t="s">
        <v>1687</v>
      </c>
      <c r="L427" s="15"/>
    </row>
    <row r="428" ht="32.9" customHeight="true" spans="1:12">
      <c r="A428" s="6"/>
      <c r="B428" s="6"/>
      <c r="C428" s="7"/>
      <c r="D428" s="6"/>
      <c r="E428" s="6" t="s">
        <v>1663</v>
      </c>
      <c r="F428" s="6" t="s">
        <v>1683</v>
      </c>
      <c r="G428" s="6" t="s">
        <v>2519</v>
      </c>
      <c r="H428" s="9" t="s">
        <v>1666</v>
      </c>
      <c r="I428" s="9" t="s">
        <v>2086</v>
      </c>
      <c r="J428" s="9" t="s">
        <v>2427</v>
      </c>
      <c r="K428" s="9" t="s">
        <v>1687</v>
      </c>
      <c r="L428" s="15"/>
    </row>
    <row r="429" ht="32.9" customHeight="true" spans="1:12">
      <c r="A429" s="6"/>
      <c r="B429" s="6"/>
      <c r="C429" s="7"/>
      <c r="D429" s="6"/>
      <c r="E429" s="6" t="s">
        <v>1663</v>
      </c>
      <c r="F429" s="6" t="s">
        <v>1683</v>
      </c>
      <c r="G429" s="6" t="s">
        <v>2520</v>
      </c>
      <c r="H429" s="9" t="s">
        <v>1666</v>
      </c>
      <c r="I429" s="9" t="s">
        <v>1800</v>
      </c>
      <c r="J429" s="9" t="s">
        <v>1759</v>
      </c>
      <c r="K429" s="9" t="s">
        <v>1680</v>
      </c>
      <c r="L429" s="15"/>
    </row>
    <row r="430" ht="32.9" customHeight="true" spans="1:12">
      <c r="A430" s="6"/>
      <c r="B430" s="6"/>
      <c r="C430" s="7"/>
      <c r="D430" s="6"/>
      <c r="E430" s="6" t="s">
        <v>1663</v>
      </c>
      <c r="F430" s="6" t="s">
        <v>1683</v>
      </c>
      <c r="G430" s="6" t="s">
        <v>2521</v>
      </c>
      <c r="H430" s="9" t="s">
        <v>1666</v>
      </c>
      <c r="I430" s="9" t="s">
        <v>1692</v>
      </c>
      <c r="J430" s="9" t="s">
        <v>2522</v>
      </c>
      <c r="K430" s="9" t="s">
        <v>1680</v>
      </c>
      <c r="L430" s="15"/>
    </row>
    <row r="431" ht="40.7" customHeight="true" spans="1:12">
      <c r="A431" s="6"/>
      <c r="B431" s="6"/>
      <c r="C431" s="7"/>
      <c r="D431" s="6"/>
      <c r="E431" s="6" t="s">
        <v>1670</v>
      </c>
      <c r="F431" s="6" t="s">
        <v>1671</v>
      </c>
      <c r="G431" s="6" t="s">
        <v>2523</v>
      </c>
      <c r="H431" s="9" t="s">
        <v>1666</v>
      </c>
      <c r="I431" s="9" t="s">
        <v>1724</v>
      </c>
      <c r="J431" s="9" t="s">
        <v>1743</v>
      </c>
      <c r="K431" s="9" t="s">
        <v>1687</v>
      </c>
      <c r="L431" s="15"/>
    </row>
    <row r="432" ht="40.7" customHeight="true" spans="1:12">
      <c r="A432" s="6"/>
      <c r="B432" s="6"/>
      <c r="C432" s="7"/>
      <c r="D432" s="6"/>
      <c r="E432" s="6" t="s">
        <v>1675</v>
      </c>
      <c r="F432" s="6" t="s">
        <v>1676</v>
      </c>
      <c r="G432" s="6" t="s">
        <v>2524</v>
      </c>
      <c r="H432" s="9" t="s">
        <v>1666</v>
      </c>
      <c r="I432" s="9" t="s">
        <v>1673</v>
      </c>
      <c r="J432" s="9" t="s">
        <v>1668</v>
      </c>
      <c r="K432" s="9" t="s">
        <v>1715</v>
      </c>
      <c r="L432" s="15"/>
    </row>
    <row r="433" ht="40.7" customHeight="true" spans="1:12">
      <c r="A433" s="6"/>
      <c r="B433" s="6"/>
      <c r="C433" s="7"/>
      <c r="D433" s="6"/>
      <c r="E433" s="6" t="s">
        <v>1675</v>
      </c>
      <c r="F433" s="6" t="s">
        <v>1676</v>
      </c>
      <c r="G433" s="6" t="s">
        <v>2525</v>
      </c>
      <c r="H433" s="9" t="s">
        <v>1691</v>
      </c>
      <c r="I433" s="9" t="s">
        <v>1698</v>
      </c>
      <c r="J433" s="9" t="s">
        <v>1759</v>
      </c>
      <c r="K433" s="9" t="s">
        <v>2526</v>
      </c>
      <c r="L433" s="15"/>
    </row>
    <row r="434" ht="27.1" customHeight="true" spans="1:12">
      <c r="A434" s="6" t="s">
        <v>2527</v>
      </c>
      <c r="B434" s="6" t="s">
        <v>2528</v>
      </c>
      <c r="C434" s="7" t="s">
        <v>7619</v>
      </c>
      <c r="D434" s="6" t="s">
        <v>2529</v>
      </c>
      <c r="E434" s="6" t="s">
        <v>1663</v>
      </c>
      <c r="F434" s="6" t="s">
        <v>1664</v>
      </c>
      <c r="G434" s="6" t="s">
        <v>2530</v>
      </c>
      <c r="H434" s="9" t="s">
        <v>1666</v>
      </c>
      <c r="I434" s="9" t="s">
        <v>1667</v>
      </c>
      <c r="J434" s="9" t="s">
        <v>1668</v>
      </c>
      <c r="K434" s="9" t="s">
        <v>1680</v>
      </c>
      <c r="L434" s="15"/>
    </row>
    <row r="435" ht="27.1" customHeight="true" spans="1:12">
      <c r="A435" s="6"/>
      <c r="B435" s="6"/>
      <c r="C435" s="7"/>
      <c r="D435" s="6"/>
      <c r="E435" s="6" t="s">
        <v>1663</v>
      </c>
      <c r="F435" s="6" t="s">
        <v>1683</v>
      </c>
      <c r="G435" s="6" t="s">
        <v>2531</v>
      </c>
      <c r="H435" s="9" t="s">
        <v>1666</v>
      </c>
      <c r="I435" s="9" t="s">
        <v>1698</v>
      </c>
      <c r="J435" s="9" t="s">
        <v>1973</v>
      </c>
      <c r="K435" s="9" t="s">
        <v>1680</v>
      </c>
      <c r="L435" s="15"/>
    </row>
    <row r="436" ht="27.1" customHeight="true" spans="1:12">
      <c r="A436" s="6"/>
      <c r="B436" s="6"/>
      <c r="C436" s="7"/>
      <c r="D436" s="6"/>
      <c r="E436" s="6" t="s">
        <v>1663</v>
      </c>
      <c r="F436" s="6" t="s">
        <v>1683</v>
      </c>
      <c r="G436" s="6" t="s">
        <v>2532</v>
      </c>
      <c r="H436" s="9" t="s">
        <v>1666</v>
      </c>
      <c r="I436" s="9" t="s">
        <v>1673</v>
      </c>
      <c r="J436" s="9" t="s">
        <v>1877</v>
      </c>
      <c r="K436" s="9" t="s">
        <v>1680</v>
      </c>
      <c r="L436" s="15"/>
    </row>
    <row r="437" ht="27.1" customHeight="true" spans="1:12">
      <c r="A437" s="6"/>
      <c r="B437" s="6"/>
      <c r="C437" s="7"/>
      <c r="D437" s="6"/>
      <c r="E437" s="6" t="s">
        <v>1663</v>
      </c>
      <c r="F437" s="6" t="s">
        <v>1683</v>
      </c>
      <c r="G437" s="6" t="s">
        <v>2533</v>
      </c>
      <c r="H437" s="9" t="s">
        <v>1666</v>
      </c>
      <c r="I437" s="9" t="s">
        <v>1698</v>
      </c>
      <c r="J437" s="9" t="s">
        <v>1973</v>
      </c>
      <c r="K437" s="9" t="s">
        <v>1680</v>
      </c>
      <c r="L437" s="15"/>
    </row>
    <row r="438" ht="40.7" customHeight="true" spans="1:12">
      <c r="A438" s="6"/>
      <c r="B438" s="6"/>
      <c r="C438" s="7"/>
      <c r="D438" s="6"/>
      <c r="E438" s="6" t="s">
        <v>1663</v>
      </c>
      <c r="F438" s="6" t="s">
        <v>1683</v>
      </c>
      <c r="G438" s="6" t="s">
        <v>2534</v>
      </c>
      <c r="H438" s="9" t="s">
        <v>1666</v>
      </c>
      <c r="I438" s="9" t="s">
        <v>1800</v>
      </c>
      <c r="J438" s="9" t="s">
        <v>2391</v>
      </c>
      <c r="K438" s="9" t="s">
        <v>1680</v>
      </c>
      <c r="L438" s="15"/>
    </row>
    <row r="439" ht="40.7" customHeight="true" spans="1:12">
      <c r="A439" s="6"/>
      <c r="B439" s="6"/>
      <c r="C439" s="7"/>
      <c r="D439" s="6"/>
      <c r="E439" s="6" t="s">
        <v>1663</v>
      </c>
      <c r="F439" s="6" t="s">
        <v>1683</v>
      </c>
      <c r="G439" s="6" t="s">
        <v>2535</v>
      </c>
      <c r="H439" s="9" t="s">
        <v>1666</v>
      </c>
      <c r="I439" s="9" t="s">
        <v>1698</v>
      </c>
      <c r="J439" s="9" t="s">
        <v>1973</v>
      </c>
      <c r="K439" s="9" t="s">
        <v>1680</v>
      </c>
      <c r="L439" s="15"/>
    </row>
    <row r="440" ht="27.1" customHeight="true" spans="1:12">
      <c r="A440" s="6"/>
      <c r="B440" s="6"/>
      <c r="C440" s="7"/>
      <c r="D440" s="6"/>
      <c r="E440" s="6" t="s">
        <v>1670</v>
      </c>
      <c r="F440" s="6" t="s">
        <v>1671</v>
      </c>
      <c r="G440" s="6" t="s">
        <v>2536</v>
      </c>
      <c r="H440" s="9" t="s">
        <v>1685</v>
      </c>
      <c r="I440" s="9" t="s">
        <v>1686</v>
      </c>
      <c r="J440" s="9" t="s">
        <v>1668</v>
      </c>
      <c r="K440" s="9" t="s">
        <v>1680</v>
      </c>
      <c r="L440" s="15"/>
    </row>
    <row r="441" ht="27.1" customHeight="true" spans="1:12">
      <c r="A441" s="6"/>
      <c r="B441" s="6"/>
      <c r="C441" s="7"/>
      <c r="D441" s="6"/>
      <c r="E441" s="6" t="s">
        <v>1670</v>
      </c>
      <c r="F441" s="6" t="s">
        <v>1671</v>
      </c>
      <c r="G441" s="6" t="s">
        <v>2537</v>
      </c>
      <c r="H441" s="9" t="s">
        <v>1685</v>
      </c>
      <c r="I441" s="9" t="s">
        <v>1686</v>
      </c>
      <c r="J441" s="9" t="s">
        <v>1668</v>
      </c>
      <c r="K441" s="9" t="s">
        <v>1680</v>
      </c>
      <c r="L441" s="15"/>
    </row>
    <row r="442" ht="19.9" customHeight="true" spans="1:12">
      <c r="A442" s="6"/>
      <c r="B442" s="6"/>
      <c r="C442" s="7"/>
      <c r="D442" s="6"/>
      <c r="E442" s="6" t="s">
        <v>1675</v>
      </c>
      <c r="F442" s="6" t="s">
        <v>1676</v>
      </c>
      <c r="G442" s="6" t="s">
        <v>2538</v>
      </c>
      <c r="H442" s="9" t="s">
        <v>1666</v>
      </c>
      <c r="I442" s="9" t="s">
        <v>1667</v>
      </c>
      <c r="J442" s="9" t="s">
        <v>1668</v>
      </c>
      <c r="K442" s="9" t="s">
        <v>1680</v>
      </c>
      <c r="L442" s="15"/>
    </row>
    <row r="443" ht="63.3" customHeight="true" spans="1:12">
      <c r="A443" s="6" t="s">
        <v>2539</v>
      </c>
      <c r="B443" s="6" t="s">
        <v>2540</v>
      </c>
      <c r="C443" s="7" t="s">
        <v>7610</v>
      </c>
      <c r="D443" s="6" t="s">
        <v>2541</v>
      </c>
      <c r="E443" s="6" t="s">
        <v>1663</v>
      </c>
      <c r="F443" s="6" t="s">
        <v>1683</v>
      </c>
      <c r="G443" s="6" t="s">
        <v>2542</v>
      </c>
      <c r="H443" s="9" t="s">
        <v>1666</v>
      </c>
      <c r="I443" s="9" t="s">
        <v>1698</v>
      </c>
      <c r="J443" s="9" t="s">
        <v>2099</v>
      </c>
      <c r="K443" s="9" t="s">
        <v>1674</v>
      </c>
      <c r="L443" s="15"/>
    </row>
    <row r="444" ht="63.3" customHeight="true" spans="1:12">
      <c r="A444" s="6"/>
      <c r="B444" s="6"/>
      <c r="C444" s="7"/>
      <c r="D444" s="6"/>
      <c r="E444" s="6" t="s">
        <v>1663</v>
      </c>
      <c r="F444" s="6" t="s">
        <v>1683</v>
      </c>
      <c r="G444" s="6" t="s">
        <v>2543</v>
      </c>
      <c r="H444" s="9" t="s">
        <v>1666</v>
      </c>
      <c r="I444" s="9" t="s">
        <v>1692</v>
      </c>
      <c r="J444" s="9" t="s">
        <v>2099</v>
      </c>
      <c r="K444" s="9" t="s">
        <v>1674</v>
      </c>
      <c r="L444" s="15"/>
    </row>
    <row r="445" ht="63.3" customHeight="true" spans="1:12">
      <c r="A445" s="6"/>
      <c r="B445" s="6"/>
      <c r="C445" s="7"/>
      <c r="D445" s="6"/>
      <c r="E445" s="6" t="s">
        <v>1670</v>
      </c>
      <c r="F445" s="6" t="s">
        <v>1671</v>
      </c>
      <c r="G445" s="6" t="s">
        <v>2544</v>
      </c>
      <c r="H445" s="9" t="s">
        <v>1666</v>
      </c>
      <c r="I445" s="9" t="s">
        <v>2086</v>
      </c>
      <c r="J445" s="9" t="s">
        <v>1743</v>
      </c>
      <c r="K445" s="9" t="s">
        <v>1674</v>
      </c>
      <c r="L445" s="15"/>
    </row>
    <row r="446" ht="19.9" customHeight="true" spans="1:12">
      <c r="A446" s="6" t="s">
        <v>2545</v>
      </c>
      <c r="B446" s="6" t="s">
        <v>2546</v>
      </c>
      <c r="C446" s="7" t="s">
        <v>7587</v>
      </c>
      <c r="D446" s="6" t="s">
        <v>2547</v>
      </c>
      <c r="E446" s="6" t="s">
        <v>1663</v>
      </c>
      <c r="F446" s="6" t="s">
        <v>1683</v>
      </c>
      <c r="G446" s="6" t="s">
        <v>2548</v>
      </c>
      <c r="H446" s="9" t="s">
        <v>1666</v>
      </c>
      <c r="I446" s="9" t="s">
        <v>1715</v>
      </c>
      <c r="J446" s="9" t="s">
        <v>1973</v>
      </c>
      <c r="K446" s="9" t="s">
        <v>1708</v>
      </c>
      <c r="L446" s="15"/>
    </row>
    <row r="447" ht="81.4" customHeight="true" spans="1:12">
      <c r="A447" s="6"/>
      <c r="B447" s="6"/>
      <c r="C447" s="7"/>
      <c r="D447" s="6"/>
      <c r="E447" s="6" t="s">
        <v>1670</v>
      </c>
      <c r="F447" s="6" t="s">
        <v>1750</v>
      </c>
      <c r="G447" s="6" t="s">
        <v>2549</v>
      </c>
      <c r="H447" s="9" t="s">
        <v>1691</v>
      </c>
      <c r="I447" s="9" t="s">
        <v>1680</v>
      </c>
      <c r="J447" s="9" t="s">
        <v>1693</v>
      </c>
      <c r="K447" s="9" t="s">
        <v>1708</v>
      </c>
      <c r="L447" s="15"/>
    </row>
    <row r="448" ht="19.9" customHeight="true" spans="1:12">
      <c r="A448" s="6"/>
      <c r="B448" s="6"/>
      <c r="C448" s="7"/>
      <c r="D448" s="6"/>
      <c r="E448" s="6" t="s">
        <v>1675</v>
      </c>
      <c r="F448" s="6" t="s">
        <v>1676</v>
      </c>
      <c r="G448" s="6" t="s">
        <v>2550</v>
      </c>
      <c r="H448" s="9" t="s">
        <v>1666</v>
      </c>
      <c r="I448" s="9" t="s">
        <v>1679</v>
      </c>
      <c r="J448" s="9" t="s">
        <v>1668</v>
      </c>
      <c r="K448" s="9" t="s">
        <v>1680</v>
      </c>
      <c r="L448" s="15"/>
    </row>
    <row r="449" ht="71.7" customHeight="true" spans="1:12">
      <c r="A449" s="6" t="s">
        <v>2551</v>
      </c>
      <c r="B449" s="6" t="s">
        <v>2552</v>
      </c>
      <c r="C449" s="7" t="s">
        <v>7620</v>
      </c>
      <c r="D449" s="6" t="s">
        <v>2553</v>
      </c>
      <c r="E449" s="6" t="s">
        <v>1663</v>
      </c>
      <c r="F449" s="6" t="s">
        <v>1683</v>
      </c>
      <c r="G449" s="6" t="s">
        <v>2554</v>
      </c>
      <c r="H449" s="9" t="s">
        <v>1666</v>
      </c>
      <c r="I449" s="9" t="s">
        <v>1698</v>
      </c>
      <c r="J449" s="9" t="s">
        <v>2021</v>
      </c>
      <c r="K449" s="9" t="s">
        <v>1692</v>
      </c>
      <c r="L449" s="15"/>
    </row>
    <row r="450" ht="71.7" customHeight="true" spans="1:12">
      <c r="A450" s="6"/>
      <c r="B450" s="6"/>
      <c r="C450" s="7"/>
      <c r="D450" s="6"/>
      <c r="E450" s="6" t="s">
        <v>1663</v>
      </c>
      <c r="F450" s="6" t="s">
        <v>1683</v>
      </c>
      <c r="G450" s="6" t="s">
        <v>2555</v>
      </c>
      <c r="H450" s="9" t="s">
        <v>1685</v>
      </c>
      <c r="I450" s="9" t="s">
        <v>1698</v>
      </c>
      <c r="J450" s="9" t="s">
        <v>1733</v>
      </c>
      <c r="K450" s="9" t="s">
        <v>1680</v>
      </c>
      <c r="L450" s="15"/>
    </row>
    <row r="451" ht="71.7" customHeight="true" spans="1:12">
      <c r="A451" s="6"/>
      <c r="B451" s="6"/>
      <c r="C451" s="7"/>
      <c r="D451" s="6"/>
      <c r="E451" s="6" t="s">
        <v>1663</v>
      </c>
      <c r="F451" s="6" t="s">
        <v>1683</v>
      </c>
      <c r="G451" s="6" t="s">
        <v>2556</v>
      </c>
      <c r="H451" s="9" t="s">
        <v>1666</v>
      </c>
      <c r="I451" s="9" t="s">
        <v>1715</v>
      </c>
      <c r="J451" s="9" t="s">
        <v>2021</v>
      </c>
      <c r="K451" s="9" t="s">
        <v>1687</v>
      </c>
      <c r="L451" s="15"/>
    </row>
    <row r="452" ht="71.7" customHeight="true" spans="1:12">
      <c r="A452" s="6"/>
      <c r="B452" s="6"/>
      <c r="C452" s="7"/>
      <c r="D452" s="6"/>
      <c r="E452" s="6" t="s">
        <v>1663</v>
      </c>
      <c r="F452" s="6" t="s">
        <v>1683</v>
      </c>
      <c r="G452" s="6" t="s">
        <v>2557</v>
      </c>
      <c r="H452" s="9" t="s">
        <v>1666</v>
      </c>
      <c r="I452" s="9" t="s">
        <v>2558</v>
      </c>
      <c r="J452" s="9" t="s">
        <v>2021</v>
      </c>
      <c r="K452" s="9" t="s">
        <v>1716</v>
      </c>
      <c r="L452" s="15"/>
    </row>
    <row r="453" ht="71.7" customHeight="true" spans="1:12">
      <c r="A453" s="6"/>
      <c r="B453" s="6"/>
      <c r="C453" s="7"/>
      <c r="D453" s="6"/>
      <c r="E453" s="6" t="s">
        <v>1670</v>
      </c>
      <c r="F453" s="6" t="s">
        <v>1709</v>
      </c>
      <c r="G453" s="6" t="s">
        <v>2559</v>
      </c>
      <c r="H453" s="9" t="s">
        <v>1666</v>
      </c>
      <c r="I453" s="9" t="s">
        <v>1669</v>
      </c>
      <c r="J453" s="9" t="s">
        <v>1699</v>
      </c>
      <c r="K453" s="9" t="s">
        <v>1692</v>
      </c>
      <c r="L453" s="15"/>
    </row>
    <row r="454" ht="71.7" customHeight="true" spans="1:12">
      <c r="A454" s="6"/>
      <c r="B454" s="6"/>
      <c r="C454" s="7"/>
      <c r="D454" s="6"/>
      <c r="E454" s="6" t="s">
        <v>1670</v>
      </c>
      <c r="F454" s="6" t="s">
        <v>1709</v>
      </c>
      <c r="G454" s="6" t="s">
        <v>2560</v>
      </c>
      <c r="H454" s="9" t="s">
        <v>1666</v>
      </c>
      <c r="I454" s="9" t="s">
        <v>2561</v>
      </c>
      <c r="J454" s="9" t="s">
        <v>1699</v>
      </c>
      <c r="K454" s="9" t="s">
        <v>1687</v>
      </c>
      <c r="L454" s="15"/>
    </row>
    <row r="455" ht="71.7" customHeight="true" spans="1:12">
      <c r="A455" s="6"/>
      <c r="B455" s="6"/>
      <c r="C455" s="7"/>
      <c r="D455" s="6"/>
      <c r="E455" s="6" t="s">
        <v>1670</v>
      </c>
      <c r="F455" s="6" t="s">
        <v>1671</v>
      </c>
      <c r="G455" s="6" t="s">
        <v>2562</v>
      </c>
      <c r="H455" s="9" t="s">
        <v>1666</v>
      </c>
      <c r="I455" s="9" t="s">
        <v>2079</v>
      </c>
      <c r="J455" s="9" t="s">
        <v>1869</v>
      </c>
      <c r="K455" s="9" t="s">
        <v>1692</v>
      </c>
      <c r="L455" s="15"/>
    </row>
    <row r="456" ht="27.1" customHeight="true" spans="1:12">
      <c r="A456" s="6" t="s">
        <v>2563</v>
      </c>
      <c r="B456" s="6" t="s">
        <v>2552</v>
      </c>
      <c r="C456" s="7" t="s">
        <v>7621</v>
      </c>
      <c r="D456" s="6" t="s">
        <v>2564</v>
      </c>
      <c r="E456" s="6" t="s">
        <v>1663</v>
      </c>
      <c r="F456" s="6" t="s">
        <v>1683</v>
      </c>
      <c r="G456" s="6" t="s">
        <v>2565</v>
      </c>
      <c r="H456" s="9" t="s">
        <v>1666</v>
      </c>
      <c r="I456" s="9" t="s">
        <v>1686</v>
      </c>
      <c r="J456" s="9" t="s">
        <v>1699</v>
      </c>
      <c r="K456" s="9" t="s">
        <v>1669</v>
      </c>
      <c r="L456" s="15"/>
    </row>
    <row r="457" ht="27.1" customHeight="true" spans="1:12">
      <c r="A457" s="6"/>
      <c r="B457" s="6"/>
      <c r="C457" s="7"/>
      <c r="D457" s="6"/>
      <c r="E457" s="6" t="s">
        <v>1670</v>
      </c>
      <c r="F457" s="6" t="s">
        <v>1671</v>
      </c>
      <c r="G457" s="6" t="s">
        <v>2566</v>
      </c>
      <c r="H457" s="9" t="s">
        <v>1666</v>
      </c>
      <c r="I457" s="9" t="s">
        <v>1669</v>
      </c>
      <c r="J457" s="9" t="s">
        <v>2567</v>
      </c>
      <c r="K457" s="9" t="s">
        <v>1708</v>
      </c>
      <c r="L457" s="15"/>
    </row>
    <row r="458" ht="27.1" customHeight="true" spans="1:12">
      <c r="A458" s="6" t="s">
        <v>2568</v>
      </c>
      <c r="B458" s="6" t="s">
        <v>1811</v>
      </c>
      <c r="C458" s="7" t="s">
        <v>7552</v>
      </c>
      <c r="D458" s="6" t="s">
        <v>2569</v>
      </c>
      <c r="E458" s="6" t="s">
        <v>1663</v>
      </c>
      <c r="F458" s="6" t="s">
        <v>1683</v>
      </c>
      <c r="G458" s="6" t="s">
        <v>2570</v>
      </c>
      <c r="H458" s="9" t="s">
        <v>1666</v>
      </c>
      <c r="I458" s="9" t="s">
        <v>1800</v>
      </c>
      <c r="J458" s="9" t="s">
        <v>1759</v>
      </c>
      <c r="K458" s="9" t="s">
        <v>1669</v>
      </c>
      <c r="L458" s="15"/>
    </row>
    <row r="459" ht="27.1" customHeight="true" spans="1:12">
      <c r="A459" s="6"/>
      <c r="B459" s="6"/>
      <c r="C459" s="7"/>
      <c r="D459" s="6"/>
      <c r="E459" s="6" t="s">
        <v>1670</v>
      </c>
      <c r="F459" s="6" t="s">
        <v>1671</v>
      </c>
      <c r="G459" s="6" t="s">
        <v>2571</v>
      </c>
      <c r="H459" s="9" t="s">
        <v>1666</v>
      </c>
      <c r="I459" s="9" t="s">
        <v>1667</v>
      </c>
      <c r="J459" s="9" t="s">
        <v>1668</v>
      </c>
      <c r="K459" s="9" t="s">
        <v>1674</v>
      </c>
      <c r="L459" s="15"/>
    </row>
    <row r="460" ht="27.1" customHeight="true" spans="1:12">
      <c r="A460" s="6"/>
      <c r="B460" s="6"/>
      <c r="C460" s="7"/>
      <c r="D460" s="6"/>
      <c r="E460" s="6" t="s">
        <v>1675</v>
      </c>
      <c r="F460" s="6" t="s">
        <v>1676</v>
      </c>
      <c r="G460" s="6" t="s">
        <v>1676</v>
      </c>
      <c r="H460" s="9" t="s">
        <v>1666</v>
      </c>
      <c r="I460" s="9" t="s">
        <v>1667</v>
      </c>
      <c r="J460" s="9" t="s">
        <v>1668</v>
      </c>
      <c r="K460" s="9" t="s">
        <v>1680</v>
      </c>
      <c r="L460" s="15"/>
    </row>
    <row r="461" ht="19.9" customHeight="true" spans="1:12">
      <c r="A461" s="6" t="s">
        <v>2572</v>
      </c>
      <c r="B461" s="6" t="s">
        <v>1721</v>
      </c>
      <c r="C461" s="7" t="s">
        <v>7622</v>
      </c>
      <c r="D461" s="6" t="s">
        <v>2573</v>
      </c>
      <c r="E461" s="6" t="s">
        <v>1663</v>
      </c>
      <c r="F461" s="6" t="s">
        <v>1683</v>
      </c>
      <c r="G461" s="6" t="s">
        <v>2574</v>
      </c>
      <c r="H461" s="9" t="s">
        <v>1666</v>
      </c>
      <c r="I461" s="9" t="s">
        <v>2575</v>
      </c>
      <c r="J461" s="9" t="s">
        <v>1699</v>
      </c>
      <c r="K461" s="9" t="s">
        <v>1687</v>
      </c>
      <c r="L461" s="15"/>
    </row>
    <row r="462" ht="19.9" customHeight="true" spans="1:12">
      <c r="A462" s="6"/>
      <c r="B462" s="6"/>
      <c r="C462" s="7"/>
      <c r="D462" s="6"/>
      <c r="E462" s="6" t="s">
        <v>1663</v>
      </c>
      <c r="F462" s="6" t="s">
        <v>1683</v>
      </c>
      <c r="G462" s="6" t="s">
        <v>2576</v>
      </c>
      <c r="H462" s="9" t="s">
        <v>1685</v>
      </c>
      <c r="I462" s="9" t="s">
        <v>1680</v>
      </c>
      <c r="J462" s="9" t="s">
        <v>1759</v>
      </c>
      <c r="K462" s="9" t="s">
        <v>1687</v>
      </c>
      <c r="L462" s="15"/>
    </row>
    <row r="463" ht="19.9" customHeight="true" spans="1:12">
      <c r="A463" s="6"/>
      <c r="B463" s="6"/>
      <c r="C463" s="7"/>
      <c r="D463" s="6"/>
      <c r="E463" s="6" t="s">
        <v>1670</v>
      </c>
      <c r="F463" s="6" t="s">
        <v>1671</v>
      </c>
      <c r="G463" s="6" t="s">
        <v>2577</v>
      </c>
      <c r="H463" s="9" t="s">
        <v>1666</v>
      </c>
      <c r="I463" s="9" t="s">
        <v>2578</v>
      </c>
      <c r="J463" s="9" t="s">
        <v>1699</v>
      </c>
      <c r="K463" s="9" t="s">
        <v>1687</v>
      </c>
      <c r="L463" s="15"/>
    </row>
    <row r="464" ht="27.1" customHeight="true" spans="1:12">
      <c r="A464" s="6"/>
      <c r="B464" s="6"/>
      <c r="C464" s="7"/>
      <c r="D464" s="6"/>
      <c r="E464" s="6" t="s">
        <v>1670</v>
      </c>
      <c r="F464" s="6" t="s">
        <v>1671</v>
      </c>
      <c r="G464" s="6" t="s">
        <v>2579</v>
      </c>
      <c r="H464" s="9" t="s">
        <v>1666</v>
      </c>
      <c r="I464" s="9" t="s">
        <v>1667</v>
      </c>
      <c r="J464" s="9" t="s">
        <v>1668</v>
      </c>
      <c r="K464" s="9" t="s">
        <v>1687</v>
      </c>
      <c r="L464" s="15"/>
    </row>
    <row r="465" ht="19.9" customHeight="true" spans="1:12">
      <c r="A465" s="6"/>
      <c r="B465" s="6"/>
      <c r="C465" s="7"/>
      <c r="D465" s="6"/>
      <c r="E465" s="6" t="s">
        <v>1675</v>
      </c>
      <c r="F465" s="6" t="s">
        <v>1676</v>
      </c>
      <c r="G465" s="6" t="s">
        <v>2580</v>
      </c>
      <c r="H465" s="9" t="s">
        <v>1666</v>
      </c>
      <c r="I465" s="9" t="s">
        <v>1679</v>
      </c>
      <c r="J465" s="9" t="s">
        <v>1668</v>
      </c>
      <c r="K465" s="9" t="s">
        <v>1680</v>
      </c>
      <c r="L465" s="15"/>
    </row>
    <row r="466" ht="27.1" customHeight="true" spans="1:12">
      <c r="A466" s="6" t="s">
        <v>2581</v>
      </c>
      <c r="B466" s="6" t="s">
        <v>2582</v>
      </c>
      <c r="C466" s="7" t="s">
        <v>7583</v>
      </c>
      <c r="D466" s="6" t="s">
        <v>2583</v>
      </c>
      <c r="E466" s="6" t="s">
        <v>1663</v>
      </c>
      <c r="F466" s="6" t="s">
        <v>1683</v>
      </c>
      <c r="G466" s="6" t="s">
        <v>2584</v>
      </c>
      <c r="H466" s="9" t="s">
        <v>1685</v>
      </c>
      <c r="I466" s="9" t="s">
        <v>1698</v>
      </c>
      <c r="J466" s="9" t="s">
        <v>1693</v>
      </c>
      <c r="K466" s="9" t="s">
        <v>1674</v>
      </c>
      <c r="L466" s="15"/>
    </row>
    <row r="467" ht="27.1" customHeight="true" spans="1:12">
      <c r="A467" s="6"/>
      <c r="B467" s="6"/>
      <c r="C467" s="7"/>
      <c r="D467" s="6"/>
      <c r="E467" s="6" t="s">
        <v>1663</v>
      </c>
      <c r="F467" s="6" t="s">
        <v>1683</v>
      </c>
      <c r="G467" s="6" t="s">
        <v>2585</v>
      </c>
      <c r="H467" s="9" t="s">
        <v>1685</v>
      </c>
      <c r="I467" s="9" t="s">
        <v>1698</v>
      </c>
      <c r="J467" s="9" t="s">
        <v>1693</v>
      </c>
      <c r="K467" s="9" t="s">
        <v>1674</v>
      </c>
      <c r="L467" s="15"/>
    </row>
    <row r="468" ht="27.1" customHeight="true" spans="1:12">
      <c r="A468" s="6"/>
      <c r="B468" s="6"/>
      <c r="C468" s="7"/>
      <c r="D468" s="6"/>
      <c r="E468" s="6" t="s">
        <v>1670</v>
      </c>
      <c r="F468" s="6" t="s">
        <v>1671</v>
      </c>
      <c r="G468" s="6" t="s">
        <v>2586</v>
      </c>
      <c r="H468" s="9" t="s">
        <v>1666</v>
      </c>
      <c r="I468" s="9" t="s">
        <v>1686</v>
      </c>
      <c r="J468" s="9" t="s">
        <v>1869</v>
      </c>
      <c r="K468" s="9" t="s">
        <v>1674</v>
      </c>
      <c r="L468" s="15"/>
    </row>
    <row r="469" ht="203.5" customHeight="true" spans="1:12">
      <c r="A469" s="6" t="s">
        <v>2587</v>
      </c>
      <c r="B469" s="6" t="s">
        <v>2582</v>
      </c>
      <c r="C469" s="7" t="s">
        <v>7583</v>
      </c>
      <c r="D469" s="6" t="s">
        <v>2588</v>
      </c>
      <c r="E469" s="6" t="s">
        <v>1663</v>
      </c>
      <c r="F469" s="6" t="s">
        <v>1683</v>
      </c>
      <c r="G469" s="6" t="s">
        <v>2589</v>
      </c>
      <c r="H469" s="9" t="s">
        <v>1666</v>
      </c>
      <c r="I469" s="9" t="s">
        <v>2590</v>
      </c>
      <c r="J469" s="9" t="s">
        <v>1693</v>
      </c>
      <c r="K469" s="9" t="s">
        <v>1687</v>
      </c>
      <c r="L469" s="15"/>
    </row>
    <row r="470" ht="203.5" customHeight="true" spans="1:12">
      <c r="A470" s="6"/>
      <c r="B470" s="6"/>
      <c r="C470" s="7"/>
      <c r="D470" s="6"/>
      <c r="E470" s="6" t="s">
        <v>1663</v>
      </c>
      <c r="F470" s="6" t="s">
        <v>1683</v>
      </c>
      <c r="G470" s="6" t="s">
        <v>2591</v>
      </c>
      <c r="H470" s="9" t="s">
        <v>1666</v>
      </c>
      <c r="I470" s="9" t="s">
        <v>1702</v>
      </c>
      <c r="J470" s="9" t="s">
        <v>1693</v>
      </c>
      <c r="K470" s="9" t="s">
        <v>1674</v>
      </c>
      <c r="L470" s="15"/>
    </row>
    <row r="471" ht="203.5" customHeight="true" spans="1:12">
      <c r="A471" s="6"/>
      <c r="B471" s="6"/>
      <c r="C471" s="7"/>
      <c r="D471" s="6"/>
      <c r="E471" s="6" t="s">
        <v>1663</v>
      </c>
      <c r="F471" s="6" t="s">
        <v>1683</v>
      </c>
      <c r="G471" s="6" t="s">
        <v>2592</v>
      </c>
      <c r="H471" s="9" t="s">
        <v>1666</v>
      </c>
      <c r="I471" s="9" t="s">
        <v>1702</v>
      </c>
      <c r="J471" s="9" t="s">
        <v>1956</v>
      </c>
      <c r="K471" s="9" t="s">
        <v>1680</v>
      </c>
      <c r="L471" s="15"/>
    </row>
    <row r="472" ht="203.5" customHeight="true" spans="1:12">
      <c r="A472" s="6"/>
      <c r="B472" s="6"/>
      <c r="C472" s="7"/>
      <c r="D472" s="6"/>
      <c r="E472" s="6" t="s">
        <v>1670</v>
      </c>
      <c r="F472" s="6" t="s">
        <v>1671</v>
      </c>
      <c r="G472" s="6" t="s">
        <v>2593</v>
      </c>
      <c r="H472" s="9" t="s">
        <v>1666</v>
      </c>
      <c r="I472" s="9" t="s">
        <v>1740</v>
      </c>
      <c r="J472" s="9" t="s">
        <v>1956</v>
      </c>
      <c r="K472" s="9" t="s">
        <v>1674</v>
      </c>
      <c r="L472" s="15"/>
    </row>
    <row r="473" ht="64.4" customHeight="true" spans="1:12">
      <c r="A473" s="6" t="s">
        <v>2594</v>
      </c>
      <c r="B473" s="6" t="s">
        <v>2582</v>
      </c>
      <c r="C473" s="7" t="s">
        <v>7623</v>
      </c>
      <c r="D473" s="6" t="s">
        <v>2595</v>
      </c>
      <c r="E473" s="6" t="s">
        <v>1663</v>
      </c>
      <c r="F473" s="6" t="s">
        <v>1683</v>
      </c>
      <c r="G473" s="6" t="s">
        <v>2596</v>
      </c>
      <c r="H473" s="9" t="s">
        <v>1666</v>
      </c>
      <c r="I473" s="9" t="s">
        <v>2597</v>
      </c>
      <c r="J473" s="9" t="s">
        <v>1869</v>
      </c>
      <c r="K473" s="9" t="s">
        <v>1687</v>
      </c>
      <c r="L473" s="15"/>
    </row>
    <row r="474" ht="64.4" customHeight="true" spans="1:12">
      <c r="A474" s="6"/>
      <c r="B474" s="6"/>
      <c r="C474" s="7"/>
      <c r="D474" s="6"/>
      <c r="E474" s="6" t="s">
        <v>1670</v>
      </c>
      <c r="F474" s="6" t="s">
        <v>1671</v>
      </c>
      <c r="G474" s="6" t="s">
        <v>2600</v>
      </c>
      <c r="H474" s="9" t="s">
        <v>1685</v>
      </c>
      <c r="I474" s="9" t="s">
        <v>2558</v>
      </c>
      <c r="J474" s="9" t="s">
        <v>1869</v>
      </c>
      <c r="K474" s="9" t="s">
        <v>1674</v>
      </c>
      <c r="L474" s="15"/>
    </row>
    <row r="475" ht="64.4" customHeight="true" spans="1:12">
      <c r="A475" s="6"/>
      <c r="B475" s="6"/>
      <c r="C475" s="7"/>
      <c r="D475" s="6"/>
      <c r="E475" s="6" t="s">
        <v>1675</v>
      </c>
      <c r="F475" s="6" t="s">
        <v>1676</v>
      </c>
      <c r="G475" s="6" t="s">
        <v>2601</v>
      </c>
      <c r="H475" s="9" t="s">
        <v>1666</v>
      </c>
      <c r="I475" s="9" t="s">
        <v>1667</v>
      </c>
      <c r="J475" s="9" t="s">
        <v>1668</v>
      </c>
      <c r="K475" s="9" t="s">
        <v>1680</v>
      </c>
      <c r="L475" s="15"/>
    </row>
    <row r="476" ht="27.1" customHeight="true" spans="1:12">
      <c r="A476" s="6" t="s">
        <v>2602</v>
      </c>
      <c r="B476" s="6" t="s">
        <v>2528</v>
      </c>
      <c r="C476" s="7" t="s">
        <v>7624</v>
      </c>
      <c r="D476" s="6" t="s">
        <v>2603</v>
      </c>
      <c r="E476" s="6" t="s">
        <v>1663</v>
      </c>
      <c r="F476" s="6" t="s">
        <v>1664</v>
      </c>
      <c r="G476" s="6" t="s">
        <v>2604</v>
      </c>
      <c r="H476" s="9" t="s">
        <v>1666</v>
      </c>
      <c r="I476" s="9" t="s">
        <v>1667</v>
      </c>
      <c r="J476" s="9" t="s">
        <v>1668</v>
      </c>
      <c r="K476" s="9" t="s">
        <v>1680</v>
      </c>
      <c r="L476" s="15"/>
    </row>
    <row r="477" ht="27.1" customHeight="true" spans="1:12">
      <c r="A477" s="6"/>
      <c r="B477" s="6"/>
      <c r="C477" s="7"/>
      <c r="D477" s="6"/>
      <c r="E477" s="6" t="s">
        <v>1663</v>
      </c>
      <c r="F477" s="6" t="s">
        <v>1683</v>
      </c>
      <c r="G477" s="6" t="s">
        <v>2605</v>
      </c>
      <c r="H477" s="9" t="s">
        <v>1666</v>
      </c>
      <c r="I477" s="9" t="s">
        <v>2590</v>
      </c>
      <c r="J477" s="9" t="s">
        <v>1668</v>
      </c>
      <c r="K477" s="9" t="s">
        <v>1680</v>
      </c>
      <c r="L477" s="15"/>
    </row>
    <row r="478" ht="27.1" customHeight="true" spans="1:12">
      <c r="A478" s="6"/>
      <c r="B478" s="6"/>
      <c r="C478" s="7"/>
      <c r="D478" s="6"/>
      <c r="E478" s="6" t="s">
        <v>1663</v>
      </c>
      <c r="F478" s="6" t="s">
        <v>1683</v>
      </c>
      <c r="G478" s="6" t="s">
        <v>2606</v>
      </c>
      <c r="H478" s="9" t="s">
        <v>1685</v>
      </c>
      <c r="I478" s="9" t="s">
        <v>1686</v>
      </c>
      <c r="J478" s="9" t="s">
        <v>1668</v>
      </c>
      <c r="K478" s="9" t="s">
        <v>1687</v>
      </c>
      <c r="L478" s="15"/>
    </row>
    <row r="479" ht="40.7" customHeight="true" spans="1:12">
      <c r="A479" s="6"/>
      <c r="B479" s="6"/>
      <c r="C479" s="7"/>
      <c r="D479" s="6"/>
      <c r="E479" s="6" t="s">
        <v>1663</v>
      </c>
      <c r="F479" s="6" t="s">
        <v>1683</v>
      </c>
      <c r="G479" s="6" t="s">
        <v>2607</v>
      </c>
      <c r="H479" s="9" t="s">
        <v>1666</v>
      </c>
      <c r="I479" s="9" t="s">
        <v>1686</v>
      </c>
      <c r="J479" s="9" t="s">
        <v>1668</v>
      </c>
      <c r="K479" s="9" t="s">
        <v>1687</v>
      </c>
      <c r="L479" s="15"/>
    </row>
    <row r="480" ht="19.9" customHeight="true" spans="1:12">
      <c r="A480" s="6"/>
      <c r="B480" s="6"/>
      <c r="C480" s="7"/>
      <c r="D480" s="6"/>
      <c r="E480" s="6" t="s">
        <v>1670</v>
      </c>
      <c r="F480" s="6" t="s">
        <v>1750</v>
      </c>
      <c r="G480" s="6" t="s">
        <v>2608</v>
      </c>
      <c r="H480" s="9" t="s">
        <v>1666</v>
      </c>
      <c r="I480" s="9" t="s">
        <v>2609</v>
      </c>
      <c r="J480" s="9" t="s">
        <v>2610</v>
      </c>
      <c r="K480" s="9" t="s">
        <v>1680</v>
      </c>
      <c r="L480" s="15"/>
    </row>
    <row r="481" ht="27.1" customHeight="true" spans="1:12">
      <c r="A481" s="6"/>
      <c r="B481" s="6"/>
      <c r="C481" s="7"/>
      <c r="D481" s="6"/>
      <c r="E481" s="6" t="s">
        <v>1670</v>
      </c>
      <c r="F481" s="6" t="s">
        <v>1671</v>
      </c>
      <c r="G481" s="6" t="s">
        <v>2611</v>
      </c>
      <c r="H481" s="9" t="s">
        <v>1685</v>
      </c>
      <c r="I481" s="9" t="s">
        <v>1679</v>
      </c>
      <c r="J481" s="9" t="s">
        <v>1668</v>
      </c>
      <c r="K481" s="9" t="s">
        <v>1680</v>
      </c>
      <c r="L481" s="15"/>
    </row>
    <row r="482" ht="19.9" customHeight="true" spans="1:12">
      <c r="A482" s="6"/>
      <c r="B482" s="6"/>
      <c r="C482" s="7"/>
      <c r="D482" s="6"/>
      <c r="E482" s="6" t="s">
        <v>1675</v>
      </c>
      <c r="F482" s="6" t="s">
        <v>1676</v>
      </c>
      <c r="G482" s="6" t="s">
        <v>2612</v>
      </c>
      <c r="H482" s="9" t="s">
        <v>1666</v>
      </c>
      <c r="I482" s="9" t="s">
        <v>1667</v>
      </c>
      <c r="J482" s="9" t="s">
        <v>1668</v>
      </c>
      <c r="K482" s="9" t="s">
        <v>1680</v>
      </c>
      <c r="L482" s="15"/>
    </row>
    <row r="483" ht="94.95" customHeight="true" spans="1:12">
      <c r="A483" s="6" t="s">
        <v>2613</v>
      </c>
      <c r="B483" s="6" t="s">
        <v>1873</v>
      </c>
      <c r="C483" s="7" t="s">
        <v>7625</v>
      </c>
      <c r="D483" s="6" t="s">
        <v>2614</v>
      </c>
      <c r="E483" s="6" t="s">
        <v>1663</v>
      </c>
      <c r="F483" s="6" t="s">
        <v>1683</v>
      </c>
      <c r="G483" s="6" t="s">
        <v>2615</v>
      </c>
      <c r="H483" s="9" t="s">
        <v>1666</v>
      </c>
      <c r="I483" s="9" t="s">
        <v>1724</v>
      </c>
      <c r="J483" s="9" t="s">
        <v>1798</v>
      </c>
      <c r="K483" s="9" t="s">
        <v>1708</v>
      </c>
      <c r="L483" s="15"/>
    </row>
    <row r="484" ht="94.95" customHeight="true" spans="1:12">
      <c r="A484" s="6"/>
      <c r="B484" s="6"/>
      <c r="C484" s="7"/>
      <c r="D484" s="6"/>
      <c r="E484" s="6" t="s">
        <v>1670</v>
      </c>
      <c r="F484" s="6" t="s">
        <v>1671</v>
      </c>
      <c r="G484" s="6" t="s">
        <v>2616</v>
      </c>
      <c r="H484" s="9" t="s">
        <v>1666</v>
      </c>
      <c r="I484" s="9" t="s">
        <v>1752</v>
      </c>
      <c r="J484" s="9" t="s">
        <v>1668</v>
      </c>
      <c r="K484" s="9" t="s">
        <v>1708</v>
      </c>
      <c r="L484" s="15"/>
    </row>
    <row r="485" ht="94.95" customHeight="true" spans="1:12">
      <c r="A485" s="6"/>
      <c r="B485" s="6"/>
      <c r="C485" s="7"/>
      <c r="D485" s="6"/>
      <c r="E485" s="6" t="s">
        <v>1675</v>
      </c>
      <c r="F485" s="6" t="s">
        <v>1676</v>
      </c>
      <c r="G485" s="6" t="s">
        <v>2617</v>
      </c>
      <c r="H485" s="9" t="s">
        <v>1666</v>
      </c>
      <c r="I485" s="9" t="s">
        <v>1667</v>
      </c>
      <c r="J485" s="9" t="s">
        <v>1668</v>
      </c>
      <c r="K485" s="9" t="s">
        <v>1680</v>
      </c>
      <c r="L485" s="15"/>
    </row>
    <row r="486" ht="19.9" customHeight="true" spans="1:12">
      <c r="A486" s="6"/>
      <c r="B486" s="6" t="s">
        <v>2618</v>
      </c>
      <c r="C486" s="7" t="s">
        <v>7626</v>
      </c>
      <c r="D486" s="6" t="s">
        <v>2619</v>
      </c>
      <c r="E486" s="6" t="s">
        <v>1663</v>
      </c>
      <c r="F486" s="6" t="s">
        <v>1683</v>
      </c>
      <c r="G486" s="6" t="s">
        <v>2620</v>
      </c>
      <c r="H486" s="9" t="s">
        <v>1666</v>
      </c>
      <c r="I486" s="9" t="s">
        <v>1763</v>
      </c>
      <c r="J486" s="9" t="s">
        <v>2021</v>
      </c>
      <c r="K486" s="9" t="s">
        <v>1680</v>
      </c>
      <c r="L486" s="15"/>
    </row>
    <row r="487" ht="27.1" customHeight="true" spans="1:12">
      <c r="A487" s="6"/>
      <c r="B487" s="6"/>
      <c r="C487" s="7"/>
      <c r="D487" s="6"/>
      <c r="E487" s="6" t="s">
        <v>1663</v>
      </c>
      <c r="F487" s="6" t="s">
        <v>1683</v>
      </c>
      <c r="G487" s="6" t="s">
        <v>2621</v>
      </c>
      <c r="H487" s="9" t="s">
        <v>1666</v>
      </c>
      <c r="I487" s="9" t="s">
        <v>1680</v>
      </c>
      <c r="J487" s="9" t="s">
        <v>2021</v>
      </c>
      <c r="K487" s="9" t="s">
        <v>1680</v>
      </c>
      <c r="L487" s="15"/>
    </row>
    <row r="488" ht="27.1" customHeight="true" spans="1:12">
      <c r="A488" s="6"/>
      <c r="B488" s="6"/>
      <c r="C488" s="7"/>
      <c r="D488" s="6"/>
      <c r="E488" s="6" t="s">
        <v>1663</v>
      </c>
      <c r="F488" s="6" t="s">
        <v>1683</v>
      </c>
      <c r="G488" s="6" t="s">
        <v>2622</v>
      </c>
      <c r="H488" s="9" t="s">
        <v>1666</v>
      </c>
      <c r="I488" s="9" t="s">
        <v>1740</v>
      </c>
      <c r="J488" s="9" t="s">
        <v>1693</v>
      </c>
      <c r="K488" s="9" t="s">
        <v>1680</v>
      </c>
      <c r="L488" s="15"/>
    </row>
    <row r="489" ht="40.7" customHeight="true" spans="1:12">
      <c r="A489" s="6"/>
      <c r="B489" s="6"/>
      <c r="C489" s="7"/>
      <c r="D489" s="6"/>
      <c r="E489" s="6" t="s">
        <v>1663</v>
      </c>
      <c r="F489" s="6" t="s">
        <v>1683</v>
      </c>
      <c r="G489" s="6" t="s">
        <v>2623</v>
      </c>
      <c r="H489" s="9" t="s">
        <v>1666</v>
      </c>
      <c r="I489" s="9" t="s">
        <v>1680</v>
      </c>
      <c r="J489" s="9" t="s">
        <v>2021</v>
      </c>
      <c r="K489" s="9" t="s">
        <v>1788</v>
      </c>
      <c r="L489" s="15"/>
    </row>
    <row r="490" ht="40.7" customHeight="true" spans="1:12">
      <c r="A490" s="6"/>
      <c r="B490" s="6"/>
      <c r="C490" s="7"/>
      <c r="D490" s="6"/>
      <c r="E490" s="6" t="s">
        <v>1663</v>
      </c>
      <c r="F490" s="6" t="s">
        <v>1683</v>
      </c>
      <c r="G490" s="6" t="s">
        <v>2624</v>
      </c>
      <c r="H490" s="9" t="s">
        <v>1666</v>
      </c>
      <c r="I490" s="9" t="s">
        <v>1692</v>
      </c>
      <c r="J490" s="9" t="s">
        <v>2021</v>
      </c>
      <c r="K490" s="9" t="s">
        <v>1788</v>
      </c>
      <c r="L490" s="15"/>
    </row>
    <row r="491" ht="27.1" customHeight="true" spans="1:12">
      <c r="A491" s="6"/>
      <c r="B491" s="6"/>
      <c r="C491" s="7"/>
      <c r="D491" s="6"/>
      <c r="E491" s="6" t="s">
        <v>1670</v>
      </c>
      <c r="F491" s="6" t="s">
        <v>1671</v>
      </c>
      <c r="G491" s="6" t="s">
        <v>2625</v>
      </c>
      <c r="H491" s="9" t="s">
        <v>1666</v>
      </c>
      <c r="I491" s="9" t="s">
        <v>2086</v>
      </c>
      <c r="J491" s="9" t="s">
        <v>1877</v>
      </c>
      <c r="K491" s="9" t="s">
        <v>1687</v>
      </c>
      <c r="L491" s="15"/>
    </row>
    <row r="492" ht="40.7" customHeight="true" spans="1:12">
      <c r="A492" s="6"/>
      <c r="B492" s="6"/>
      <c r="C492" s="7"/>
      <c r="D492" s="6"/>
      <c r="E492" s="6" t="s">
        <v>1675</v>
      </c>
      <c r="F492" s="6" t="s">
        <v>1676</v>
      </c>
      <c r="G492" s="6" t="s">
        <v>2626</v>
      </c>
      <c r="H492" s="9" t="s">
        <v>1666</v>
      </c>
      <c r="I492" s="9" t="s">
        <v>1667</v>
      </c>
      <c r="J492" s="9" t="s">
        <v>1668</v>
      </c>
      <c r="K492" s="9" t="s">
        <v>1680</v>
      </c>
      <c r="L492" s="15"/>
    </row>
    <row r="493" ht="51.55" customHeight="true" spans="1:12">
      <c r="A493" s="6" t="s">
        <v>2627</v>
      </c>
      <c r="B493" s="6" t="s">
        <v>2628</v>
      </c>
      <c r="C493" s="7" t="s">
        <v>7535</v>
      </c>
      <c r="D493" s="6" t="s">
        <v>2629</v>
      </c>
      <c r="E493" s="6" t="s">
        <v>1663</v>
      </c>
      <c r="F493" s="6" t="s">
        <v>1683</v>
      </c>
      <c r="G493" s="6" t="s">
        <v>2630</v>
      </c>
      <c r="H493" s="9" t="s">
        <v>1666</v>
      </c>
      <c r="I493" s="9" t="s">
        <v>1800</v>
      </c>
      <c r="J493" s="9" t="s">
        <v>2213</v>
      </c>
      <c r="K493" s="9" t="s">
        <v>1687</v>
      </c>
      <c r="L493" s="15"/>
    </row>
    <row r="494" ht="51.55" customHeight="true" spans="1:12">
      <c r="A494" s="6"/>
      <c r="B494" s="6"/>
      <c r="C494" s="7"/>
      <c r="D494" s="6"/>
      <c r="E494" s="6" t="s">
        <v>1663</v>
      </c>
      <c r="F494" s="6" t="s">
        <v>1683</v>
      </c>
      <c r="G494" s="6" t="s">
        <v>2631</v>
      </c>
      <c r="H494" s="9" t="s">
        <v>1666</v>
      </c>
      <c r="I494" s="9" t="s">
        <v>2632</v>
      </c>
      <c r="J494" s="9" t="s">
        <v>1668</v>
      </c>
      <c r="K494" s="9" t="s">
        <v>1687</v>
      </c>
      <c r="L494" s="15"/>
    </row>
    <row r="495" ht="51.55" customHeight="true" spans="1:12">
      <c r="A495" s="6"/>
      <c r="B495" s="6"/>
      <c r="C495" s="7"/>
      <c r="D495" s="6"/>
      <c r="E495" s="6" t="s">
        <v>1670</v>
      </c>
      <c r="F495" s="6" t="s">
        <v>1750</v>
      </c>
      <c r="G495" s="6" t="s">
        <v>2633</v>
      </c>
      <c r="H495" s="9" t="s">
        <v>1666</v>
      </c>
      <c r="I495" s="9" t="s">
        <v>1667</v>
      </c>
      <c r="J495" s="9" t="s">
        <v>2610</v>
      </c>
      <c r="K495" s="9" t="s">
        <v>1687</v>
      </c>
      <c r="L495" s="15"/>
    </row>
    <row r="496" ht="51.55" customHeight="true" spans="1:12">
      <c r="A496" s="6"/>
      <c r="B496" s="6"/>
      <c r="C496" s="7"/>
      <c r="D496" s="6"/>
      <c r="E496" s="6" t="s">
        <v>1670</v>
      </c>
      <c r="F496" s="6" t="s">
        <v>1671</v>
      </c>
      <c r="G496" s="6" t="s">
        <v>2634</v>
      </c>
      <c r="H496" s="9" t="s">
        <v>1691</v>
      </c>
      <c r="I496" s="9" t="s">
        <v>1692</v>
      </c>
      <c r="J496" s="9" t="s">
        <v>1668</v>
      </c>
      <c r="K496" s="9" t="s">
        <v>1687</v>
      </c>
      <c r="L496" s="15"/>
    </row>
    <row r="497" ht="51.55" customHeight="true" spans="1:12">
      <c r="A497" s="6"/>
      <c r="B497" s="6"/>
      <c r="C497" s="7"/>
      <c r="D497" s="6"/>
      <c r="E497" s="6" t="s">
        <v>1675</v>
      </c>
      <c r="F497" s="6" t="s">
        <v>1676</v>
      </c>
      <c r="G497" s="6" t="s">
        <v>2635</v>
      </c>
      <c r="H497" s="9" t="s">
        <v>1666</v>
      </c>
      <c r="I497" s="9" t="s">
        <v>1667</v>
      </c>
      <c r="J497" s="9" t="s">
        <v>1668</v>
      </c>
      <c r="K497" s="9" t="s">
        <v>1680</v>
      </c>
      <c r="L497" s="15"/>
    </row>
    <row r="498" ht="30.5" customHeight="true" spans="1:12">
      <c r="A498" s="6" t="s">
        <v>2636</v>
      </c>
      <c r="B498" s="6" t="s">
        <v>2637</v>
      </c>
      <c r="C498" s="7" t="s">
        <v>7627</v>
      </c>
      <c r="D498" s="6" t="s">
        <v>2638</v>
      </c>
      <c r="E498" s="6" t="s">
        <v>1663</v>
      </c>
      <c r="F498" s="6" t="s">
        <v>1683</v>
      </c>
      <c r="G498" s="6" t="s">
        <v>2639</v>
      </c>
      <c r="H498" s="9" t="s">
        <v>1666</v>
      </c>
      <c r="I498" s="9" t="s">
        <v>1673</v>
      </c>
      <c r="J498" s="9" t="s">
        <v>1668</v>
      </c>
      <c r="K498" s="9" t="s">
        <v>1687</v>
      </c>
      <c r="L498" s="15"/>
    </row>
    <row r="499" ht="30.5" customHeight="true" spans="1:12">
      <c r="A499" s="6"/>
      <c r="B499" s="6"/>
      <c r="C499" s="7"/>
      <c r="D499" s="6"/>
      <c r="E499" s="6" t="s">
        <v>1663</v>
      </c>
      <c r="F499" s="6" t="s">
        <v>1683</v>
      </c>
      <c r="G499" s="6" t="s">
        <v>2640</v>
      </c>
      <c r="H499" s="9" t="s">
        <v>1666</v>
      </c>
      <c r="I499" s="9" t="s">
        <v>1673</v>
      </c>
      <c r="J499" s="9" t="s">
        <v>1668</v>
      </c>
      <c r="K499" s="9" t="s">
        <v>1687</v>
      </c>
      <c r="L499" s="15"/>
    </row>
    <row r="500" ht="30.5" customHeight="true" spans="1:12">
      <c r="A500" s="6"/>
      <c r="B500" s="6"/>
      <c r="C500" s="7"/>
      <c r="D500" s="6"/>
      <c r="E500" s="6" t="s">
        <v>1663</v>
      </c>
      <c r="F500" s="6" t="s">
        <v>1683</v>
      </c>
      <c r="G500" s="6" t="s">
        <v>2641</v>
      </c>
      <c r="H500" s="9" t="s">
        <v>1666</v>
      </c>
      <c r="I500" s="9" t="s">
        <v>1673</v>
      </c>
      <c r="J500" s="9" t="s">
        <v>1668</v>
      </c>
      <c r="K500" s="9" t="s">
        <v>1680</v>
      </c>
      <c r="L500" s="15"/>
    </row>
    <row r="501" ht="30.5" customHeight="true" spans="1:12">
      <c r="A501" s="6"/>
      <c r="B501" s="6"/>
      <c r="C501" s="7"/>
      <c r="D501" s="6"/>
      <c r="E501" s="6" t="s">
        <v>1670</v>
      </c>
      <c r="F501" s="6" t="s">
        <v>1671</v>
      </c>
      <c r="G501" s="6" t="s">
        <v>2642</v>
      </c>
      <c r="H501" s="9" t="s">
        <v>1666</v>
      </c>
      <c r="I501" s="9" t="s">
        <v>1673</v>
      </c>
      <c r="J501" s="9" t="s">
        <v>1668</v>
      </c>
      <c r="K501" s="9" t="s">
        <v>1708</v>
      </c>
      <c r="L501" s="15"/>
    </row>
    <row r="502" ht="45.2" customHeight="true" spans="1:12">
      <c r="A502" s="6" t="s">
        <v>2643</v>
      </c>
      <c r="B502" s="6" t="s">
        <v>2644</v>
      </c>
      <c r="C502" s="7" t="s">
        <v>7628</v>
      </c>
      <c r="D502" s="6" t="s">
        <v>2645</v>
      </c>
      <c r="E502" s="6" t="s">
        <v>1663</v>
      </c>
      <c r="F502" s="6" t="s">
        <v>1683</v>
      </c>
      <c r="G502" s="6" t="s">
        <v>2646</v>
      </c>
      <c r="H502" s="9" t="s">
        <v>1666</v>
      </c>
      <c r="I502" s="9" t="s">
        <v>1715</v>
      </c>
      <c r="J502" s="9" t="s">
        <v>1693</v>
      </c>
      <c r="K502" s="9" t="s">
        <v>1716</v>
      </c>
      <c r="L502" s="15"/>
    </row>
    <row r="503" ht="45.2" customHeight="true" spans="1:12">
      <c r="A503" s="6"/>
      <c r="B503" s="6"/>
      <c r="C503" s="7"/>
      <c r="D503" s="6"/>
      <c r="E503" s="6" t="s">
        <v>1663</v>
      </c>
      <c r="F503" s="6" t="s">
        <v>1683</v>
      </c>
      <c r="G503" s="6" t="s">
        <v>2647</v>
      </c>
      <c r="H503" s="9" t="s">
        <v>1666</v>
      </c>
      <c r="I503" s="9" t="s">
        <v>1800</v>
      </c>
      <c r="J503" s="9" t="s">
        <v>1693</v>
      </c>
      <c r="K503" s="9" t="s">
        <v>1703</v>
      </c>
      <c r="L503" s="15"/>
    </row>
    <row r="504" ht="45.2" customHeight="true" spans="1:12">
      <c r="A504" s="6"/>
      <c r="B504" s="6"/>
      <c r="C504" s="7"/>
      <c r="D504" s="6"/>
      <c r="E504" s="6" t="s">
        <v>1670</v>
      </c>
      <c r="F504" s="6" t="s">
        <v>1671</v>
      </c>
      <c r="G504" s="6" t="s">
        <v>2648</v>
      </c>
      <c r="H504" s="9" t="s">
        <v>1666</v>
      </c>
      <c r="I504" s="9" t="s">
        <v>1679</v>
      </c>
      <c r="J504" s="9" t="s">
        <v>1668</v>
      </c>
      <c r="K504" s="9" t="s">
        <v>1674</v>
      </c>
      <c r="L504" s="15"/>
    </row>
    <row r="505" ht="19.9" customHeight="true" spans="1:12">
      <c r="A505" s="6" t="s">
        <v>2649</v>
      </c>
      <c r="B505" s="6" t="s">
        <v>1815</v>
      </c>
      <c r="C505" s="7" t="s">
        <v>7610</v>
      </c>
      <c r="D505" s="6" t="s">
        <v>2650</v>
      </c>
      <c r="E505" s="6" t="s">
        <v>1663</v>
      </c>
      <c r="F505" s="6" t="s">
        <v>1683</v>
      </c>
      <c r="G505" s="6" t="s">
        <v>2651</v>
      </c>
      <c r="H505" s="9" t="s">
        <v>1666</v>
      </c>
      <c r="I505" s="9" t="s">
        <v>1763</v>
      </c>
      <c r="J505" s="9" t="s">
        <v>1693</v>
      </c>
      <c r="K505" s="9" t="s">
        <v>1692</v>
      </c>
      <c r="L505" s="15"/>
    </row>
    <row r="506" ht="19.9" customHeight="true" spans="1:12">
      <c r="A506" s="6"/>
      <c r="B506" s="6"/>
      <c r="C506" s="7"/>
      <c r="D506" s="6"/>
      <c r="E506" s="6" t="s">
        <v>1663</v>
      </c>
      <c r="F506" s="6" t="s">
        <v>1683</v>
      </c>
      <c r="G506" s="6" t="s">
        <v>2652</v>
      </c>
      <c r="H506" s="9" t="s">
        <v>1666</v>
      </c>
      <c r="I506" s="9" t="s">
        <v>1742</v>
      </c>
      <c r="J506" s="9" t="s">
        <v>1877</v>
      </c>
      <c r="K506" s="9" t="s">
        <v>1692</v>
      </c>
      <c r="L506" s="15"/>
    </row>
    <row r="507" ht="19.9" customHeight="true" spans="1:12">
      <c r="A507" s="6"/>
      <c r="B507" s="6"/>
      <c r="C507" s="7"/>
      <c r="D507" s="6"/>
      <c r="E507" s="6" t="s">
        <v>1663</v>
      </c>
      <c r="F507" s="6" t="s">
        <v>1683</v>
      </c>
      <c r="G507" s="6" t="s">
        <v>2653</v>
      </c>
      <c r="H507" s="9" t="s">
        <v>1666</v>
      </c>
      <c r="I507" s="9" t="s">
        <v>1740</v>
      </c>
      <c r="J507" s="9" t="s">
        <v>1693</v>
      </c>
      <c r="K507" s="9" t="s">
        <v>1692</v>
      </c>
      <c r="L507" s="15"/>
    </row>
    <row r="508" ht="19.9" customHeight="true" spans="1:12">
      <c r="A508" s="6"/>
      <c r="B508" s="6"/>
      <c r="C508" s="7"/>
      <c r="D508" s="6"/>
      <c r="E508" s="6" t="s">
        <v>1663</v>
      </c>
      <c r="F508" s="6" t="s">
        <v>1683</v>
      </c>
      <c r="G508" s="6" t="s">
        <v>2654</v>
      </c>
      <c r="H508" s="9" t="s">
        <v>1666</v>
      </c>
      <c r="I508" s="9" t="s">
        <v>1698</v>
      </c>
      <c r="J508" s="9" t="s">
        <v>1693</v>
      </c>
      <c r="K508" s="9" t="s">
        <v>1692</v>
      </c>
      <c r="L508" s="15"/>
    </row>
    <row r="509" ht="19.9" customHeight="true" spans="1:12">
      <c r="A509" s="6"/>
      <c r="B509" s="6"/>
      <c r="C509" s="7"/>
      <c r="D509" s="6"/>
      <c r="E509" s="6" t="s">
        <v>1663</v>
      </c>
      <c r="F509" s="6" t="s">
        <v>1683</v>
      </c>
      <c r="G509" s="6" t="s">
        <v>2655</v>
      </c>
      <c r="H509" s="9" t="s">
        <v>1666</v>
      </c>
      <c r="I509" s="9" t="s">
        <v>1698</v>
      </c>
      <c r="J509" s="9" t="s">
        <v>1693</v>
      </c>
      <c r="K509" s="9" t="s">
        <v>1692</v>
      </c>
      <c r="L509" s="15"/>
    </row>
    <row r="510" ht="19.9" customHeight="true" spans="1:12">
      <c r="A510" s="6"/>
      <c r="B510" s="6"/>
      <c r="C510" s="7"/>
      <c r="D510" s="6"/>
      <c r="E510" s="6" t="s">
        <v>1663</v>
      </c>
      <c r="F510" s="6" t="s">
        <v>1683</v>
      </c>
      <c r="G510" s="6" t="s">
        <v>2656</v>
      </c>
      <c r="H510" s="9" t="s">
        <v>1666</v>
      </c>
      <c r="I510" s="9" t="s">
        <v>1669</v>
      </c>
      <c r="J510" s="9" t="s">
        <v>1668</v>
      </c>
      <c r="K510" s="9" t="s">
        <v>1692</v>
      </c>
      <c r="L510" s="15"/>
    </row>
    <row r="511" ht="27.1" customHeight="true" spans="1:12">
      <c r="A511" s="6"/>
      <c r="B511" s="6"/>
      <c r="C511" s="7"/>
      <c r="D511" s="6"/>
      <c r="E511" s="6" t="s">
        <v>1663</v>
      </c>
      <c r="F511" s="6" t="s">
        <v>1683</v>
      </c>
      <c r="G511" s="6" t="s">
        <v>2657</v>
      </c>
      <c r="H511" s="9" t="s">
        <v>1666</v>
      </c>
      <c r="I511" s="9" t="s">
        <v>1687</v>
      </c>
      <c r="J511" s="9" t="s">
        <v>2658</v>
      </c>
      <c r="K511" s="9" t="s">
        <v>1692</v>
      </c>
      <c r="L511" s="15"/>
    </row>
    <row r="512" ht="27.1" customHeight="true" spans="1:12">
      <c r="A512" s="6"/>
      <c r="B512" s="6"/>
      <c r="C512" s="7"/>
      <c r="D512" s="6"/>
      <c r="E512" s="6" t="s">
        <v>1663</v>
      </c>
      <c r="F512" s="6" t="s">
        <v>1683</v>
      </c>
      <c r="G512" s="6" t="s">
        <v>2659</v>
      </c>
      <c r="H512" s="9" t="s">
        <v>1666</v>
      </c>
      <c r="I512" s="9" t="s">
        <v>1715</v>
      </c>
      <c r="J512" s="9" t="s">
        <v>1693</v>
      </c>
      <c r="K512" s="9" t="s">
        <v>2590</v>
      </c>
      <c r="L512" s="15"/>
    </row>
    <row r="513" ht="27.1" customHeight="true" spans="1:12">
      <c r="A513" s="6"/>
      <c r="B513" s="6"/>
      <c r="C513" s="7"/>
      <c r="D513" s="6"/>
      <c r="E513" s="6" t="s">
        <v>1663</v>
      </c>
      <c r="F513" s="6" t="s">
        <v>1683</v>
      </c>
      <c r="G513" s="6" t="s">
        <v>2660</v>
      </c>
      <c r="H513" s="9" t="s">
        <v>1666</v>
      </c>
      <c r="I513" s="9" t="s">
        <v>1740</v>
      </c>
      <c r="J513" s="9" t="s">
        <v>1693</v>
      </c>
      <c r="K513" s="9" t="s">
        <v>1692</v>
      </c>
      <c r="L513" s="15"/>
    </row>
    <row r="514" ht="27.1" customHeight="true" spans="1:12">
      <c r="A514" s="6"/>
      <c r="B514" s="6"/>
      <c r="C514" s="7"/>
      <c r="D514" s="6"/>
      <c r="E514" s="6" t="s">
        <v>1663</v>
      </c>
      <c r="F514" s="6" t="s">
        <v>1683</v>
      </c>
      <c r="G514" s="6" t="s">
        <v>2661</v>
      </c>
      <c r="H514" s="9" t="s">
        <v>1666</v>
      </c>
      <c r="I514" s="9" t="s">
        <v>2662</v>
      </c>
      <c r="J514" s="9" t="s">
        <v>1693</v>
      </c>
      <c r="K514" s="9" t="s">
        <v>1692</v>
      </c>
      <c r="L514" s="15"/>
    </row>
    <row r="515" ht="27.1" customHeight="true" spans="1:12">
      <c r="A515" s="6"/>
      <c r="B515" s="6"/>
      <c r="C515" s="7"/>
      <c r="D515" s="6"/>
      <c r="E515" s="6" t="s">
        <v>1663</v>
      </c>
      <c r="F515" s="6" t="s">
        <v>1683</v>
      </c>
      <c r="G515" s="6" t="s">
        <v>2663</v>
      </c>
      <c r="H515" s="9" t="s">
        <v>1666</v>
      </c>
      <c r="I515" s="9" t="s">
        <v>1687</v>
      </c>
      <c r="J515" s="9" t="s">
        <v>1693</v>
      </c>
      <c r="K515" s="9" t="s">
        <v>1692</v>
      </c>
      <c r="L515" s="15"/>
    </row>
    <row r="516" ht="27.1" customHeight="true" spans="1:12">
      <c r="A516" s="6"/>
      <c r="B516" s="6"/>
      <c r="C516" s="7"/>
      <c r="D516" s="6"/>
      <c r="E516" s="6" t="s">
        <v>1663</v>
      </c>
      <c r="F516" s="6" t="s">
        <v>1683</v>
      </c>
      <c r="G516" s="6" t="s">
        <v>2664</v>
      </c>
      <c r="H516" s="9" t="s">
        <v>1666</v>
      </c>
      <c r="I516" s="9" t="s">
        <v>1788</v>
      </c>
      <c r="J516" s="9" t="s">
        <v>1693</v>
      </c>
      <c r="K516" s="9" t="s">
        <v>1740</v>
      </c>
      <c r="L516" s="15"/>
    </row>
    <row r="517" ht="27.1" customHeight="true" spans="1:12">
      <c r="A517" s="6"/>
      <c r="B517" s="6"/>
      <c r="C517" s="7"/>
      <c r="D517" s="6"/>
      <c r="E517" s="6" t="s">
        <v>1670</v>
      </c>
      <c r="F517" s="6" t="s">
        <v>1671</v>
      </c>
      <c r="G517" s="6" t="s">
        <v>2665</v>
      </c>
      <c r="H517" s="9" t="s">
        <v>1691</v>
      </c>
      <c r="I517" s="9" t="s">
        <v>2666</v>
      </c>
      <c r="J517" s="9" t="s">
        <v>1668</v>
      </c>
      <c r="K517" s="9" t="s">
        <v>1687</v>
      </c>
      <c r="L517" s="15"/>
    </row>
    <row r="518" ht="19.9" customHeight="true" spans="1:12">
      <c r="A518" s="6"/>
      <c r="B518" s="6"/>
      <c r="C518" s="7"/>
      <c r="D518" s="6"/>
      <c r="E518" s="6" t="s">
        <v>1675</v>
      </c>
      <c r="F518" s="6" t="s">
        <v>1676</v>
      </c>
      <c r="G518" s="6" t="s">
        <v>2036</v>
      </c>
      <c r="H518" s="9" t="s">
        <v>1666</v>
      </c>
      <c r="I518" s="9" t="s">
        <v>1667</v>
      </c>
      <c r="J518" s="9" t="s">
        <v>1668</v>
      </c>
      <c r="K518" s="9" t="s">
        <v>1680</v>
      </c>
      <c r="L518" s="15"/>
    </row>
    <row r="519" ht="19.9" customHeight="true" spans="1:12">
      <c r="A519" s="6"/>
      <c r="B519" s="6" t="s">
        <v>1824</v>
      </c>
      <c r="C519" s="7" t="s">
        <v>7629</v>
      </c>
      <c r="D519" s="6" t="s">
        <v>2667</v>
      </c>
      <c r="E519" s="6" t="s">
        <v>1663</v>
      </c>
      <c r="F519" s="6" t="s">
        <v>1683</v>
      </c>
      <c r="G519" s="6" t="s">
        <v>2668</v>
      </c>
      <c r="H519" s="9" t="s">
        <v>1666</v>
      </c>
      <c r="I519" s="9" t="s">
        <v>1698</v>
      </c>
      <c r="J519" s="9" t="s">
        <v>2669</v>
      </c>
      <c r="K519" s="9" t="s">
        <v>1687</v>
      </c>
      <c r="L519" s="15"/>
    </row>
    <row r="520" ht="19.9" customHeight="true" spans="1:12">
      <c r="A520" s="6"/>
      <c r="B520" s="6"/>
      <c r="C520" s="7"/>
      <c r="D520" s="6"/>
      <c r="E520" s="6" t="s">
        <v>1663</v>
      </c>
      <c r="F520" s="6" t="s">
        <v>1683</v>
      </c>
      <c r="G520" s="6" t="s">
        <v>2670</v>
      </c>
      <c r="H520" s="9" t="s">
        <v>1666</v>
      </c>
      <c r="I520" s="9" t="s">
        <v>1686</v>
      </c>
      <c r="J520" s="9" t="s">
        <v>1699</v>
      </c>
      <c r="K520" s="9" t="s">
        <v>1687</v>
      </c>
      <c r="L520" s="15"/>
    </row>
    <row r="521" ht="27.1" customHeight="true" spans="1:12">
      <c r="A521" s="6"/>
      <c r="B521" s="6"/>
      <c r="C521" s="7"/>
      <c r="D521" s="6"/>
      <c r="E521" s="6" t="s">
        <v>1663</v>
      </c>
      <c r="F521" s="6" t="s">
        <v>1683</v>
      </c>
      <c r="G521" s="6" t="s">
        <v>2671</v>
      </c>
      <c r="H521" s="9" t="s">
        <v>1666</v>
      </c>
      <c r="I521" s="9" t="s">
        <v>1698</v>
      </c>
      <c r="J521" s="9" t="s">
        <v>2219</v>
      </c>
      <c r="K521" s="9" t="s">
        <v>1687</v>
      </c>
      <c r="L521" s="15"/>
    </row>
    <row r="522" ht="27.1" customHeight="true" spans="1:12">
      <c r="A522" s="6"/>
      <c r="B522" s="6"/>
      <c r="C522" s="7"/>
      <c r="D522" s="6"/>
      <c r="E522" s="6" t="s">
        <v>1670</v>
      </c>
      <c r="F522" s="6" t="s">
        <v>1709</v>
      </c>
      <c r="G522" s="6" t="s">
        <v>2672</v>
      </c>
      <c r="H522" s="9" t="s">
        <v>1691</v>
      </c>
      <c r="I522" s="9" t="s">
        <v>1687</v>
      </c>
      <c r="J522" s="9" t="s">
        <v>1668</v>
      </c>
      <c r="K522" s="9" t="s">
        <v>1687</v>
      </c>
      <c r="L522" s="15"/>
    </row>
    <row r="523" ht="27.1" customHeight="true" spans="1:12">
      <c r="A523" s="6"/>
      <c r="B523" s="6"/>
      <c r="C523" s="7"/>
      <c r="D523" s="6"/>
      <c r="E523" s="6" t="s">
        <v>1675</v>
      </c>
      <c r="F523" s="6" t="s">
        <v>1676</v>
      </c>
      <c r="G523" s="6" t="s">
        <v>2673</v>
      </c>
      <c r="H523" s="9" t="s">
        <v>1666</v>
      </c>
      <c r="I523" s="9" t="s">
        <v>1752</v>
      </c>
      <c r="J523" s="9" t="s">
        <v>1668</v>
      </c>
      <c r="K523" s="9" t="s">
        <v>1692</v>
      </c>
      <c r="L523" s="15"/>
    </row>
    <row r="524" ht="27.1" customHeight="true" spans="1:12">
      <c r="A524" s="6"/>
      <c r="B524" s="6"/>
      <c r="C524" s="7"/>
      <c r="D524" s="6"/>
      <c r="E524" s="6" t="s">
        <v>1675</v>
      </c>
      <c r="F524" s="6" t="s">
        <v>1676</v>
      </c>
      <c r="G524" s="6" t="s">
        <v>2674</v>
      </c>
      <c r="H524" s="9" t="s">
        <v>1666</v>
      </c>
      <c r="I524" s="9" t="s">
        <v>1667</v>
      </c>
      <c r="J524" s="9" t="s">
        <v>1668</v>
      </c>
      <c r="K524" s="9" t="s">
        <v>1692</v>
      </c>
      <c r="L524" s="15"/>
    </row>
    <row r="525" ht="27.1" customHeight="true" spans="1:12">
      <c r="A525" s="6"/>
      <c r="B525" s="6" t="s">
        <v>1833</v>
      </c>
      <c r="C525" s="7" t="s">
        <v>7565</v>
      </c>
      <c r="D525" s="6" t="s">
        <v>2675</v>
      </c>
      <c r="E525" s="6" t="s">
        <v>1663</v>
      </c>
      <c r="F525" s="6" t="s">
        <v>1683</v>
      </c>
      <c r="G525" s="6" t="s">
        <v>2676</v>
      </c>
      <c r="H525" s="9" t="s">
        <v>1666</v>
      </c>
      <c r="I525" s="9" t="s">
        <v>1800</v>
      </c>
      <c r="J525" s="9" t="s">
        <v>2173</v>
      </c>
      <c r="K525" s="9" t="s">
        <v>1687</v>
      </c>
      <c r="L525" s="15"/>
    </row>
    <row r="526" ht="27.1" customHeight="true" spans="1:12">
      <c r="A526" s="6"/>
      <c r="B526" s="6"/>
      <c r="C526" s="7"/>
      <c r="D526" s="6"/>
      <c r="E526" s="6" t="s">
        <v>1663</v>
      </c>
      <c r="F526" s="6" t="s">
        <v>1688</v>
      </c>
      <c r="G526" s="6" t="s">
        <v>2677</v>
      </c>
      <c r="H526" s="9" t="s">
        <v>1666</v>
      </c>
      <c r="I526" s="9" t="s">
        <v>1703</v>
      </c>
      <c r="J526" s="9" t="s">
        <v>2213</v>
      </c>
      <c r="K526" s="9" t="s">
        <v>1674</v>
      </c>
      <c r="L526" s="15"/>
    </row>
    <row r="527" ht="27.1" customHeight="true" spans="1:12">
      <c r="A527" s="6"/>
      <c r="B527" s="6"/>
      <c r="C527" s="7"/>
      <c r="D527" s="6"/>
      <c r="E527" s="6" t="s">
        <v>1670</v>
      </c>
      <c r="F527" s="6" t="s">
        <v>1671</v>
      </c>
      <c r="G527" s="6" t="s">
        <v>2678</v>
      </c>
      <c r="H527" s="9" t="s">
        <v>1666</v>
      </c>
      <c r="I527" s="9" t="s">
        <v>1667</v>
      </c>
      <c r="J527" s="9" t="s">
        <v>1668</v>
      </c>
      <c r="K527" s="9" t="s">
        <v>1674</v>
      </c>
      <c r="L527" s="15"/>
    </row>
    <row r="528" ht="27.1" customHeight="true" spans="1:12">
      <c r="A528" s="6"/>
      <c r="B528" s="6"/>
      <c r="C528" s="7"/>
      <c r="D528" s="6"/>
      <c r="E528" s="6" t="s">
        <v>1675</v>
      </c>
      <c r="F528" s="6" t="s">
        <v>1676</v>
      </c>
      <c r="G528" s="6" t="s">
        <v>2036</v>
      </c>
      <c r="H528" s="9" t="s">
        <v>1666</v>
      </c>
      <c r="I528" s="9" t="s">
        <v>1752</v>
      </c>
      <c r="J528" s="9" t="s">
        <v>1668</v>
      </c>
      <c r="K528" s="9" t="s">
        <v>1680</v>
      </c>
      <c r="L528" s="15"/>
    </row>
    <row r="529" ht="19.9" customHeight="true" spans="1:12">
      <c r="A529" s="6"/>
      <c r="B529" s="6" t="s">
        <v>1838</v>
      </c>
      <c r="C529" s="7" t="s">
        <v>7611</v>
      </c>
      <c r="D529" s="6" t="s">
        <v>2679</v>
      </c>
      <c r="E529" s="6" t="s">
        <v>1663</v>
      </c>
      <c r="F529" s="6" t="s">
        <v>1683</v>
      </c>
      <c r="G529" s="6" t="s">
        <v>2680</v>
      </c>
      <c r="H529" s="9" t="s">
        <v>1666</v>
      </c>
      <c r="I529" s="9" t="s">
        <v>1667</v>
      </c>
      <c r="J529" s="9" t="s">
        <v>1668</v>
      </c>
      <c r="K529" s="9" t="s">
        <v>1687</v>
      </c>
      <c r="L529" s="15"/>
    </row>
    <row r="530" ht="27.1" customHeight="true" spans="1:12">
      <c r="A530" s="6"/>
      <c r="B530" s="6"/>
      <c r="C530" s="7"/>
      <c r="D530" s="6"/>
      <c r="E530" s="6" t="s">
        <v>1663</v>
      </c>
      <c r="F530" s="6" t="s">
        <v>1683</v>
      </c>
      <c r="G530" s="6" t="s">
        <v>2681</v>
      </c>
      <c r="H530" s="9" t="s">
        <v>1666</v>
      </c>
      <c r="I530" s="9" t="s">
        <v>2682</v>
      </c>
      <c r="J530" s="9" t="s">
        <v>1699</v>
      </c>
      <c r="K530" s="9" t="s">
        <v>1674</v>
      </c>
      <c r="L530" s="15"/>
    </row>
    <row r="531" ht="27.1" customHeight="true" spans="1:12">
      <c r="A531" s="6"/>
      <c r="B531" s="6"/>
      <c r="C531" s="7"/>
      <c r="D531" s="6"/>
      <c r="E531" s="6" t="s">
        <v>1670</v>
      </c>
      <c r="F531" s="6" t="s">
        <v>1671</v>
      </c>
      <c r="G531" s="6" t="s">
        <v>2683</v>
      </c>
      <c r="H531" s="9" t="s">
        <v>1666</v>
      </c>
      <c r="I531" s="9" t="s">
        <v>1679</v>
      </c>
      <c r="J531" s="9" t="s">
        <v>1668</v>
      </c>
      <c r="K531" s="9" t="s">
        <v>1674</v>
      </c>
      <c r="L531" s="15"/>
    </row>
    <row r="532" ht="27.1" customHeight="true" spans="1:12">
      <c r="A532" s="6"/>
      <c r="B532" s="6"/>
      <c r="C532" s="7"/>
      <c r="D532" s="6"/>
      <c r="E532" s="6" t="s">
        <v>1675</v>
      </c>
      <c r="F532" s="6" t="s">
        <v>1676</v>
      </c>
      <c r="G532" s="6" t="s">
        <v>2684</v>
      </c>
      <c r="H532" s="9" t="s">
        <v>1666</v>
      </c>
      <c r="I532" s="9" t="s">
        <v>1667</v>
      </c>
      <c r="J532" s="9" t="s">
        <v>1668</v>
      </c>
      <c r="K532" s="9" t="s">
        <v>1680</v>
      </c>
      <c r="L532" s="15"/>
    </row>
    <row r="533" ht="19.9" customHeight="true" spans="1:12">
      <c r="A533" s="6"/>
      <c r="B533" s="6" t="s">
        <v>2229</v>
      </c>
      <c r="C533" s="7" t="s">
        <v>7630</v>
      </c>
      <c r="D533" s="6" t="s">
        <v>2685</v>
      </c>
      <c r="E533" s="6" t="s">
        <v>1663</v>
      </c>
      <c r="F533" s="6" t="s">
        <v>1683</v>
      </c>
      <c r="G533" s="6" t="s">
        <v>2273</v>
      </c>
      <c r="H533" s="9" t="s">
        <v>1666</v>
      </c>
      <c r="I533" s="9" t="s">
        <v>1680</v>
      </c>
      <c r="J533" s="9" t="s">
        <v>1699</v>
      </c>
      <c r="K533" s="9" t="s">
        <v>1788</v>
      </c>
      <c r="L533" s="15"/>
    </row>
    <row r="534" ht="19.9" customHeight="true" spans="1:12">
      <c r="A534" s="6"/>
      <c r="B534" s="6"/>
      <c r="C534" s="7"/>
      <c r="D534" s="6"/>
      <c r="E534" s="6" t="s">
        <v>1663</v>
      </c>
      <c r="F534" s="6" t="s">
        <v>1683</v>
      </c>
      <c r="G534" s="6" t="s">
        <v>2686</v>
      </c>
      <c r="H534" s="9" t="s">
        <v>1666</v>
      </c>
      <c r="I534" s="9" t="s">
        <v>1692</v>
      </c>
      <c r="J534" s="9" t="s">
        <v>2219</v>
      </c>
      <c r="K534" s="9" t="s">
        <v>1788</v>
      </c>
      <c r="L534" s="15"/>
    </row>
    <row r="535" ht="27.1" customHeight="true" spans="1:12">
      <c r="A535" s="6"/>
      <c r="B535" s="6"/>
      <c r="C535" s="7"/>
      <c r="D535" s="6"/>
      <c r="E535" s="6" t="s">
        <v>1663</v>
      </c>
      <c r="F535" s="6" t="s">
        <v>1683</v>
      </c>
      <c r="G535" s="6" t="s">
        <v>2687</v>
      </c>
      <c r="H535" s="9" t="s">
        <v>1666</v>
      </c>
      <c r="I535" s="9" t="s">
        <v>2079</v>
      </c>
      <c r="J535" s="9" t="s">
        <v>2688</v>
      </c>
      <c r="K535" s="9" t="s">
        <v>1788</v>
      </c>
      <c r="L535" s="15"/>
    </row>
    <row r="536" ht="27.1" customHeight="true" spans="1:12">
      <c r="A536" s="6"/>
      <c r="B536" s="6"/>
      <c r="C536" s="7"/>
      <c r="D536" s="6"/>
      <c r="E536" s="6" t="s">
        <v>1663</v>
      </c>
      <c r="F536" s="6" t="s">
        <v>1683</v>
      </c>
      <c r="G536" s="6" t="s">
        <v>2689</v>
      </c>
      <c r="H536" s="9" t="s">
        <v>1666</v>
      </c>
      <c r="I536" s="9" t="s">
        <v>1692</v>
      </c>
      <c r="J536" s="9" t="s">
        <v>1693</v>
      </c>
      <c r="K536" s="9" t="s">
        <v>1788</v>
      </c>
      <c r="L536" s="15"/>
    </row>
    <row r="537" ht="27.1" customHeight="true" spans="1:12">
      <c r="A537" s="6"/>
      <c r="B537" s="6"/>
      <c r="C537" s="7"/>
      <c r="D537" s="6"/>
      <c r="E537" s="6" t="s">
        <v>1670</v>
      </c>
      <c r="F537" s="6" t="s">
        <v>1671</v>
      </c>
      <c r="G537" s="6" t="s">
        <v>2690</v>
      </c>
      <c r="H537" s="9" t="s">
        <v>1666</v>
      </c>
      <c r="I537" s="9" t="s">
        <v>1674</v>
      </c>
      <c r="J537" s="9" t="s">
        <v>1668</v>
      </c>
      <c r="K537" s="9" t="s">
        <v>1687</v>
      </c>
      <c r="L537" s="15"/>
    </row>
    <row r="538" ht="40.7" customHeight="true" spans="1:12">
      <c r="A538" s="6"/>
      <c r="B538" s="6"/>
      <c r="C538" s="7"/>
      <c r="D538" s="6"/>
      <c r="E538" s="6" t="s">
        <v>1675</v>
      </c>
      <c r="F538" s="6" t="s">
        <v>1676</v>
      </c>
      <c r="G538" s="6" t="s">
        <v>2691</v>
      </c>
      <c r="H538" s="9" t="s">
        <v>1666</v>
      </c>
      <c r="I538" s="9" t="s">
        <v>1667</v>
      </c>
      <c r="J538" s="9" t="s">
        <v>1668</v>
      </c>
      <c r="K538" s="9" t="s">
        <v>1680</v>
      </c>
      <c r="L538" s="15"/>
    </row>
    <row r="539" ht="27.1" customHeight="true" spans="1:12">
      <c r="A539" s="6" t="s">
        <v>2692</v>
      </c>
      <c r="B539" s="6" t="s">
        <v>2138</v>
      </c>
      <c r="C539" s="7" t="s">
        <v>7631</v>
      </c>
      <c r="D539" s="6" t="s">
        <v>2693</v>
      </c>
      <c r="E539" s="6" t="s">
        <v>1663</v>
      </c>
      <c r="F539" s="6" t="s">
        <v>1683</v>
      </c>
      <c r="G539" s="6" t="s">
        <v>2694</v>
      </c>
      <c r="H539" s="9" t="s">
        <v>1666</v>
      </c>
      <c r="I539" s="9" t="s">
        <v>1698</v>
      </c>
      <c r="J539" s="9" t="s">
        <v>1973</v>
      </c>
      <c r="K539" s="9" t="s">
        <v>1788</v>
      </c>
      <c r="L539" s="15"/>
    </row>
    <row r="540" ht="27.1" customHeight="true" spans="1:12">
      <c r="A540" s="6"/>
      <c r="B540" s="6"/>
      <c r="C540" s="7"/>
      <c r="D540" s="6"/>
      <c r="E540" s="6" t="s">
        <v>1663</v>
      </c>
      <c r="F540" s="6" t="s">
        <v>1683</v>
      </c>
      <c r="G540" s="6" t="s">
        <v>2695</v>
      </c>
      <c r="H540" s="9" t="s">
        <v>1666</v>
      </c>
      <c r="I540" s="9" t="s">
        <v>2696</v>
      </c>
      <c r="J540" s="9" t="s">
        <v>1801</v>
      </c>
      <c r="K540" s="9" t="s">
        <v>1674</v>
      </c>
      <c r="L540" s="15"/>
    </row>
    <row r="541" ht="27.1" customHeight="true" spans="1:12">
      <c r="A541" s="6"/>
      <c r="B541" s="6"/>
      <c r="C541" s="7"/>
      <c r="D541" s="6"/>
      <c r="E541" s="6" t="s">
        <v>1663</v>
      </c>
      <c r="F541" s="6" t="s">
        <v>1683</v>
      </c>
      <c r="G541" s="6" t="s">
        <v>2697</v>
      </c>
      <c r="H541" s="9" t="s">
        <v>1666</v>
      </c>
      <c r="I541" s="9" t="s">
        <v>1674</v>
      </c>
      <c r="J541" s="9" t="s">
        <v>1759</v>
      </c>
      <c r="K541" s="9" t="s">
        <v>1788</v>
      </c>
      <c r="L541" s="15"/>
    </row>
    <row r="542" ht="54.25" customHeight="true" spans="1:12">
      <c r="A542" s="6"/>
      <c r="B542" s="6"/>
      <c r="C542" s="7"/>
      <c r="D542" s="6"/>
      <c r="E542" s="6" t="s">
        <v>1670</v>
      </c>
      <c r="F542" s="6" t="s">
        <v>1671</v>
      </c>
      <c r="G542" s="6" t="s">
        <v>2698</v>
      </c>
      <c r="H542" s="9" t="s">
        <v>1666</v>
      </c>
      <c r="I542" s="9" t="s">
        <v>1669</v>
      </c>
      <c r="J542" s="9" t="s">
        <v>2699</v>
      </c>
      <c r="K542" s="9" t="s">
        <v>1674</v>
      </c>
      <c r="L542" s="15"/>
    </row>
    <row r="543" ht="27.1" customHeight="true" spans="1:12">
      <c r="A543" s="6"/>
      <c r="B543" s="6" t="s">
        <v>1865</v>
      </c>
      <c r="C543" s="7" t="s">
        <v>7632</v>
      </c>
      <c r="D543" s="6" t="s">
        <v>2700</v>
      </c>
      <c r="E543" s="6" t="s">
        <v>1663</v>
      </c>
      <c r="F543" s="6" t="s">
        <v>1683</v>
      </c>
      <c r="G543" s="6" t="s">
        <v>2701</v>
      </c>
      <c r="H543" s="9" t="s">
        <v>1666</v>
      </c>
      <c r="I543" s="9" t="s">
        <v>2086</v>
      </c>
      <c r="J543" s="9" t="s">
        <v>2511</v>
      </c>
      <c r="K543" s="9" t="s">
        <v>1687</v>
      </c>
      <c r="L543" s="15"/>
    </row>
    <row r="544" ht="27.1" customHeight="true" spans="1:12">
      <c r="A544" s="6"/>
      <c r="B544" s="6"/>
      <c r="C544" s="7"/>
      <c r="D544" s="6"/>
      <c r="E544" s="6" t="s">
        <v>1663</v>
      </c>
      <c r="F544" s="6" t="s">
        <v>1683</v>
      </c>
      <c r="G544" s="6" t="s">
        <v>2702</v>
      </c>
      <c r="H544" s="9" t="s">
        <v>1666</v>
      </c>
      <c r="I544" s="9" t="s">
        <v>1680</v>
      </c>
      <c r="J544" s="9" t="s">
        <v>2703</v>
      </c>
      <c r="K544" s="9" t="s">
        <v>1680</v>
      </c>
      <c r="L544" s="15"/>
    </row>
    <row r="545" ht="54.25" customHeight="true" spans="1:12">
      <c r="A545" s="6"/>
      <c r="B545" s="6"/>
      <c r="C545" s="7"/>
      <c r="D545" s="6"/>
      <c r="E545" s="6" t="s">
        <v>1663</v>
      </c>
      <c r="F545" s="6" t="s">
        <v>1683</v>
      </c>
      <c r="G545" s="6" t="s">
        <v>2704</v>
      </c>
      <c r="H545" s="9" t="s">
        <v>1666</v>
      </c>
      <c r="I545" s="9" t="s">
        <v>1692</v>
      </c>
      <c r="J545" s="9" t="s">
        <v>2009</v>
      </c>
      <c r="K545" s="9" t="s">
        <v>1674</v>
      </c>
      <c r="L545" s="15"/>
    </row>
    <row r="546" ht="27.1" customHeight="true" spans="1:12">
      <c r="A546" s="6"/>
      <c r="B546" s="6"/>
      <c r="C546" s="7"/>
      <c r="D546" s="6"/>
      <c r="E546" s="6" t="s">
        <v>1670</v>
      </c>
      <c r="F546" s="6" t="s">
        <v>1750</v>
      </c>
      <c r="G546" s="6" t="s">
        <v>2705</v>
      </c>
      <c r="H546" s="9" t="s">
        <v>1666</v>
      </c>
      <c r="I546" s="9" t="s">
        <v>1680</v>
      </c>
      <c r="J546" s="9" t="s">
        <v>2706</v>
      </c>
      <c r="K546" s="9" t="s">
        <v>1687</v>
      </c>
      <c r="L546" s="15"/>
    </row>
    <row r="547" ht="19.9" customHeight="true" spans="1:12">
      <c r="A547" s="6"/>
      <c r="B547" s="6"/>
      <c r="C547" s="7"/>
      <c r="D547" s="6"/>
      <c r="E547" s="6" t="s">
        <v>1675</v>
      </c>
      <c r="F547" s="6" t="s">
        <v>1676</v>
      </c>
      <c r="G547" s="6" t="s">
        <v>2707</v>
      </c>
      <c r="H547" s="9" t="s">
        <v>1726</v>
      </c>
      <c r="I547" s="9" t="s">
        <v>2046</v>
      </c>
      <c r="J547" s="9"/>
      <c r="K547" s="9" t="s">
        <v>1680</v>
      </c>
      <c r="L547" s="15"/>
    </row>
    <row r="548" ht="40.7" customHeight="true" spans="1:12">
      <c r="A548" s="6" t="s">
        <v>2708</v>
      </c>
      <c r="B548" s="6" t="s">
        <v>2709</v>
      </c>
      <c r="C548" s="7" t="s">
        <v>7633</v>
      </c>
      <c r="D548" s="6" t="s">
        <v>2710</v>
      </c>
      <c r="E548" s="6" t="s">
        <v>1663</v>
      </c>
      <c r="F548" s="6" t="s">
        <v>1683</v>
      </c>
      <c r="G548" s="6" t="s">
        <v>2711</v>
      </c>
      <c r="H548" s="9" t="s">
        <v>1666</v>
      </c>
      <c r="I548" s="9" t="s">
        <v>1752</v>
      </c>
      <c r="J548" s="9" t="s">
        <v>1668</v>
      </c>
      <c r="K548" s="9" t="s">
        <v>1680</v>
      </c>
      <c r="L548" s="15"/>
    </row>
    <row r="549" ht="54.25" customHeight="true" spans="1:12">
      <c r="A549" s="6"/>
      <c r="B549" s="6"/>
      <c r="C549" s="7"/>
      <c r="D549" s="6"/>
      <c r="E549" s="6" t="s">
        <v>1663</v>
      </c>
      <c r="F549" s="6" t="s">
        <v>1683</v>
      </c>
      <c r="G549" s="6" t="s">
        <v>2712</v>
      </c>
      <c r="H549" s="9" t="s">
        <v>1666</v>
      </c>
      <c r="I549" s="9" t="s">
        <v>2713</v>
      </c>
      <c r="J549" s="9" t="s">
        <v>1934</v>
      </c>
      <c r="K549" s="9" t="s">
        <v>1680</v>
      </c>
      <c r="L549" s="15"/>
    </row>
    <row r="550" ht="54.25" customHeight="true" spans="1:12">
      <c r="A550" s="6"/>
      <c r="B550" s="6"/>
      <c r="C550" s="7"/>
      <c r="D550" s="6"/>
      <c r="E550" s="6" t="s">
        <v>1663</v>
      </c>
      <c r="F550" s="6" t="s">
        <v>1683</v>
      </c>
      <c r="G550" s="6" t="s">
        <v>2714</v>
      </c>
      <c r="H550" s="9" t="s">
        <v>1666</v>
      </c>
      <c r="I550" s="9" t="s">
        <v>2713</v>
      </c>
      <c r="J550" s="9" t="s">
        <v>1934</v>
      </c>
      <c r="K550" s="9" t="s">
        <v>1687</v>
      </c>
      <c r="L550" s="15"/>
    </row>
    <row r="551" ht="40.7" customHeight="true" spans="1:12">
      <c r="A551" s="6"/>
      <c r="B551" s="6"/>
      <c r="C551" s="7"/>
      <c r="D551" s="6"/>
      <c r="E551" s="6" t="s">
        <v>1663</v>
      </c>
      <c r="F551" s="6" t="s">
        <v>1688</v>
      </c>
      <c r="G551" s="6" t="s">
        <v>2715</v>
      </c>
      <c r="H551" s="9" t="s">
        <v>1685</v>
      </c>
      <c r="I551" s="9" t="s">
        <v>1686</v>
      </c>
      <c r="J551" s="9" t="s">
        <v>1668</v>
      </c>
      <c r="K551" s="9" t="s">
        <v>1687</v>
      </c>
      <c r="L551" s="15"/>
    </row>
    <row r="552" ht="27.1" customHeight="true" spans="1:12">
      <c r="A552" s="6"/>
      <c r="B552" s="6"/>
      <c r="C552" s="7"/>
      <c r="D552" s="6"/>
      <c r="E552" s="6" t="s">
        <v>1670</v>
      </c>
      <c r="F552" s="6" t="s">
        <v>1671</v>
      </c>
      <c r="G552" s="6" t="s">
        <v>2716</v>
      </c>
      <c r="H552" s="9" t="s">
        <v>1666</v>
      </c>
      <c r="I552" s="9" t="s">
        <v>2221</v>
      </c>
      <c r="J552" s="9" t="s">
        <v>1668</v>
      </c>
      <c r="K552" s="9" t="s">
        <v>1680</v>
      </c>
      <c r="L552" s="15"/>
    </row>
    <row r="553" ht="122.1" customHeight="true" spans="1:12">
      <c r="A553" s="6"/>
      <c r="B553" s="6"/>
      <c r="C553" s="7"/>
      <c r="D553" s="6"/>
      <c r="E553" s="6" t="s">
        <v>1670</v>
      </c>
      <c r="F553" s="6" t="s">
        <v>1671</v>
      </c>
      <c r="G553" s="6" t="s">
        <v>2717</v>
      </c>
      <c r="H553" s="9" t="s">
        <v>1666</v>
      </c>
      <c r="I553" s="9" t="s">
        <v>2221</v>
      </c>
      <c r="J553" s="9" t="s">
        <v>1668</v>
      </c>
      <c r="K553" s="9" t="s">
        <v>1680</v>
      </c>
      <c r="L553" s="15"/>
    </row>
    <row r="554" ht="67.8" customHeight="true" spans="1:12">
      <c r="A554" s="6"/>
      <c r="B554" s="6"/>
      <c r="C554" s="7"/>
      <c r="D554" s="6"/>
      <c r="E554" s="6" t="s">
        <v>1675</v>
      </c>
      <c r="F554" s="6" t="s">
        <v>1676</v>
      </c>
      <c r="G554" s="6" t="s">
        <v>2718</v>
      </c>
      <c r="H554" s="9" t="s">
        <v>1666</v>
      </c>
      <c r="I554" s="9" t="s">
        <v>2058</v>
      </c>
      <c r="J554" s="9" t="s">
        <v>1668</v>
      </c>
      <c r="K554" s="9" t="s">
        <v>1680</v>
      </c>
      <c r="L554" s="15"/>
    </row>
    <row r="555" ht="189.9" customHeight="true" spans="1:12">
      <c r="A555" s="6"/>
      <c r="B555" s="6" t="s">
        <v>2719</v>
      </c>
      <c r="C555" s="7" t="s">
        <v>7634</v>
      </c>
      <c r="D555" s="6" t="s">
        <v>2720</v>
      </c>
      <c r="E555" s="6" t="s">
        <v>1663</v>
      </c>
      <c r="F555" s="6" t="s">
        <v>1688</v>
      </c>
      <c r="G555" s="6" t="s">
        <v>2721</v>
      </c>
      <c r="H555" s="9" t="s">
        <v>1726</v>
      </c>
      <c r="I555" s="9" t="s">
        <v>1727</v>
      </c>
      <c r="J555" s="9" t="s">
        <v>1918</v>
      </c>
      <c r="K555" s="9" t="s">
        <v>1708</v>
      </c>
      <c r="L555" s="15"/>
    </row>
    <row r="556" ht="81.4" customHeight="true" spans="1:12">
      <c r="A556" s="6"/>
      <c r="B556" s="6"/>
      <c r="C556" s="7"/>
      <c r="D556" s="6"/>
      <c r="E556" s="6" t="s">
        <v>1670</v>
      </c>
      <c r="F556" s="6" t="s">
        <v>1671</v>
      </c>
      <c r="G556" s="6" t="s">
        <v>2722</v>
      </c>
      <c r="H556" s="9" t="s">
        <v>1691</v>
      </c>
      <c r="I556" s="9" t="s">
        <v>1692</v>
      </c>
      <c r="J556" s="9" t="s">
        <v>1668</v>
      </c>
      <c r="K556" s="9" t="s">
        <v>1687</v>
      </c>
      <c r="L556" s="15"/>
    </row>
    <row r="557" ht="81.4" customHeight="true" spans="1:12">
      <c r="A557" s="6"/>
      <c r="B557" s="6"/>
      <c r="C557" s="7"/>
      <c r="D557" s="6"/>
      <c r="E557" s="6" t="s">
        <v>1670</v>
      </c>
      <c r="F557" s="6" t="s">
        <v>1671</v>
      </c>
      <c r="G557" s="6" t="s">
        <v>2723</v>
      </c>
      <c r="H557" s="9" t="s">
        <v>1666</v>
      </c>
      <c r="I557" s="9" t="s">
        <v>1667</v>
      </c>
      <c r="J557" s="9" t="s">
        <v>1668</v>
      </c>
      <c r="K557" s="9" t="s">
        <v>1687</v>
      </c>
      <c r="L557" s="15"/>
    </row>
    <row r="558" ht="19.9" customHeight="true" spans="1:12">
      <c r="A558" s="6"/>
      <c r="B558" s="6"/>
      <c r="C558" s="7"/>
      <c r="D558" s="6"/>
      <c r="E558" s="6" t="s">
        <v>1675</v>
      </c>
      <c r="F558" s="6" t="s">
        <v>1676</v>
      </c>
      <c r="G558" s="6" t="s">
        <v>2036</v>
      </c>
      <c r="H558" s="9" t="s">
        <v>1666</v>
      </c>
      <c r="I558" s="9" t="s">
        <v>1667</v>
      </c>
      <c r="J558" s="9" t="s">
        <v>1668</v>
      </c>
      <c r="K558" s="9" t="s">
        <v>1680</v>
      </c>
      <c r="L558" s="15"/>
    </row>
    <row r="559" ht="27.1" customHeight="true" spans="1:12">
      <c r="A559" s="6" t="s">
        <v>2724</v>
      </c>
      <c r="B559" s="6" t="s">
        <v>2618</v>
      </c>
      <c r="C559" s="7" t="s">
        <v>7635</v>
      </c>
      <c r="D559" s="6" t="s">
        <v>2725</v>
      </c>
      <c r="E559" s="6" t="s">
        <v>1663</v>
      </c>
      <c r="F559" s="6" t="s">
        <v>1683</v>
      </c>
      <c r="G559" s="6" t="s">
        <v>2726</v>
      </c>
      <c r="H559" s="9" t="s">
        <v>1666</v>
      </c>
      <c r="I559" s="9" t="s">
        <v>1698</v>
      </c>
      <c r="J559" s="9" t="s">
        <v>1693</v>
      </c>
      <c r="K559" s="9" t="s">
        <v>1788</v>
      </c>
      <c r="L559" s="15"/>
    </row>
    <row r="560" ht="27.1" customHeight="true" spans="1:12">
      <c r="A560" s="6"/>
      <c r="B560" s="6"/>
      <c r="C560" s="7"/>
      <c r="D560" s="6"/>
      <c r="E560" s="6" t="s">
        <v>1663</v>
      </c>
      <c r="F560" s="6" t="s">
        <v>1683</v>
      </c>
      <c r="G560" s="6" t="s">
        <v>2727</v>
      </c>
      <c r="H560" s="9" t="s">
        <v>1666</v>
      </c>
      <c r="I560" s="9" t="s">
        <v>1680</v>
      </c>
      <c r="J560" s="9" t="s">
        <v>2021</v>
      </c>
      <c r="K560" s="9" t="s">
        <v>1788</v>
      </c>
      <c r="L560" s="15"/>
    </row>
    <row r="561" ht="27.1" customHeight="true" spans="1:12">
      <c r="A561" s="6"/>
      <c r="B561" s="6"/>
      <c r="C561" s="7"/>
      <c r="D561" s="6"/>
      <c r="E561" s="6" t="s">
        <v>1663</v>
      </c>
      <c r="F561" s="6" t="s">
        <v>1683</v>
      </c>
      <c r="G561" s="6" t="s">
        <v>2728</v>
      </c>
      <c r="H561" s="9" t="s">
        <v>1666</v>
      </c>
      <c r="I561" s="9" t="s">
        <v>1715</v>
      </c>
      <c r="J561" s="9" t="s">
        <v>1918</v>
      </c>
      <c r="K561" s="9" t="s">
        <v>1788</v>
      </c>
      <c r="L561" s="15"/>
    </row>
    <row r="562" ht="40.7" customHeight="true" spans="1:12">
      <c r="A562" s="6"/>
      <c r="B562" s="6"/>
      <c r="C562" s="7"/>
      <c r="D562" s="6"/>
      <c r="E562" s="6" t="s">
        <v>1663</v>
      </c>
      <c r="F562" s="6" t="s">
        <v>1683</v>
      </c>
      <c r="G562" s="6" t="s">
        <v>2729</v>
      </c>
      <c r="H562" s="9" t="s">
        <v>1666</v>
      </c>
      <c r="I562" s="9" t="s">
        <v>2597</v>
      </c>
      <c r="J562" s="9" t="s">
        <v>1869</v>
      </c>
      <c r="K562" s="9" t="s">
        <v>1788</v>
      </c>
      <c r="L562" s="15"/>
    </row>
    <row r="563" ht="54.25" customHeight="true" spans="1:12">
      <c r="A563" s="6"/>
      <c r="B563" s="6"/>
      <c r="C563" s="7"/>
      <c r="D563" s="6"/>
      <c r="E563" s="6" t="s">
        <v>1670</v>
      </c>
      <c r="F563" s="6" t="s">
        <v>1671</v>
      </c>
      <c r="G563" s="6" t="s">
        <v>2730</v>
      </c>
      <c r="H563" s="9" t="s">
        <v>1726</v>
      </c>
      <c r="I563" s="9" t="s">
        <v>1667</v>
      </c>
      <c r="J563" s="9" t="s">
        <v>1668</v>
      </c>
      <c r="K563" s="9" t="s">
        <v>1687</v>
      </c>
      <c r="L563" s="15"/>
    </row>
    <row r="564" ht="81.4" customHeight="true" spans="1:12">
      <c r="A564" s="6"/>
      <c r="B564" s="6"/>
      <c r="C564" s="7"/>
      <c r="D564" s="6"/>
      <c r="E564" s="6" t="s">
        <v>1675</v>
      </c>
      <c r="F564" s="6" t="s">
        <v>1676</v>
      </c>
      <c r="G564" s="6" t="s">
        <v>2731</v>
      </c>
      <c r="H564" s="9" t="s">
        <v>1726</v>
      </c>
      <c r="I564" s="9" t="s">
        <v>1667</v>
      </c>
      <c r="J564" s="9" t="s">
        <v>1668</v>
      </c>
      <c r="K564" s="9" t="s">
        <v>1680</v>
      </c>
      <c r="L564" s="15"/>
    </row>
    <row r="565" ht="27.1" customHeight="true" spans="1:12">
      <c r="A565" s="6" t="s">
        <v>2732</v>
      </c>
      <c r="B565" s="6" t="s">
        <v>2733</v>
      </c>
      <c r="C565" s="7" t="s">
        <v>7636</v>
      </c>
      <c r="D565" s="6" t="s">
        <v>2734</v>
      </c>
      <c r="E565" s="6" t="s">
        <v>1663</v>
      </c>
      <c r="F565" s="6" t="s">
        <v>1664</v>
      </c>
      <c r="G565" s="6" t="s">
        <v>2735</v>
      </c>
      <c r="H565" s="9" t="s">
        <v>1666</v>
      </c>
      <c r="I565" s="9" t="s">
        <v>1673</v>
      </c>
      <c r="J565" s="9" t="s">
        <v>1668</v>
      </c>
      <c r="K565" s="9" t="s">
        <v>1680</v>
      </c>
      <c r="L565" s="15"/>
    </row>
    <row r="566" ht="19.9" customHeight="true" spans="1:12">
      <c r="A566" s="6"/>
      <c r="B566" s="6"/>
      <c r="C566" s="7"/>
      <c r="D566" s="6"/>
      <c r="E566" s="6" t="s">
        <v>1663</v>
      </c>
      <c r="F566" s="6" t="s">
        <v>1688</v>
      </c>
      <c r="G566" s="6" t="s">
        <v>2736</v>
      </c>
      <c r="H566" s="9" t="s">
        <v>1666</v>
      </c>
      <c r="I566" s="9" t="s">
        <v>1673</v>
      </c>
      <c r="J566" s="9" t="s">
        <v>1668</v>
      </c>
      <c r="K566" s="9" t="s">
        <v>1680</v>
      </c>
      <c r="L566" s="15"/>
    </row>
    <row r="567" ht="19.9" customHeight="true" spans="1:12">
      <c r="A567" s="6"/>
      <c r="B567" s="6"/>
      <c r="C567" s="7"/>
      <c r="D567" s="6"/>
      <c r="E567" s="6" t="s">
        <v>1663</v>
      </c>
      <c r="F567" s="6" t="s">
        <v>1688</v>
      </c>
      <c r="G567" s="6" t="s">
        <v>2737</v>
      </c>
      <c r="H567" s="9" t="s">
        <v>1666</v>
      </c>
      <c r="I567" s="9" t="s">
        <v>1673</v>
      </c>
      <c r="J567" s="9" t="s">
        <v>1668</v>
      </c>
      <c r="K567" s="9" t="s">
        <v>1680</v>
      </c>
      <c r="L567" s="15"/>
    </row>
    <row r="568" ht="19.9" customHeight="true" spans="1:12">
      <c r="A568" s="6"/>
      <c r="B568" s="6"/>
      <c r="C568" s="7"/>
      <c r="D568" s="6"/>
      <c r="E568" s="6" t="s">
        <v>1663</v>
      </c>
      <c r="F568" s="6" t="s">
        <v>1688</v>
      </c>
      <c r="G568" s="6" t="s">
        <v>2738</v>
      </c>
      <c r="H568" s="9" t="s">
        <v>1666</v>
      </c>
      <c r="I568" s="9" t="s">
        <v>1673</v>
      </c>
      <c r="J568" s="9" t="s">
        <v>1668</v>
      </c>
      <c r="K568" s="9" t="s">
        <v>1680</v>
      </c>
      <c r="L568" s="15"/>
    </row>
    <row r="569" ht="27.1" customHeight="true" spans="1:12">
      <c r="A569" s="6"/>
      <c r="B569" s="6"/>
      <c r="C569" s="7"/>
      <c r="D569" s="6"/>
      <c r="E569" s="6" t="s">
        <v>1663</v>
      </c>
      <c r="F569" s="6" t="s">
        <v>1688</v>
      </c>
      <c r="G569" s="6" t="s">
        <v>2739</v>
      </c>
      <c r="H569" s="9" t="s">
        <v>1691</v>
      </c>
      <c r="I569" s="9" t="s">
        <v>1872</v>
      </c>
      <c r="J569" s="9" t="s">
        <v>1693</v>
      </c>
      <c r="K569" s="9" t="s">
        <v>1687</v>
      </c>
      <c r="L569" s="15"/>
    </row>
    <row r="570" ht="27.1" customHeight="true" spans="1:12">
      <c r="A570" s="6"/>
      <c r="B570" s="6"/>
      <c r="C570" s="7"/>
      <c r="D570" s="6"/>
      <c r="E570" s="6" t="s">
        <v>1670</v>
      </c>
      <c r="F570" s="6" t="s">
        <v>1671</v>
      </c>
      <c r="G570" s="6" t="s">
        <v>2740</v>
      </c>
      <c r="H570" s="9" t="s">
        <v>1691</v>
      </c>
      <c r="I570" s="9" t="s">
        <v>1680</v>
      </c>
      <c r="J570" s="9" t="s">
        <v>1693</v>
      </c>
      <c r="K570" s="9" t="s">
        <v>1674</v>
      </c>
      <c r="L570" s="15"/>
    </row>
    <row r="571" ht="19.9" customHeight="true" spans="1:12">
      <c r="A571" s="6" t="s">
        <v>2741</v>
      </c>
      <c r="B571" s="6" t="s">
        <v>2733</v>
      </c>
      <c r="C571" s="7" t="s">
        <v>7637</v>
      </c>
      <c r="D571" s="6" t="s">
        <v>2742</v>
      </c>
      <c r="E571" s="6" t="s">
        <v>1663</v>
      </c>
      <c r="F571" s="6" t="s">
        <v>1683</v>
      </c>
      <c r="G571" s="6" t="s">
        <v>2743</v>
      </c>
      <c r="H571" s="9" t="s">
        <v>1666</v>
      </c>
      <c r="I571" s="9" t="s">
        <v>1698</v>
      </c>
      <c r="J571" s="9" t="s">
        <v>1973</v>
      </c>
      <c r="K571" s="9" t="s">
        <v>1687</v>
      </c>
      <c r="L571" s="15"/>
    </row>
    <row r="572" ht="19.9" customHeight="true" spans="1:12">
      <c r="A572" s="6"/>
      <c r="B572" s="6"/>
      <c r="C572" s="7"/>
      <c r="D572" s="6"/>
      <c r="E572" s="6" t="s">
        <v>1663</v>
      </c>
      <c r="F572" s="6" t="s">
        <v>1683</v>
      </c>
      <c r="G572" s="6" t="s">
        <v>2744</v>
      </c>
      <c r="H572" s="9" t="s">
        <v>1666</v>
      </c>
      <c r="I572" s="9" t="s">
        <v>1800</v>
      </c>
      <c r="J572" s="9" t="s">
        <v>2003</v>
      </c>
      <c r="K572" s="9" t="s">
        <v>1687</v>
      </c>
      <c r="L572" s="15"/>
    </row>
    <row r="573" ht="19.9" customHeight="true" spans="1:12">
      <c r="A573" s="6"/>
      <c r="B573" s="6"/>
      <c r="C573" s="7"/>
      <c r="D573" s="6"/>
      <c r="E573" s="6" t="s">
        <v>1663</v>
      </c>
      <c r="F573" s="6" t="s">
        <v>1683</v>
      </c>
      <c r="G573" s="6" t="s">
        <v>2745</v>
      </c>
      <c r="H573" s="9" t="s">
        <v>1666</v>
      </c>
      <c r="I573" s="9" t="s">
        <v>2746</v>
      </c>
      <c r="J573" s="9" t="s">
        <v>1798</v>
      </c>
      <c r="K573" s="9" t="s">
        <v>1680</v>
      </c>
      <c r="L573" s="15"/>
    </row>
    <row r="574" ht="27.1" customHeight="true" spans="1:12">
      <c r="A574" s="6"/>
      <c r="B574" s="6"/>
      <c r="C574" s="7"/>
      <c r="D574" s="6"/>
      <c r="E574" s="6" t="s">
        <v>1663</v>
      </c>
      <c r="F574" s="6" t="s">
        <v>1683</v>
      </c>
      <c r="G574" s="6" t="s">
        <v>2747</v>
      </c>
      <c r="H574" s="9" t="s">
        <v>1666</v>
      </c>
      <c r="I574" s="9" t="s">
        <v>1800</v>
      </c>
      <c r="J574" s="9" t="s">
        <v>1693</v>
      </c>
      <c r="K574" s="9" t="s">
        <v>1680</v>
      </c>
      <c r="L574" s="15"/>
    </row>
    <row r="575" ht="19.9" customHeight="true" spans="1:12">
      <c r="A575" s="6"/>
      <c r="B575" s="6"/>
      <c r="C575" s="7"/>
      <c r="D575" s="6"/>
      <c r="E575" s="6" t="s">
        <v>1670</v>
      </c>
      <c r="F575" s="6" t="s">
        <v>1671</v>
      </c>
      <c r="G575" s="6" t="s">
        <v>1676</v>
      </c>
      <c r="H575" s="9" t="s">
        <v>1726</v>
      </c>
      <c r="I575" s="9" t="s">
        <v>2072</v>
      </c>
      <c r="J575" s="9" t="s">
        <v>1918</v>
      </c>
      <c r="K575" s="9" t="s">
        <v>1674</v>
      </c>
      <c r="L575" s="15"/>
    </row>
    <row r="576" ht="19.9" customHeight="true" spans="1:12">
      <c r="A576" s="6" t="s">
        <v>2748</v>
      </c>
      <c r="B576" s="6" t="s">
        <v>2733</v>
      </c>
      <c r="C576" s="7" t="s">
        <v>7586</v>
      </c>
      <c r="D576" s="6" t="s">
        <v>2749</v>
      </c>
      <c r="E576" s="6" t="s">
        <v>1663</v>
      </c>
      <c r="F576" s="6" t="s">
        <v>1683</v>
      </c>
      <c r="G576" s="6" t="s">
        <v>2750</v>
      </c>
      <c r="H576" s="9" t="s">
        <v>1666</v>
      </c>
      <c r="I576" s="9" t="s">
        <v>1680</v>
      </c>
      <c r="J576" s="9" t="s">
        <v>1759</v>
      </c>
      <c r="K576" s="9" t="s">
        <v>1687</v>
      </c>
      <c r="L576" s="15"/>
    </row>
    <row r="577" ht="19.9" customHeight="true" spans="1:12">
      <c r="A577" s="6"/>
      <c r="B577" s="6"/>
      <c r="C577" s="7"/>
      <c r="D577" s="6"/>
      <c r="E577" s="6" t="s">
        <v>1663</v>
      </c>
      <c r="F577" s="6" t="s">
        <v>1683</v>
      </c>
      <c r="G577" s="6" t="s">
        <v>2751</v>
      </c>
      <c r="H577" s="9" t="s">
        <v>1666</v>
      </c>
      <c r="I577" s="9" t="s">
        <v>1669</v>
      </c>
      <c r="J577" s="9" t="s">
        <v>1918</v>
      </c>
      <c r="K577" s="9" t="s">
        <v>1687</v>
      </c>
      <c r="L577" s="15"/>
    </row>
    <row r="578" ht="19.9" customHeight="true" spans="1:12">
      <c r="A578" s="6"/>
      <c r="B578" s="6"/>
      <c r="C578" s="7"/>
      <c r="D578" s="6"/>
      <c r="E578" s="6" t="s">
        <v>1663</v>
      </c>
      <c r="F578" s="6" t="s">
        <v>1683</v>
      </c>
      <c r="G578" s="6" t="s">
        <v>2752</v>
      </c>
      <c r="H578" s="9" t="s">
        <v>1666</v>
      </c>
      <c r="I578" s="9" t="s">
        <v>1715</v>
      </c>
      <c r="J578" s="9" t="s">
        <v>1693</v>
      </c>
      <c r="K578" s="9" t="s">
        <v>1687</v>
      </c>
      <c r="L578" s="15"/>
    </row>
    <row r="579" ht="27.1" customHeight="true" spans="1:12">
      <c r="A579" s="6"/>
      <c r="B579" s="6"/>
      <c r="C579" s="7"/>
      <c r="D579" s="6"/>
      <c r="E579" s="6" t="s">
        <v>1670</v>
      </c>
      <c r="F579" s="6" t="s">
        <v>1671</v>
      </c>
      <c r="G579" s="6" t="s">
        <v>2753</v>
      </c>
      <c r="H579" s="9" t="s">
        <v>1726</v>
      </c>
      <c r="I579" s="9" t="s">
        <v>2072</v>
      </c>
      <c r="J579" s="9" t="s">
        <v>1918</v>
      </c>
      <c r="K579" s="9" t="s">
        <v>1687</v>
      </c>
      <c r="L579" s="15"/>
    </row>
    <row r="580" ht="27.1" customHeight="true" spans="1:12">
      <c r="A580" s="6"/>
      <c r="B580" s="6"/>
      <c r="C580" s="7"/>
      <c r="D580" s="6"/>
      <c r="E580" s="6" t="s">
        <v>1675</v>
      </c>
      <c r="F580" s="6" t="s">
        <v>1676</v>
      </c>
      <c r="G580" s="6" t="s">
        <v>2754</v>
      </c>
      <c r="H580" s="9" t="s">
        <v>1726</v>
      </c>
      <c r="I580" s="9" t="s">
        <v>2072</v>
      </c>
      <c r="J580" s="9" t="s">
        <v>1918</v>
      </c>
      <c r="K580" s="9" t="s">
        <v>1680</v>
      </c>
      <c r="L580" s="15"/>
    </row>
    <row r="581" ht="20.35" customHeight="true" spans="1:12">
      <c r="A581" s="6" t="s">
        <v>2755</v>
      </c>
      <c r="B581" s="6" t="s">
        <v>2105</v>
      </c>
      <c r="C581" s="7" t="s">
        <v>7571</v>
      </c>
      <c r="D581" s="6" t="s">
        <v>2335</v>
      </c>
      <c r="E581" s="6" t="s">
        <v>1663</v>
      </c>
      <c r="F581" s="6" t="s">
        <v>1683</v>
      </c>
      <c r="G581" s="6" t="s">
        <v>2120</v>
      </c>
      <c r="H581" s="9" t="s">
        <v>1666</v>
      </c>
      <c r="I581" s="9" t="s">
        <v>2336</v>
      </c>
      <c r="J581" s="9" t="s">
        <v>1798</v>
      </c>
      <c r="K581" s="9" t="s">
        <v>1669</v>
      </c>
      <c r="L581" s="15"/>
    </row>
    <row r="582" ht="27.1" customHeight="true" spans="1:12">
      <c r="A582" s="6"/>
      <c r="B582" s="6"/>
      <c r="C582" s="7"/>
      <c r="D582" s="6"/>
      <c r="E582" s="6" t="s">
        <v>1670</v>
      </c>
      <c r="F582" s="6" t="s">
        <v>1671</v>
      </c>
      <c r="G582" s="6" t="s">
        <v>2337</v>
      </c>
      <c r="H582" s="9" t="s">
        <v>1666</v>
      </c>
      <c r="I582" s="9" t="s">
        <v>1686</v>
      </c>
      <c r="J582" s="9" t="s">
        <v>1668</v>
      </c>
      <c r="K582" s="9" t="s">
        <v>1708</v>
      </c>
      <c r="L582" s="15"/>
    </row>
    <row r="583" ht="27.1" customHeight="true" spans="1:12">
      <c r="A583" s="6"/>
      <c r="B583" s="6" t="s">
        <v>2338</v>
      </c>
      <c r="C583" s="7" t="s">
        <v>7638</v>
      </c>
      <c r="D583" s="6" t="s">
        <v>2756</v>
      </c>
      <c r="E583" s="6" t="s">
        <v>1663</v>
      </c>
      <c r="F583" s="6" t="s">
        <v>1683</v>
      </c>
      <c r="G583" s="6" t="s">
        <v>2349</v>
      </c>
      <c r="H583" s="9" t="s">
        <v>1666</v>
      </c>
      <c r="I583" s="9" t="s">
        <v>2035</v>
      </c>
      <c r="J583" s="9" t="s">
        <v>1842</v>
      </c>
      <c r="K583" s="9" t="s">
        <v>1669</v>
      </c>
      <c r="L583" s="15"/>
    </row>
    <row r="584" ht="27.1" customHeight="true" spans="1:12">
      <c r="A584" s="6"/>
      <c r="B584" s="6"/>
      <c r="C584" s="7"/>
      <c r="D584" s="6"/>
      <c r="E584" s="6" t="s">
        <v>1670</v>
      </c>
      <c r="F584" s="6" t="s">
        <v>1671</v>
      </c>
      <c r="G584" s="6" t="s">
        <v>2757</v>
      </c>
      <c r="H584" s="9" t="s">
        <v>1666</v>
      </c>
      <c r="I584" s="9" t="s">
        <v>1686</v>
      </c>
      <c r="J584" s="9" t="s">
        <v>1668</v>
      </c>
      <c r="K584" s="9" t="s">
        <v>1674</v>
      </c>
      <c r="L584" s="15"/>
    </row>
    <row r="585" ht="22.6" customHeight="true" spans="1:12">
      <c r="A585" s="6"/>
      <c r="B585" s="6"/>
      <c r="C585" s="7"/>
      <c r="D585" s="6"/>
      <c r="E585" s="6" t="s">
        <v>1675</v>
      </c>
      <c r="F585" s="6" t="s">
        <v>1676</v>
      </c>
      <c r="G585" s="6" t="s">
        <v>2758</v>
      </c>
      <c r="H585" s="9" t="s">
        <v>1666</v>
      </c>
      <c r="I585" s="9" t="s">
        <v>1667</v>
      </c>
      <c r="J585" s="9" t="s">
        <v>1668</v>
      </c>
      <c r="K585" s="9" t="s">
        <v>1680</v>
      </c>
      <c r="L585" s="15"/>
    </row>
    <row r="586" ht="32.55" customHeight="true" spans="1:12">
      <c r="A586" s="6"/>
      <c r="B586" s="6" t="s">
        <v>2345</v>
      </c>
      <c r="C586" s="7" t="s">
        <v>7639</v>
      </c>
      <c r="D586" s="6" t="s">
        <v>2346</v>
      </c>
      <c r="E586" s="6" t="s">
        <v>1663</v>
      </c>
      <c r="F586" s="6" t="s">
        <v>1683</v>
      </c>
      <c r="G586" s="6" t="s">
        <v>2347</v>
      </c>
      <c r="H586" s="9" t="s">
        <v>1685</v>
      </c>
      <c r="I586" s="9" t="s">
        <v>2348</v>
      </c>
      <c r="J586" s="9" t="s">
        <v>1699</v>
      </c>
      <c r="K586" s="9" t="s">
        <v>1674</v>
      </c>
      <c r="L586" s="15"/>
    </row>
    <row r="587" ht="32.55" customHeight="true" spans="1:12">
      <c r="A587" s="6"/>
      <c r="B587" s="6"/>
      <c r="C587" s="7"/>
      <c r="D587" s="6"/>
      <c r="E587" s="6" t="s">
        <v>1663</v>
      </c>
      <c r="F587" s="6" t="s">
        <v>1683</v>
      </c>
      <c r="G587" s="6" t="s">
        <v>2349</v>
      </c>
      <c r="H587" s="9" t="s">
        <v>1685</v>
      </c>
      <c r="I587" s="9" t="s">
        <v>2348</v>
      </c>
      <c r="J587" s="9" t="s">
        <v>1699</v>
      </c>
      <c r="K587" s="9" t="s">
        <v>1674</v>
      </c>
      <c r="L587" s="15"/>
    </row>
    <row r="588" ht="32.55" customHeight="true" spans="1:12">
      <c r="A588" s="6"/>
      <c r="B588" s="6"/>
      <c r="C588" s="7"/>
      <c r="D588" s="6"/>
      <c r="E588" s="6" t="s">
        <v>1670</v>
      </c>
      <c r="F588" s="6" t="s">
        <v>1671</v>
      </c>
      <c r="G588" s="6" t="s">
        <v>2337</v>
      </c>
      <c r="H588" s="9" t="s">
        <v>1666</v>
      </c>
      <c r="I588" s="9" t="s">
        <v>1686</v>
      </c>
      <c r="J588" s="9" t="s">
        <v>1668</v>
      </c>
      <c r="K588" s="9" t="s">
        <v>1687</v>
      </c>
      <c r="L588" s="15"/>
    </row>
    <row r="589" ht="32.55" customHeight="true" spans="1:12">
      <c r="A589" s="6"/>
      <c r="B589" s="6"/>
      <c r="C589" s="7"/>
      <c r="D589" s="6"/>
      <c r="E589" s="6" t="s">
        <v>1675</v>
      </c>
      <c r="F589" s="6" t="s">
        <v>1676</v>
      </c>
      <c r="G589" s="6" t="s">
        <v>2350</v>
      </c>
      <c r="H589" s="9" t="s">
        <v>1666</v>
      </c>
      <c r="I589" s="9" t="s">
        <v>1667</v>
      </c>
      <c r="J589" s="9" t="s">
        <v>1668</v>
      </c>
      <c r="K589" s="9" t="s">
        <v>1692</v>
      </c>
      <c r="L589" s="15"/>
    </row>
    <row r="590" ht="32.55" customHeight="true" spans="1:12">
      <c r="A590" s="6"/>
      <c r="B590" s="6"/>
      <c r="C590" s="7"/>
      <c r="D590" s="6"/>
      <c r="E590" s="6" t="s">
        <v>1675</v>
      </c>
      <c r="F590" s="6" t="s">
        <v>1676</v>
      </c>
      <c r="G590" s="6" t="s">
        <v>2351</v>
      </c>
      <c r="H590" s="9" t="s">
        <v>1666</v>
      </c>
      <c r="I590" s="9" t="s">
        <v>1667</v>
      </c>
      <c r="J590" s="9" t="s">
        <v>1668</v>
      </c>
      <c r="K590" s="9" t="s">
        <v>1692</v>
      </c>
      <c r="L590" s="15"/>
    </row>
    <row r="591" ht="40.7" customHeight="true" spans="1:12">
      <c r="A591" s="6"/>
      <c r="B591" s="6" t="s">
        <v>2352</v>
      </c>
      <c r="C591" s="7" t="s">
        <v>7640</v>
      </c>
      <c r="D591" s="6" t="s">
        <v>2759</v>
      </c>
      <c r="E591" s="6" t="s">
        <v>1663</v>
      </c>
      <c r="F591" s="6" t="s">
        <v>1664</v>
      </c>
      <c r="G591" s="6" t="s">
        <v>2760</v>
      </c>
      <c r="H591" s="9" t="s">
        <v>1685</v>
      </c>
      <c r="I591" s="9" t="s">
        <v>1686</v>
      </c>
      <c r="J591" s="9" t="s">
        <v>1668</v>
      </c>
      <c r="K591" s="9" t="s">
        <v>1687</v>
      </c>
      <c r="L591" s="15"/>
    </row>
    <row r="592" ht="27.1" customHeight="true" spans="1:12">
      <c r="A592" s="6"/>
      <c r="B592" s="6"/>
      <c r="C592" s="7"/>
      <c r="D592" s="6"/>
      <c r="E592" s="6" t="s">
        <v>1663</v>
      </c>
      <c r="F592" s="6" t="s">
        <v>1683</v>
      </c>
      <c r="G592" s="6" t="s">
        <v>2761</v>
      </c>
      <c r="H592" s="9" t="s">
        <v>1666</v>
      </c>
      <c r="I592" s="9" t="s">
        <v>1996</v>
      </c>
      <c r="J592" s="9" t="s">
        <v>1699</v>
      </c>
      <c r="K592" s="9" t="s">
        <v>1687</v>
      </c>
      <c r="L592" s="15"/>
    </row>
    <row r="593" ht="40.7" customHeight="true" spans="1:12">
      <c r="A593" s="6"/>
      <c r="B593" s="6"/>
      <c r="C593" s="7"/>
      <c r="D593" s="6"/>
      <c r="E593" s="6" t="s">
        <v>1663</v>
      </c>
      <c r="F593" s="6" t="s">
        <v>1688</v>
      </c>
      <c r="G593" s="6" t="s">
        <v>2762</v>
      </c>
      <c r="H593" s="9" t="s">
        <v>1685</v>
      </c>
      <c r="I593" s="9" t="s">
        <v>1686</v>
      </c>
      <c r="J593" s="9" t="s">
        <v>1668</v>
      </c>
      <c r="K593" s="9" t="s">
        <v>1687</v>
      </c>
      <c r="L593" s="15"/>
    </row>
    <row r="594" ht="40.7" customHeight="true" spans="1:12">
      <c r="A594" s="6"/>
      <c r="B594" s="6"/>
      <c r="C594" s="7"/>
      <c r="D594" s="6"/>
      <c r="E594" s="6" t="s">
        <v>1670</v>
      </c>
      <c r="F594" s="6" t="s">
        <v>1671</v>
      </c>
      <c r="G594" s="6" t="s">
        <v>2763</v>
      </c>
      <c r="H594" s="9" t="s">
        <v>1685</v>
      </c>
      <c r="I594" s="9" t="s">
        <v>1686</v>
      </c>
      <c r="J594" s="9" t="s">
        <v>1668</v>
      </c>
      <c r="K594" s="9" t="s">
        <v>1687</v>
      </c>
      <c r="L594" s="15"/>
    </row>
    <row r="595" ht="19.9" customHeight="true" spans="1:12">
      <c r="A595" s="6"/>
      <c r="B595" s="6"/>
      <c r="C595" s="7"/>
      <c r="D595" s="6"/>
      <c r="E595" s="6" t="s">
        <v>1675</v>
      </c>
      <c r="F595" s="6" t="s">
        <v>1676</v>
      </c>
      <c r="G595" s="6" t="s">
        <v>2357</v>
      </c>
      <c r="H595" s="9" t="s">
        <v>1685</v>
      </c>
      <c r="I595" s="9" t="s">
        <v>1686</v>
      </c>
      <c r="J595" s="9" t="s">
        <v>1668</v>
      </c>
      <c r="K595" s="9" t="s">
        <v>1680</v>
      </c>
      <c r="L595" s="15"/>
    </row>
    <row r="596" ht="27.1" customHeight="true" spans="1:12">
      <c r="A596" s="6" t="s">
        <v>2764</v>
      </c>
      <c r="B596" s="6" t="s">
        <v>2765</v>
      </c>
      <c r="C596" s="7" t="s">
        <v>7530</v>
      </c>
      <c r="D596" s="6" t="s">
        <v>2766</v>
      </c>
      <c r="E596" s="6" t="s">
        <v>1663</v>
      </c>
      <c r="F596" s="6" t="s">
        <v>1683</v>
      </c>
      <c r="G596" s="6" t="s">
        <v>2767</v>
      </c>
      <c r="H596" s="9" t="s">
        <v>1666</v>
      </c>
      <c r="I596" s="9" t="s">
        <v>1800</v>
      </c>
      <c r="J596" s="9" t="s">
        <v>1973</v>
      </c>
      <c r="K596" s="9" t="s">
        <v>1669</v>
      </c>
      <c r="L596" s="15"/>
    </row>
    <row r="597" ht="27.1" customHeight="true" spans="1:12">
      <c r="A597" s="6"/>
      <c r="B597" s="6"/>
      <c r="C597" s="7"/>
      <c r="D597" s="6"/>
      <c r="E597" s="6" t="s">
        <v>1670</v>
      </c>
      <c r="F597" s="6" t="s">
        <v>1671</v>
      </c>
      <c r="G597" s="6" t="s">
        <v>2768</v>
      </c>
      <c r="H597" s="9" t="s">
        <v>1666</v>
      </c>
      <c r="I597" s="9" t="s">
        <v>1669</v>
      </c>
      <c r="J597" s="9" t="s">
        <v>1699</v>
      </c>
      <c r="K597" s="9" t="s">
        <v>1674</v>
      </c>
      <c r="L597" s="15"/>
    </row>
    <row r="598" ht="19.9" customHeight="true" spans="1:12">
      <c r="A598" s="6"/>
      <c r="B598" s="6"/>
      <c r="C598" s="7"/>
      <c r="D598" s="6"/>
      <c r="E598" s="6" t="s">
        <v>1675</v>
      </c>
      <c r="F598" s="6" t="s">
        <v>1676</v>
      </c>
      <c r="G598" s="6" t="s">
        <v>2769</v>
      </c>
      <c r="H598" s="9" t="s">
        <v>1666</v>
      </c>
      <c r="I598" s="9" t="s">
        <v>1752</v>
      </c>
      <c r="J598" s="9" t="s">
        <v>1668</v>
      </c>
      <c r="K598" s="9" t="s">
        <v>1680</v>
      </c>
      <c r="L598" s="15"/>
    </row>
    <row r="599" ht="40.7" customHeight="true" spans="1:12">
      <c r="A599" s="6" t="s">
        <v>2770</v>
      </c>
      <c r="B599" s="6" t="s">
        <v>1984</v>
      </c>
      <c r="C599" s="7" t="s">
        <v>7641</v>
      </c>
      <c r="D599" s="6" t="s">
        <v>2771</v>
      </c>
      <c r="E599" s="6" t="s">
        <v>1663</v>
      </c>
      <c r="F599" s="6" t="s">
        <v>1683</v>
      </c>
      <c r="G599" s="6" t="s">
        <v>2772</v>
      </c>
      <c r="H599" s="9" t="s">
        <v>1666</v>
      </c>
      <c r="I599" s="9" t="s">
        <v>1669</v>
      </c>
      <c r="J599" s="9" t="s">
        <v>1699</v>
      </c>
      <c r="K599" s="9" t="s">
        <v>1708</v>
      </c>
      <c r="L599" s="15"/>
    </row>
    <row r="600" ht="40.7" customHeight="true" spans="1:12">
      <c r="A600" s="6"/>
      <c r="B600" s="6"/>
      <c r="C600" s="7"/>
      <c r="D600" s="6"/>
      <c r="E600" s="6" t="s">
        <v>1670</v>
      </c>
      <c r="F600" s="6" t="s">
        <v>1709</v>
      </c>
      <c r="G600" s="6" t="s">
        <v>2773</v>
      </c>
      <c r="H600" s="9" t="s">
        <v>1666</v>
      </c>
      <c r="I600" s="9" t="s">
        <v>1715</v>
      </c>
      <c r="J600" s="9" t="s">
        <v>1988</v>
      </c>
      <c r="K600" s="9" t="s">
        <v>1708</v>
      </c>
      <c r="L600" s="15"/>
    </row>
    <row r="601" ht="40.7" customHeight="true" spans="1:12">
      <c r="A601" s="6"/>
      <c r="B601" s="6"/>
      <c r="C601" s="7"/>
      <c r="D601" s="6"/>
      <c r="E601" s="6" t="s">
        <v>1675</v>
      </c>
      <c r="F601" s="6" t="s">
        <v>1676</v>
      </c>
      <c r="G601" s="6" t="s">
        <v>2774</v>
      </c>
      <c r="H601" s="9" t="s">
        <v>1666</v>
      </c>
      <c r="I601" s="9" t="s">
        <v>1679</v>
      </c>
      <c r="J601" s="9" t="s">
        <v>1668</v>
      </c>
      <c r="K601" s="9" t="s">
        <v>1680</v>
      </c>
      <c r="L601" s="15"/>
    </row>
    <row r="602" ht="22.6" customHeight="true" spans="1:12">
      <c r="A602" s="6" t="s">
        <v>2775</v>
      </c>
      <c r="B602" s="6" t="s">
        <v>1984</v>
      </c>
      <c r="C602" s="7" t="s">
        <v>7642</v>
      </c>
      <c r="D602" s="6" t="s">
        <v>2776</v>
      </c>
      <c r="E602" s="6" t="s">
        <v>1663</v>
      </c>
      <c r="F602" s="6" t="s">
        <v>1683</v>
      </c>
      <c r="G602" s="6" t="s">
        <v>2092</v>
      </c>
      <c r="H602" s="9" t="s">
        <v>1666</v>
      </c>
      <c r="I602" s="9" t="s">
        <v>1698</v>
      </c>
      <c r="J602" s="9" t="s">
        <v>1999</v>
      </c>
      <c r="K602" s="9" t="s">
        <v>1708</v>
      </c>
      <c r="L602" s="15"/>
    </row>
    <row r="603" ht="27.1" customHeight="true" spans="1:12">
      <c r="A603" s="6"/>
      <c r="B603" s="6"/>
      <c r="C603" s="7"/>
      <c r="D603" s="6"/>
      <c r="E603" s="6" t="s">
        <v>1670</v>
      </c>
      <c r="F603" s="6" t="s">
        <v>1671</v>
      </c>
      <c r="G603" s="6" t="s">
        <v>2777</v>
      </c>
      <c r="H603" s="9" t="s">
        <v>1666</v>
      </c>
      <c r="I603" s="9" t="s">
        <v>1669</v>
      </c>
      <c r="J603" s="9" t="s">
        <v>1877</v>
      </c>
      <c r="K603" s="9" t="s">
        <v>1708</v>
      </c>
      <c r="L603" s="15"/>
    </row>
    <row r="604" ht="22.6" customHeight="true" spans="1:12">
      <c r="A604" s="6"/>
      <c r="B604" s="6"/>
      <c r="C604" s="7"/>
      <c r="D604" s="6"/>
      <c r="E604" s="6" t="s">
        <v>1675</v>
      </c>
      <c r="F604" s="6" t="s">
        <v>1676</v>
      </c>
      <c r="G604" s="6" t="s">
        <v>2778</v>
      </c>
      <c r="H604" s="9" t="s">
        <v>1666</v>
      </c>
      <c r="I604" s="9" t="s">
        <v>1679</v>
      </c>
      <c r="J604" s="9" t="s">
        <v>1668</v>
      </c>
      <c r="K604" s="9" t="s">
        <v>1680</v>
      </c>
      <c r="L604" s="15"/>
    </row>
    <row r="605" ht="37.3" customHeight="true" spans="1:12">
      <c r="A605" s="6" t="s">
        <v>2779</v>
      </c>
      <c r="B605" s="6" t="s">
        <v>1984</v>
      </c>
      <c r="C605" s="7" t="s">
        <v>7643</v>
      </c>
      <c r="D605" s="6" t="s">
        <v>2780</v>
      </c>
      <c r="E605" s="6" t="s">
        <v>1663</v>
      </c>
      <c r="F605" s="6" t="s">
        <v>1683</v>
      </c>
      <c r="G605" s="6" t="s">
        <v>2781</v>
      </c>
      <c r="H605" s="9" t="s">
        <v>1666</v>
      </c>
      <c r="I605" s="9" t="s">
        <v>1680</v>
      </c>
      <c r="J605" s="9" t="s">
        <v>1693</v>
      </c>
      <c r="K605" s="9" t="s">
        <v>1687</v>
      </c>
      <c r="L605" s="15"/>
    </row>
    <row r="606" ht="37.3" customHeight="true" spans="1:12">
      <c r="A606" s="6"/>
      <c r="B606" s="6"/>
      <c r="C606" s="7"/>
      <c r="D606" s="6"/>
      <c r="E606" s="6" t="s">
        <v>1663</v>
      </c>
      <c r="F606" s="6" t="s">
        <v>1683</v>
      </c>
      <c r="G606" s="6" t="s">
        <v>2782</v>
      </c>
      <c r="H606" s="9" t="s">
        <v>1666</v>
      </c>
      <c r="I606" s="9" t="s">
        <v>2590</v>
      </c>
      <c r="J606" s="9" t="s">
        <v>1693</v>
      </c>
      <c r="K606" s="9" t="s">
        <v>1687</v>
      </c>
      <c r="L606" s="15"/>
    </row>
    <row r="607" ht="37.3" customHeight="true" spans="1:12">
      <c r="A607" s="6"/>
      <c r="B607" s="6"/>
      <c r="C607" s="7"/>
      <c r="D607" s="6"/>
      <c r="E607" s="6" t="s">
        <v>1670</v>
      </c>
      <c r="F607" s="6" t="s">
        <v>1709</v>
      </c>
      <c r="G607" s="6" t="s">
        <v>2783</v>
      </c>
      <c r="H607" s="9" t="s">
        <v>1666</v>
      </c>
      <c r="I607" s="9" t="s">
        <v>1715</v>
      </c>
      <c r="J607" s="9" t="s">
        <v>1988</v>
      </c>
      <c r="K607" s="9" t="s">
        <v>1708</v>
      </c>
      <c r="L607" s="15"/>
    </row>
    <row r="608" ht="37.3" customHeight="true" spans="1:12">
      <c r="A608" s="6"/>
      <c r="B608" s="6"/>
      <c r="C608" s="7"/>
      <c r="D608" s="6"/>
      <c r="E608" s="6" t="s">
        <v>1675</v>
      </c>
      <c r="F608" s="6" t="s">
        <v>1676</v>
      </c>
      <c r="G608" s="6" t="s">
        <v>1676</v>
      </c>
      <c r="H608" s="9" t="s">
        <v>1666</v>
      </c>
      <c r="I608" s="9" t="s">
        <v>1679</v>
      </c>
      <c r="J608" s="9" t="s">
        <v>1668</v>
      </c>
      <c r="K608" s="9" t="s">
        <v>1680</v>
      </c>
      <c r="L608" s="15"/>
    </row>
    <row r="609" ht="49.7" customHeight="true" spans="1:12">
      <c r="A609" s="6" t="s">
        <v>2784</v>
      </c>
      <c r="B609" s="6" t="s">
        <v>1984</v>
      </c>
      <c r="C609" s="7" t="s">
        <v>7644</v>
      </c>
      <c r="D609" s="6" t="s">
        <v>2785</v>
      </c>
      <c r="E609" s="6" t="s">
        <v>1663</v>
      </c>
      <c r="F609" s="6" t="s">
        <v>1683</v>
      </c>
      <c r="G609" s="6" t="s">
        <v>2786</v>
      </c>
      <c r="H609" s="9" t="s">
        <v>1666</v>
      </c>
      <c r="I609" s="9" t="s">
        <v>1686</v>
      </c>
      <c r="J609" s="9" t="s">
        <v>1798</v>
      </c>
      <c r="K609" s="9" t="s">
        <v>1708</v>
      </c>
      <c r="L609" s="15"/>
    </row>
    <row r="610" ht="49.7" customHeight="true" spans="1:12">
      <c r="A610" s="6"/>
      <c r="B610" s="6"/>
      <c r="C610" s="7"/>
      <c r="D610" s="6"/>
      <c r="E610" s="6" t="s">
        <v>1670</v>
      </c>
      <c r="F610" s="6" t="s">
        <v>1709</v>
      </c>
      <c r="G610" s="6" t="s">
        <v>2787</v>
      </c>
      <c r="H610" s="9" t="s">
        <v>1666</v>
      </c>
      <c r="I610" s="9" t="s">
        <v>1692</v>
      </c>
      <c r="J610" s="9" t="s">
        <v>1988</v>
      </c>
      <c r="K610" s="9" t="s">
        <v>1708</v>
      </c>
      <c r="L610" s="15"/>
    </row>
    <row r="611" ht="49.7" customHeight="true" spans="1:12">
      <c r="A611" s="6"/>
      <c r="B611" s="6"/>
      <c r="C611" s="7"/>
      <c r="D611" s="6"/>
      <c r="E611" s="6" t="s">
        <v>1675</v>
      </c>
      <c r="F611" s="6" t="s">
        <v>1676</v>
      </c>
      <c r="G611" s="6" t="s">
        <v>2788</v>
      </c>
      <c r="H611" s="9" t="s">
        <v>1666</v>
      </c>
      <c r="I611" s="9" t="s">
        <v>1679</v>
      </c>
      <c r="J611" s="9" t="s">
        <v>1668</v>
      </c>
      <c r="K611" s="9" t="s">
        <v>1680</v>
      </c>
      <c r="L611" s="15"/>
    </row>
    <row r="612" ht="19.9" customHeight="true" spans="1:12">
      <c r="A612" s="6" t="s">
        <v>2789</v>
      </c>
      <c r="B612" s="6" t="s">
        <v>1984</v>
      </c>
      <c r="C612" s="7" t="s">
        <v>7645</v>
      </c>
      <c r="D612" s="6" t="s">
        <v>2790</v>
      </c>
      <c r="E612" s="6" t="s">
        <v>1663</v>
      </c>
      <c r="F612" s="6" t="s">
        <v>1683</v>
      </c>
      <c r="G612" s="6" t="s">
        <v>2791</v>
      </c>
      <c r="H612" s="9" t="s">
        <v>1666</v>
      </c>
      <c r="I612" s="9" t="s">
        <v>1673</v>
      </c>
      <c r="J612" s="9" t="s">
        <v>1877</v>
      </c>
      <c r="K612" s="9" t="s">
        <v>1674</v>
      </c>
      <c r="L612" s="15"/>
    </row>
    <row r="613" ht="19.9" customHeight="true" spans="1:12">
      <c r="A613" s="6"/>
      <c r="B613" s="6"/>
      <c r="C613" s="7"/>
      <c r="D613" s="6"/>
      <c r="E613" s="6" t="s">
        <v>1663</v>
      </c>
      <c r="F613" s="6" t="s">
        <v>1683</v>
      </c>
      <c r="G613" s="6" t="s">
        <v>2792</v>
      </c>
      <c r="H613" s="9" t="s">
        <v>1666</v>
      </c>
      <c r="I613" s="9" t="s">
        <v>1702</v>
      </c>
      <c r="J613" s="9" t="s">
        <v>1693</v>
      </c>
      <c r="K613" s="9" t="s">
        <v>1674</v>
      </c>
      <c r="L613" s="15"/>
    </row>
    <row r="614" ht="27.1" customHeight="true" spans="1:12">
      <c r="A614" s="6"/>
      <c r="B614" s="6"/>
      <c r="C614" s="7"/>
      <c r="D614" s="6"/>
      <c r="E614" s="6" t="s">
        <v>1670</v>
      </c>
      <c r="F614" s="6" t="s">
        <v>1671</v>
      </c>
      <c r="G614" s="6" t="s">
        <v>2793</v>
      </c>
      <c r="H614" s="9" t="s">
        <v>1666</v>
      </c>
      <c r="I614" s="9" t="s">
        <v>1667</v>
      </c>
      <c r="J614" s="9" t="s">
        <v>1668</v>
      </c>
      <c r="K614" s="9" t="s">
        <v>1687</v>
      </c>
      <c r="L614" s="15"/>
    </row>
    <row r="615" ht="19.9" customHeight="true" spans="1:12">
      <c r="A615" s="6"/>
      <c r="B615" s="6"/>
      <c r="C615" s="7"/>
      <c r="D615" s="6"/>
      <c r="E615" s="6" t="s">
        <v>1675</v>
      </c>
      <c r="F615" s="6" t="s">
        <v>1676</v>
      </c>
      <c r="G615" s="6" t="s">
        <v>2778</v>
      </c>
      <c r="H615" s="9" t="s">
        <v>1666</v>
      </c>
      <c r="I615" s="9" t="s">
        <v>1679</v>
      </c>
      <c r="J615" s="9" t="s">
        <v>1668</v>
      </c>
      <c r="K615" s="9" t="s">
        <v>1680</v>
      </c>
      <c r="L615" s="15"/>
    </row>
    <row r="616" ht="27.1" customHeight="true" spans="1:12">
      <c r="A616" s="6" t="s">
        <v>2794</v>
      </c>
      <c r="B616" s="6" t="s">
        <v>1824</v>
      </c>
      <c r="C616" s="7" t="s">
        <v>7549</v>
      </c>
      <c r="D616" s="6" t="s">
        <v>2795</v>
      </c>
      <c r="E616" s="6" t="s">
        <v>1663</v>
      </c>
      <c r="F616" s="6" t="s">
        <v>1683</v>
      </c>
      <c r="G616" s="6" t="s">
        <v>2796</v>
      </c>
      <c r="H616" s="9" t="s">
        <v>1666</v>
      </c>
      <c r="I616" s="9" t="s">
        <v>2746</v>
      </c>
      <c r="J616" s="9" t="s">
        <v>1798</v>
      </c>
      <c r="K616" s="9" t="s">
        <v>1674</v>
      </c>
      <c r="L616" s="15"/>
    </row>
    <row r="617" ht="40.7" customHeight="true" spans="1:12">
      <c r="A617" s="6"/>
      <c r="B617" s="6"/>
      <c r="C617" s="7"/>
      <c r="D617" s="6"/>
      <c r="E617" s="6" t="s">
        <v>1663</v>
      </c>
      <c r="F617" s="6" t="s">
        <v>1688</v>
      </c>
      <c r="G617" s="6" t="s">
        <v>2797</v>
      </c>
      <c r="H617" s="9" t="s">
        <v>1666</v>
      </c>
      <c r="I617" s="9" t="s">
        <v>1752</v>
      </c>
      <c r="J617" s="9" t="s">
        <v>1668</v>
      </c>
      <c r="K617" s="9" t="s">
        <v>1674</v>
      </c>
      <c r="L617" s="15"/>
    </row>
    <row r="618" ht="27.1" customHeight="true" spans="1:12">
      <c r="A618" s="6"/>
      <c r="B618" s="6"/>
      <c r="C618" s="7"/>
      <c r="D618" s="6"/>
      <c r="E618" s="6" t="s">
        <v>1670</v>
      </c>
      <c r="F618" s="6" t="s">
        <v>1671</v>
      </c>
      <c r="G618" s="6" t="s">
        <v>2798</v>
      </c>
      <c r="H618" s="9" t="s">
        <v>1666</v>
      </c>
      <c r="I618" s="9" t="s">
        <v>1752</v>
      </c>
      <c r="J618" s="9" t="s">
        <v>1668</v>
      </c>
      <c r="K618" s="9" t="s">
        <v>1687</v>
      </c>
      <c r="L618" s="15"/>
    </row>
    <row r="619" ht="27.1" customHeight="true" spans="1:12">
      <c r="A619" s="6"/>
      <c r="B619" s="6"/>
      <c r="C619" s="7"/>
      <c r="D619" s="6"/>
      <c r="E619" s="6" t="s">
        <v>1675</v>
      </c>
      <c r="F619" s="6" t="s">
        <v>1676</v>
      </c>
      <c r="G619" s="6" t="s">
        <v>2799</v>
      </c>
      <c r="H619" s="9" t="s">
        <v>1666</v>
      </c>
      <c r="I619" s="9" t="s">
        <v>1752</v>
      </c>
      <c r="J619" s="9" t="s">
        <v>1668</v>
      </c>
      <c r="K619" s="9" t="s">
        <v>1680</v>
      </c>
      <c r="L619" s="15"/>
    </row>
    <row r="620" ht="27.1" customHeight="true" spans="1:12">
      <c r="A620" s="6"/>
      <c r="B620" s="6" t="s">
        <v>1833</v>
      </c>
      <c r="C620" s="7" t="s">
        <v>7646</v>
      </c>
      <c r="D620" s="6" t="s">
        <v>2800</v>
      </c>
      <c r="E620" s="6" t="s">
        <v>1663</v>
      </c>
      <c r="F620" s="6" t="s">
        <v>1683</v>
      </c>
      <c r="G620" s="6" t="s">
        <v>2801</v>
      </c>
      <c r="H620" s="9" t="s">
        <v>1666</v>
      </c>
      <c r="I620" s="9" t="s">
        <v>2802</v>
      </c>
      <c r="J620" s="9" t="s">
        <v>1699</v>
      </c>
      <c r="K620" s="9" t="s">
        <v>1674</v>
      </c>
      <c r="L620" s="15"/>
    </row>
    <row r="621" ht="27.1" customHeight="true" spans="1:12">
      <c r="A621" s="6"/>
      <c r="B621" s="6"/>
      <c r="C621" s="7"/>
      <c r="D621" s="6"/>
      <c r="E621" s="6" t="s">
        <v>1663</v>
      </c>
      <c r="F621" s="6" t="s">
        <v>1688</v>
      </c>
      <c r="G621" s="6" t="s">
        <v>2803</v>
      </c>
      <c r="H621" s="9" t="s">
        <v>1666</v>
      </c>
      <c r="I621" s="9" t="s">
        <v>1686</v>
      </c>
      <c r="J621" s="9" t="s">
        <v>1668</v>
      </c>
      <c r="K621" s="9" t="s">
        <v>1674</v>
      </c>
      <c r="L621" s="15"/>
    </row>
    <row r="622" ht="54.25" customHeight="true" spans="1:12">
      <c r="A622" s="6"/>
      <c r="B622" s="6"/>
      <c r="C622" s="7"/>
      <c r="D622" s="6"/>
      <c r="E622" s="6" t="s">
        <v>1670</v>
      </c>
      <c r="F622" s="6" t="s">
        <v>1671</v>
      </c>
      <c r="G622" s="6" t="s">
        <v>2804</v>
      </c>
      <c r="H622" s="9" t="s">
        <v>1726</v>
      </c>
      <c r="I622" s="9" t="s">
        <v>1727</v>
      </c>
      <c r="J622" s="9"/>
      <c r="K622" s="9" t="s">
        <v>1674</v>
      </c>
      <c r="L622" s="15"/>
    </row>
    <row r="623" ht="19.9" customHeight="true" spans="1:12">
      <c r="A623" s="6"/>
      <c r="B623" s="6" t="s">
        <v>1838</v>
      </c>
      <c r="C623" s="7" t="s">
        <v>7552</v>
      </c>
      <c r="D623" s="6" t="s">
        <v>2805</v>
      </c>
      <c r="E623" s="6" t="s">
        <v>1663</v>
      </c>
      <c r="F623" s="6" t="s">
        <v>1683</v>
      </c>
      <c r="G623" s="6" t="s">
        <v>2806</v>
      </c>
      <c r="H623" s="9" t="s">
        <v>1666</v>
      </c>
      <c r="I623" s="9" t="s">
        <v>2086</v>
      </c>
      <c r="J623" s="9" t="s">
        <v>1798</v>
      </c>
      <c r="K623" s="9" t="s">
        <v>1669</v>
      </c>
      <c r="L623" s="15"/>
    </row>
    <row r="624" ht="27.1" customHeight="true" spans="1:12">
      <c r="A624" s="6"/>
      <c r="B624" s="6"/>
      <c r="C624" s="7"/>
      <c r="D624" s="6"/>
      <c r="E624" s="6" t="s">
        <v>1670</v>
      </c>
      <c r="F624" s="6" t="s">
        <v>1671</v>
      </c>
      <c r="G624" s="6" t="s">
        <v>2807</v>
      </c>
      <c r="H624" s="9" t="s">
        <v>1666</v>
      </c>
      <c r="I624" s="9" t="s">
        <v>2597</v>
      </c>
      <c r="J624" s="9" t="s">
        <v>1668</v>
      </c>
      <c r="K624" s="9" t="s">
        <v>1674</v>
      </c>
      <c r="L624" s="15"/>
    </row>
    <row r="625" ht="19.9" customHeight="true" spans="1:12">
      <c r="A625" s="6"/>
      <c r="B625" s="6"/>
      <c r="C625" s="7"/>
      <c r="D625" s="6"/>
      <c r="E625" s="6" t="s">
        <v>1675</v>
      </c>
      <c r="F625" s="6" t="s">
        <v>1676</v>
      </c>
      <c r="G625" s="6" t="s">
        <v>2808</v>
      </c>
      <c r="H625" s="9" t="s">
        <v>1666</v>
      </c>
      <c r="I625" s="9" t="s">
        <v>1667</v>
      </c>
      <c r="J625" s="9" t="s">
        <v>1668</v>
      </c>
      <c r="K625" s="9" t="s">
        <v>1680</v>
      </c>
      <c r="L625" s="15"/>
    </row>
    <row r="626" ht="27.1" customHeight="true" spans="1:12">
      <c r="A626" s="6"/>
      <c r="B626" s="6" t="s">
        <v>2229</v>
      </c>
      <c r="C626" s="7" t="s">
        <v>7630</v>
      </c>
      <c r="D626" s="6" t="s">
        <v>2809</v>
      </c>
      <c r="E626" s="6" t="s">
        <v>1663</v>
      </c>
      <c r="F626" s="6" t="s">
        <v>1683</v>
      </c>
      <c r="G626" s="6" t="s">
        <v>2810</v>
      </c>
      <c r="H626" s="9" t="s">
        <v>1666</v>
      </c>
      <c r="I626" s="9" t="s">
        <v>2597</v>
      </c>
      <c r="J626" s="9" t="s">
        <v>1699</v>
      </c>
      <c r="K626" s="9" t="s">
        <v>1674</v>
      </c>
      <c r="L626" s="15"/>
    </row>
    <row r="627" ht="27.1" customHeight="true" spans="1:12">
      <c r="A627" s="6"/>
      <c r="B627" s="6"/>
      <c r="C627" s="7"/>
      <c r="D627" s="6"/>
      <c r="E627" s="6" t="s">
        <v>1663</v>
      </c>
      <c r="F627" s="6" t="s">
        <v>1688</v>
      </c>
      <c r="G627" s="6" t="s">
        <v>2803</v>
      </c>
      <c r="H627" s="9" t="s">
        <v>1666</v>
      </c>
      <c r="I627" s="9" t="s">
        <v>1686</v>
      </c>
      <c r="J627" s="9" t="s">
        <v>1668</v>
      </c>
      <c r="K627" s="9" t="s">
        <v>1674</v>
      </c>
      <c r="L627" s="15"/>
    </row>
    <row r="628" ht="27.1" customHeight="true" spans="1:12">
      <c r="A628" s="6"/>
      <c r="B628" s="6"/>
      <c r="C628" s="7"/>
      <c r="D628" s="6"/>
      <c r="E628" s="6" t="s">
        <v>1670</v>
      </c>
      <c r="F628" s="6" t="s">
        <v>1671</v>
      </c>
      <c r="G628" s="6" t="s">
        <v>2811</v>
      </c>
      <c r="H628" s="9" t="s">
        <v>1666</v>
      </c>
      <c r="I628" s="9" t="s">
        <v>2597</v>
      </c>
      <c r="J628" s="9" t="s">
        <v>1699</v>
      </c>
      <c r="K628" s="9" t="s">
        <v>1674</v>
      </c>
      <c r="L628" s="15"/>
    </row>
    <row r="629" ht="19.9" customHeight="true" spans="1:12">
      <c r="A629" s="6"/>
      <c r="B629" s="6" t="s">
        <v>2240</v>
      </c>
      <c r="C629" s="7" t="s">
        <v>7647</v>
      </c>
      <c r="D629" s="6" t="s">
        <v>2812</v>
      </c>
      <c r="E629" s="6" t="s">
        <v>1663</v>
      </c>
      <c r="F629" s="6" t="s">
        <v>1683</v>
      </c>
      <c r="G629" s="6" t="s">
        <v>2813</v>
      </c>
      <c r="H629" s="9" t="s">
        <v>1666</v>
      </c>
      <c r="I629" s="9" t="s">
        <v>2597</v>
      </c>
      <c r="J629" s="9" t="s">
        <v>1699</v>
      </c>
      <c r="K629" s="9" t="s">
        <v>1669</v>
      </c>
      <c r="L629" s="15"/>
    </row>
    <row r="630" ht="27.1" customHeight="true" spans="1:12">
      <c r="A630" s="6"/>
      <c r="B630" s="6"/>
      <c r="C630" s="7"/>
      <c r="D630" s="6"/>
      <c r="E630" s="6" t="s">
        <v>2114</v>
      </c>
      <c r="F630" s="6" t="s">
        <v>2115</v>
      </c>
      <c r="G630" s="6" t="s">
        <v>2814</v>
      </c>
      <c r="H630" s="9" t="s">
        <v>1691</v>
      </c>
      <c r="I630" s="9" t="s">
        <v>2815</v>
      </c>
      <c r="J630" s="9" t="s">
        <v>2816</v>
      </c>
      <c r="K630" s="9" t="s">
        <v>1687</v>
      </c>
      <c r="L630" s="15"/>
    </row>
    <row r="631" ht="27.1" customHeight="true" spans="1:12">
      <c r="A631" s="6"/>
      <c r="B631" s="6"/>
      <c r="C631" s="7"/>
      <c r="D631" s="6"/>
      <c r="E631" s="6" t="s">
        <v>1670</v>
      </c>
      <c r="F631" s="6" t="s">
        <v>1671</v>
      </c>
      <c r="G631" s="6" t="s">
        <v>2817</v>
      </c>
      <c r="H631" s="9" t="s">
        <v>1685</v>
      </c>
      <c r="I631" s="9" t="s">
        <v>1686</v>
      </c>
      <c r="J631" s="9" t="s">
        <v>1668</v>
      </c>
      <c r="K631" s="9" t="s">
        <v>1687</v>
      </c>
      <c r="L631" s="15"/>
    </row>
    <row r="632" ht="27.1" customHeight="true" spans="1:12">
      <c r="A632" s="6"/>
      <c r="B632" s="6" t="s">
        <v>2244</v>
      </c>
      <c r="C632" s="7" t="s">
        <v>7535</v>
      </c>
      <c r="D632" s="6" t="s">
        <v>2818</v>
      </c>
      <c r="E632" s="6" t="s">
        <v>1663</v>
      </c>
      <c r="F632" s="6" t="s">
        <v>1683</v>
      </c>
      <c r="G632" s="6" t="s">
        <v>2819</v>
      </c>
      <c r="H632" s="9" t="s">
        <v>1666</v>
      </c>
      <c r="I632" s="9" t="s">
        <v>1686</v>
      </c>
      <c r="J632" s="9" t="s">
        <v>1668</v>
      </c>
      <c r="K632" s="9" t="s">
        <v>1687</v>
      </c>
      <c r="L632" s="15"/>
    </row>
    <row r="633" ht="27.1" customHeight="true" spans="1:12">
      <c r="A633" s="6"/>
      <c r="B633" s="6"/>
      <c r="C633" s="7"/>
      <c r="D633" s="6"/>
      <c r="E633" s="6" t="s">
        <v>1663</v>
      </c>
      <c r="F633" s="6" t="s">
        <v>1688</v>
      </c>
      <c r="G633" s="6" t="s">
        <v>2820</v>
      </c>
      <c r="H633" s="9" t="s">
        <v>1666</v>
      </c>
      <c r="I633" s="9" t="s">
        <v>1686</v>
      </c>
      <c r="J633" s="9" t="s">
        <v>1668</v>
      </c>
      <c r="K633" s="9" t="s">
        <v>1687</v>
      </c>
      <c r="L633" s="15"/>
    </row>
    <row r="634" ht="27.1" customHeight="true" spans="1:12">
      <c r="A634" s="6"/>
      <c r="B634" s="6"/>
      <c r="C634" s="7"/>
      <c r="D634" s="6"/>
      <c r="E634" s="6" t="s">
        <v>1663</v>
      </c>
      <c r="F634" s="6" t="s">
        <v>1688</v>
      </c>
      <c r="G634" s="6" t="s">
        <v>2821</v>
      </c>
      <c r="H634" s="9" t="s">
        <v>1666</v>
      </c>
      <c r="I634" s="9" t="s">
        <v>1686</v>
      </c>
      <c r="J634" s="9" t="s">
        <v>1668</v>
      </c>
      <c r="K634" s="9" t="s">
        <v>1687</v>
      </c>
      <c r="L634" s="15"/>
    </row>
    <row r="635" ht="27.1" customHeight="true" spans="1:12">
      <c r="A635" s="6"/>
      <c r="B635" s="6"/>
      <c r="C635" s="7"/>
      <c r="D635" s="6"/>
      <c r="E635" s="6" t="s">
        <v>1670</v>
      </c>
      <c r="F635" s="6" t="s">
        <v>1671</v>
      </c>
      <c r="G635" s="6" t="s">
        <v>2822</v>
      </c>
      <c r="H635" s="9" t="s">
        <v>1685</v>
      </c>
      <c r="I635" s="9" t="s">
        <v>1872</v>
      </c>
      <c r="J635" s="9" t="s">
        <v>1757</v>
      </c>
      <c r="K635" s="9" t="s">
        <v>1674</v>
      </c>
      <c r="L635" s="15"/>
    </row>
    <row r="636" ht="27.1" customHeight="true" spans="1:12">
      <c r="A636" s="6"/>
      <c r="B636" s="6" t="s">
        <v>2249</v>
      </c>
      <c r="C636" s="7" t="s">
        <v>7636</v>
      </c>
      <c r="D636" s="6" t="s">
        <v>2823</v>
      </c>
      <c r="E636" s="6" t="s">
        <v>1663</v>
      </c>
      <c r="F636" s="6" t="s">
        <v>1683</v>
      </c>
      <c r="G636" s="6" t="s">
        <v>2819</v>
      </c>
      <c r="H636" s="9" t="s">
        <v>1666</v>
      </c>
      <c r="I636" s="9" t="s">
        <v>1686</v>
      </c>
      <c r="J636" s="9" t="s">
        <v>1668</v>
      </c>
      <c r="K636" s="9" t="s">
        <v>1687</v>
      </c>
      <c r="L636" s="15"/>
    </row>
    <row r="637" ht="27.1" customHeight="true" spans="1:12">
      <c r="A637" s="6"/>
      <c r="B637" s="6"/>
      <c r="C637" s="7"/>
      <c r="D637" s="6"/>
      <c r="E637" s="6" t="s">
        <v>1663</v>
      </c>
      <c r="F637" s="6" t="s">
        <v>1688</v>
      </c>
      <c r="G637" s="6" t="s">
        <v>2824</v>
      </c>
      <c r="H637" s="9" t="s">
        <v>1666</v>
      </c>
      <c r="I637" s="9" t="s">
        <v>1686</v>
      </c>
      <c r="J637" s="9" t="s">
        <v>1668</v>
      </c>
      <c r="K637" s="9" t="s">
        <v>1687</v>
      </c>
      <c r="L637" s="15"/>
    </row>
    <row r="638" ht="27.1" customHeight="true" spans="1:12">
      <c r="A638" s="6"/>
      <c r="B638" s="6"/>
      <c r="C638" s="7"/>
      <c r="D638" s="6"/>
      <c r="E638" s="6" t="s">
        <v>1663</v>
      </c>
      <c r="F638" s="6" t="s">
        <v>1688</v>
      </c>
      <c r="G638" s="6" t="s">
        <v>2825</v>
      </c>
      <c r="H638" s="9" t="s">
        <v>1666</v>
      </c>
      <c r="I638" s="9" t="s">
        <v>1686</v>
      </c>
      <c r="J638" s="9" t="s">
        <v>1668</v>
      </c>
      <c r="K638" s="9" t="s">
        <v>1687</v>
      </c>
      <c r="L638" s="15"/>
    </row>
    <row r="639" ht="27.1" customHeight="true" spans="1:12">
      <c r="A639" s="6"/>
      <c r="B639" s="6"/>
      <c r="C639" s="7"/>
      <c r="D639" s="6"/>
      <c r="E639" s="6" t="s">
        <v>1670</v>
      </c>
      <c r="F639" s="6" t="s">
        <v>1671</v>
      </c>
      <c r="G639" s="6" t="s">
        <v>2822</v>
      </c>
      <c r="H639" s="9" t="s">
        <v>1685</v>
      </c>
      <c r="I639" s="9" t="s">
        <v>1872</v>
      </c>
      <c r="J639" s="9" t="s">
        <v>1757</v>
      </c>
      <c r="K639" s="9" t="s">
        <v>1674</v>
      </c>
      <c r="L639" s="15"/>
    </row>
    <row r="640" ht="27.1" customHeight="true" spans="1:12">
      <c r="A640" s="6" t="s">
        <v>2826</v>
      </c>
      <c r="B640" s="6" t="s">
        <v>2400</v>
      </c>
      <c r="C640" s="7" t="s">
        <v>7648</v>
      </c>
      <c r="D640" s="6" t="s">
        <v>2827</v>
      </c>
      <c r="E640" s="6" t="s">
        <v>1663</v>
      </c>
      <c r="F640" s="6" t="s">
        <v>1683</v>
      </c>
      <c r="G640" s="6" t="s">
        <v>2828</v>
      </c>
      <c r="H640" s="9" t="s">
        <v>1666</v>
      </c>
      <c r="I640" s="9" t="s">
        <v>2590</v>
      </c>
      <c r="J640" s="9" t="s">
        <v>1693</v>
      </c>
      <c r="K640" s="9" t="s">
        <v>1708</v>
      </c>
      <c r="L640" s="15"/>
    </row>
    <row r="641" ht="27.1" customHeight="true" spans="1:12">
      <c r="A641" s="6"/>
      <c r="B641" s="6"/>
      <c r="C641" s="7"/>
      <c r="D641" s="6"/>
      <c r="E641" s="6" t="s">
        <v>1670</v>
      </c>
      <c r="F641" s="6" t="s">
        <v>1671</v>
      </c>
      <c r="G641" s="6" t="s">
        <v>2829</v>
      </c>
      <c r="H641" s="9" t="s">
        <v>1666</v>
      </c>
      <c r="I641" s="9" t="s">
        <v>1667</v>
      </c>
      <c r="J641" s="9" t="s">
        <v>1668</v>
      </c>
      <c r="K641" s="9" t="s">
        <v>1708</v>
      </c>
      <c r="L641" s="15"/>
    </row>
    <row r="642" ht="22.6" customHeight="true" spans="1:12">
      <c r="A642" s="6"/>
      <c r="B642" s="6"/>
      <c r="C642" s="7"/>
      <c r="D642" s="6"/>
      <c r="E642" s="6" t="s">
        <v>1675</v>
      </c>
      <c r="F642" s="6" t="s">
        <v>1676</v>
      </c>
      <c r="G642" s="6" t="s">
        <v>1746</v>
      </c>
      <c r="H642" s="9" t="s">
        <v>1666</v>
      </c>
      <c r="I642" s="9" t="s">
        <v>1752</v>
      </c>
      <c r="J642" s="9" t="s">
        <v>1668</v>
      </c>
      <c r="K642" s="9" t="s">
        <v>1680</v>
      </c>
      <c r="L642" s="15"/>
    </row>
    <row r="643" ht="27.1" customHeight="true" spans="1:12">
      <c r="A643" s="6" t="s">
        <v>2830</v>
      </c>
      <c r="B643" s="6" t="s">
        <v>2196</v>
      </c>
      <c r="C643" s="7" t="s">
        <v>7633</v>
      </c>
      <c r="D643" s="6" t="s">
        <v>2831</v>
      </c>
      <c r="E643" s="6" t="s">
        <v>1663</v>
      </c>
      <c r="F643" s="6" t="s">
        <v>1664</v>
      </c>
      <c r="G643" s="6" t="s">
        <v>2832</v>
      </c>
      <c r="H643" s="9" t="s">
        <v>1691</v>
      </c>
      <c r="I643" s="9" t="s">
        <v>1702</v>
      </c>
      <c r="J643" s="9" t="s">
        <v>1719</v>
      </c>
      <c r="K643" s="9" t="s">
        <v>1680</v>
      </c>
      <c r="L643" s="15"/>
    </row>
    <row r="644" ht="19.9" customHeight="true" spans="1:12">
      <c r="A644" s="6"/>
      <c r="B644" s="6"/>
      <c r="C644" s="7"/>
      <c r="D644" s="6"/>
      <c r="E644" s="6" t="s">
        <v>1663</v>
      </c>
      <c r="F644" s="6" t="s">
        <v>1683</v>
      </c>
      <c r="G644" s="6" t="s">
        <v>2833</v>
      </c>
      <c r="H644" s="9" t="s">
        <v>1666</v>
      </c>
      <c r="I644" s="9" t="s">
        <v>2834</v>
      </c>
      <c r="J644" s="9" t="s">
        <v>2479</v>
      </c>
      <c r="K644" s="9" t="s">
        <v>1680</v>
      </c>
      <c r="L644" s="15"/>
    </row>
    <row r="645" ht="19.9" customHeight="true" spans="1:12">
      <c r="A645" s="6"/>
      <c r="B645" s="6"/>
      <c r="C645" s="7"/>
      <c r="D645" s="6"/>
      <c r="E645" s="6" t="s">
        <v>1663</v>
      </c>
      <c r="F645" s="6" t="s">
        <v>1683</v>
      </c>
      <c r="G645" s="6" t="s">
        <v>2835</v>
      </c>
      <c r="H645" s="9" t="s">
        <v>1666</v>
      </c>
      <c r="I645" s="9" t="s">
        <v>2836</v>
      </c>
      <c r="J645" s="9" t="s">
        <v>2482</v>
      </c>
      <c r="K645" s="9" t="s">
        <v>1680</v>
      </c>
      <c r="L645" s="15"/>
    </row>
    <row r="646" ht="19.9" customHeight="true" spans="1:12">
      <c r="A646" s="6"/>
      <c r="B646" s="6"/>
      <c r="C646" s="7"/>
      <c r="D646" s="6"/>
      <c r="E646" s="6" t="s">
        <v>1663</v>
      </c>
      <c r="F646" s="6" t="s">
        <v>1683</v>
      </c>
      <c r="G646" s="6" t="s">
        <v>2837</v>
      </c>
      <c r="H646" s="9" t="s">
        <v>1666</v>
      </c>
      <c r="I646" s="9" t="s">
        <v>2086</v>
      </c>
      <c r="J646" s="9" t="s">
        <v>2838</v>
      </c>
      <c r="K646" s="9" t="s">
        <v>1680</v>
      </c>
      <c r="L646" s="15"/>
    </row>
    <row r="647" ht="19.9" customHeight="true" spans="1:12">
      <c r="A647" s="6"/>
      <c r="B647" s="6"/>
      <c r="C647" s="7"/>
      <c r="D647" s="6"/>
      <c r="E647" s="6" t="s">
        <v>1663</v>
      </c>
      <c r="F647" s="6" t="s">
        <v>1683</v>
      </c>
      <c r="G647" s="6" t="s">
        <v>2839</v>
      </c>
      <c r="H647" s="9" t="s">
        <v>1666</v>
      </c>
      <c r="I647" s="9" t="s">
        <v>2840</v>
      </c>
      <c r="J647" s="9" t="s">
        <v>1759</v>
      </c>
      <c r="K647" s="9" t="s">
        <v>1680</v>
      </c>
      <c r="L647" s="15"/>
    </row>
    <row r="648" ht="19.9" customHeight="true" spans="1:12">
      <c r="A648" s="6"/>
      <c r="B648" s="6"/>
      <c r="C648" s="7"/>
      <c r="D648" s="6"/>
      <c r="E648" s="6" t="s">
        <v>1663</v>
      </c>
      <c r="F648" s="6" t="s">
        <v>1688</v>
      </c>
      <c r="G648" s="6" t="s">
        <v>2841</v>
      </c>
      <c r="H648" s="9" t="s">
        <v>1666</v>
      </c>
      <c r="I648" s="9" t="s">
        <v>1673</v>
      </c>
      <c r="J648" s="9" t="s">
        <v>1668</v>
      </c>
      <c r="K648" s="9" t="s">
        <v>1680</v>
      </c>
      <c r="L648" s="15"/>
    </row>
    <row r="649" ht="40.7" customHeight="true" spans="1:12">
      <c r="A649" s="6"/>
      <c r="B649" s="6"/>
      <c r="C649" s="7"/>
      <c r="D649" s="6"/>
      <c r="E649" s="6" t="s">
        <v>1670</v>
      </c>
      <c r="F649" s="6" t="s">
        <v>1709</v>
      </c>
      <c r="G649" s="6" t="s">
        <v>2842</v>
      </c>
      <c r="H649" s="9" t="s">
        <v>1726</v>
      </c>
      <c r="I649" s="9" t="s">
        <v>1727</v>
      </c>
      <c r="J649" s="9" t="s">
        <v>1918</v>
      </c>
      <c r="K649" s="9" t="s">
        <v>1680</v>
      </c>
      <c r="L649" s="15"/>
    </row>
    <row r="650" ht="19.9" customHeight="true" spans="1:12">
      <c r="A650" s="6"/>
      <c r="B650" s="6"/>
      <c r="C650" s="7"/>
      <c r="D650" s="6"/>
      <c r="E650" s="6" t="s">
        <v>1670</v>
      </c>
      <c r="F650" s="6" t="s">
        <v>1671</v>
      </c>
      <c r="G650" s="6" t="s">
        <v>2843</v>
      </c>
      <c r="H650" s="9" t="s">
        <v>1666</v>
      </c>
      <c r="I650" s="9" t="s">
        <v>1800</v>
      </c>
      <c r="J650" s="9" t="s">
        <v>1668</v>
      </c>
      <c r="K650" s="9" t="s">
        <v>1680</v>
      </c>
      <c r="L650" s="15"/>
    </row>
    <row r="651" ht="27.1" customHeight="true" spans="1:12">
      <c r="A651" s="6"/>
      <c r="B651" s="6"/>
      <c r="C651" s="7"/>
      <c r="D651" s="6"/>
      <c r="E651" s="6" t="s">
        <v>1675</v>
      </c>
      <c r="F651" s="6" t="s">
        <v>1676</v>
      </c>
      <c r="G651" s="6" t="s">
        <v>2844</v>
      </c>
      <c r="H651" s="9" t="s">
        <v>1666</v>
      </c>
      <c r="I651" s="9" t="s">
        <v>1667</v>
      </c>
      <c r="J651" s="9" t="s">
        <v>1668</v>
      </c>
      <c r="K651" s="9" t="s">
        <v>1680</v>
      </c>
      <c r="L651" s="15"/>
    </row>
    <row r="652" ht="40.7" customHeight="true" spans="1:12">
      <c r="A652" s="6"/>
      <c r="B652" s="6" t="s">
        <v>2215</v>
      </c>
      <c r="C652" s="7" t="s">
        <v>7551</v>
      </c>
      <c r="D652" s="6" t="s">
        <v>2845</v>
      </c>
      <c r="E652" s="6" t="s">
        <v>1663</v>
      </c>
      <c r="F652" s="6" t="s">
        <v>1688</v>
      </c>
      <c r="G652" s="6" t="s">
        <v>2846</v>
      </c>
      <c r="H652" s="9" t="s">
        <v>1666</v>
      </c>
      <c r="I652" s="9" t="s">
        <v>2405</v>
      </c>
      <c r="J652" s="9" t="s">
        <v>1668</v>
      </c>
      <c r="K652" s="9" t="s">
        <v>1708</v>
      </c>
      <c r="L652" s="15"/>
    </row>
    <row r="653" ht="67.8" customHeight="true" spans="1:12">
      <c r="A653" s="6"/>
      <c r="B653" s="6"/>
      <c r="C653" s="7"/>
      <c r="D653" s="6"/>
      <c r="E653" s="6" t="s">
        <v>1670</v>
      </c>
      <c r="F653" s="6" t="s">
        <v>1671</v>
      </c>
      <c r="G653" s="6" t="s">
        <v>2847</v>
      </c>
      <c r="H653" s="9" t="s">
        <v>1666</v>
      </c>
      <c r="I653" s="9" t="s">
        <v>2405</v>
      </c>
      <c r="J653" s="9" t="s">
        <v>1668</v>
      </c>
      <c r="K653" s="9" t="s">
        <v>1708</v>
      </c>
      <c r="L653" s="15"/>
    </row>
    <row r="654" ht="19.9" customHeight="true" spans="1:12">
      <c r="A654" s="6"/>
      <c r="B654" s="6"/>
      <c r="C654" s="7"/>
      <c r="D654" s="6"/>
      <c r="E654" s="6" t="s">
        <v>1675</v>
      </c>
      <c r="F654" s="6" t="s">
        <v>1676</v>
      </c>
      <c r="G654" s="6" t="s">
        <v>2848</v>
      </c>
      <c r="H654" s="9" t="s">
        <v>1666</v>
      </c>
      <c r="I654" s="9" t="s">
        <v>2405</v>
      </c>
      <c r="J654" s="9" t="s">
        <v>1668</v>
      </c>
      <c r="K654" s="9" t="s">
        <v>1680</v>
      </c>
      <c r="L654" s="15"/>
    </row>
    <row r="655" ht="27.1" customHeight="true" spans="1:12">
      <c r="A655" s="6" t="s">
        <v>2849</v>
      </c>
      <c r="B655" s="6" t="s">
        <v>2196</v>
      </c>
      <c r="C655" s="7" t="s">
        <v>7649</v>
      </c>
      <c r="D655" s="6" t="s">
        <v>2850</v>
      </c>
      <c r="E655" s="6" t="s">
        <v>1663</v>
      </c>
      <c r="F655" s="6" t="s">
        <v>1664</v>
      </c>
      <c r="G655" s="6" t="s">
        <v>2851</v>
      </c>
      <c r="H655" s="9" t="s">
        <v>1691</v>
      </c>
      <c r="I655" s="9" t="s">
        <v>1692</v>
      </c>
      <c r="J655" s="9" t="s">
        <v>2367</v>
      </c>
      <c r="K655" s="9" t="s">
        <v>1788</v>
      </c>
      <c r="L655" s="15"/>
    </row>
    <row r="656" ht="27.1" customHeight="true" spans="1:12">
      <c r="A656" s="6"/>
      <c r="B656" s="6"/>
      <c r="C656" s="7"/>
      <c r="D656" s="6"/>
      <c r="E656" s="6" t="s">
        <v>1663</v>
      </c>
      <c r="F656" s="6" t="s">
        <v>1683</v>
      </c>
      <c r="G656" s="6" t="s">
        <v>2852</v>
      </c>
      <c r="H656" s="9" t="s">
        <v>1666</v>
      </c>
      <c r="I656" s="9" t="s">
        <v>2853</v>
      </c>
      <c r="J656" s="9" t="s">
        <v>1869</v>
      </c>
      <c r="K656" s="9" t="s">
        <v>1687</v>
      </c>
      <c r="L656" s="15"/>
    </row>
    <row r="657" ht="27.1" customHeight="true" spans="1:12">
      <c r="A657" s="6"/>
      <c r="B657" s="6"/>
      <c r="C657" s="7"/>
      <c r="D657" s="6"/>
      <c r="E657" s="6" t="s">
        <v>1663</v>
      </c>
      <c r="F657" s="6" t="s">
        <v>1683</v>
      </c>
      <c r="G657" s="6" t="s">
        <v>2854</v>
      </c>
      <c r="H657" s="9" t="s">
        <v>1666</v>
      </c>
      <c r="I657" s="9" t="s">
        <v>2855</v>
      </c>
      <c r="J657" s="9" t="s">
        <v>2856</v>
      </c>
      <c r="K657" s="9" t="s">
        <v>1788</v>
      </c>
      <c r="L657" s="15"/>
    </row>
    <row r="658" ht="19.9" customHeight="true" spans="1:12">
      <c r="A658" s="6"/>
      <c r="B658" s="6"/>
      <c r="C658" s="7"/>
      <c r="D658" s="6"/>
      <c r="E658" s="6" t="s">
        <v>1670</v>
      </c>
      <c r="F658" s="6" t="s">
        <v>1750</v>
      </c>
      <c r="G658" s="6" t="s">
        <v>2857</v>
      </c>
      <c r="H658" s="9" t="s">
        <v>1666</v>
      </c>
      <c r="I658" s="9" t="s">
        <v>2746</v>
      </c>
      <c r="J658" s="9" t="s">
        <v>1801</v>
      </c>
      <c r="K658" s="9" t="s">
        <v>1687</v>
      </c>
      <c r="L658" s="15"/>
    </row>
    <row r="659" ht="19.9" customHeight="true" spans="1:12">
      <c r="A659" s="6"/>
      <c r="B659" s="6"/>
      <c r="C659" s="7"/>
      <c r="D659" s="6"/>
      <c r="E659" s="6" t="s">
        <v>1670</v>
      </c>
      <c r="F659" s="6" t="s">
        <v>1671</v>
      </c>
      <c r="G659" s="6" t="s">
        <v>2858</v>
      </c>
      <c r="H659" s="9" t="s">
        <v>1666</v>
      </c>
      <c r="I659" s="9" t="s">
        <v>1800</v>
      </c>
      <c r="J659" s="9" t="s">
        <v>1668</v>
      </c>
      <c r="K659" s="9" t="s">
        <v>1680</v>
      </c>
      <c r="L659" s="15"/>
    </row>
    <row r="660" ht="27.1" customHeight="true" spans="1:12">
      <c r="A660" s="6"/>
      <c r="B660" s="6"/>
      <c r="C660" s="7"/>
      <c r="D660" s="6"/>
      <c r="E660" s="6" t="s">
        <v>1675</v>
      </c>
      <c r="F660" s="6" t="s">
        <v>1676</v>
      </c>
      <c r="G660" s="6" t="s">
        <v>2859</v>
      </c>
      <c r="H660" s="9" t="s">
        <v>1666</v>
      </c>
      <c r="I660" s="9" t="s">
        <v>1667</v>
      </c>
      <c r="J660" s="9" t="s">
        <v>1668</v>
      </c>
      <c r="K660" s="9" t="s">
        <v>1680</v>
      </c>
      <c r="L660" s="15"/>
    </row>
    <row r="661" ht="27.1" customHeight="true" spans="1:12">
      <c r="A661" s="6" t="s">
        <v>2860</v>
      </c>
      <c r="B661" s="6" t="s">
        <v>2253</v>
      </c>
      <c r="C661" s="7" t="s">
        <v>7650</v>
      </c>
      <c r="D661" s="6" t="s">
        <v>2861</v>
      </c>
      <c r="E661" s="6" t="s">
        <v>1663</v>
      </c>
      <c r="F661" s="6" t="s">
        <v>1683</v>
      </c>
      <c r="G661" s="6" t="s">
        <v>2862</v>
      </c>
      <c r="H661" s="9" t="s">
        <v>1666</v>
      </c>
      <c r="I661" s="9" t="s">
        <v>1724</v>
      </c>
      <c r="J661" s="9" t="s">
        <v>1699</v>
      </c>
      <c r="K661" s="9" t="s">
        <v>1674</v>
      </c>
      <c r="L661" s="15"/>
    </row>
    <row r="662" ht="27.1" customHeight="true" spans="1:12">
      <c r="A662" s="6"/>
      <c r="B662" s="6"/>
      <c r="C662" s="7"/>
      <c r="D662" s="6"/>
      <c r="E662" s="6" t="s">
        <v>1663</v>
      </c>
      <c r="F662" s="6" t="s">
        <v>1683</v>
      </c>
      <c r="G662" s="6" t="s">
        <v>2863</v>
      </c>
      <c r="H662" s="9" t="s">
        <v>1666</v>
      </c>
      <c r="I662" s="9" t="s">
        <v>2864</v>
      </c>
      <c r="J662" s="9" t="s">
        <v>2482</v>
      </c>
      <c r="K662" s="9" t="s">
        <v>1687</v>
      </c>
      <c r="L662" s="15"/>
    </row>
    <row r="663" ht="27.1" customHeight="true" spans="1:12">
      <c r="A663" s="6"/>
      <c r="B663" s="6"/>
      <c r="C663" s="7"/>
      <c r="D663" s="6"/>
      <c r="E663" s="6" t="s">
        <v>1670</v>
      </c>
      <c r="F663" s="6" t="s">
        <v>1671</v>
      </c>
      <c r="G663" s="6" t="s">
        <v>2865</v>
      </c>
      <c r="H663" s="9" t="s">
        <v>1691</v>
      </c>
      <c r="I663" s="9" t="s">
        <v>1715</v>
      </c>
      <c r="J663" s="9" t="s">
        <v>1668</v>
      </c>
      <c r="K663" s="9" t="s">
        <v>1674</v>
      </c>
      <c r="L663" s="15"/>
    </row>
    <row r="664" ht="27.1" customHeight="true" spans="1:12">
      <c r="A664" s="6"/>
      <c r="B664" s="6"/>
      <c r="C664" s="7"/>
      <c r="D664" s="6"/>
      <c r="E664" s="6" t="s">
        <v>1675</v>
      </c>
      <c r="F664" s="6" t="s">
        <v>1676</v>
      </c>
      <c r="G664" s="6" t="s">
        <v>2866</v>
      </c>
      <c r="H664" s="9" t="s">
        <v>1666</v>
      </c>
      <c r="I664" s="9" t="s">
        <v>1667</v>
      </c>
      <c r="J664" s="9" t="s">
        <v>1668</v>
      </c>
      <c r="K664" s="9" t="s">
        <v>1680</v>
      </c>
      <c r="L664" s="15"/>
    </row>
    <row r="665" ht="27.1" customHeight="true" spans="1:12">
      <c r="A665" s="6" t="s">
        <v>2867</v>
      </c>
      <c r="B665" s="6" t="s">
        <v>2253</v>
      </c>
      <c r="C665" s="7" t="s">
        <v>7651</v>
      </c>
      <c r="D665" s="6" t="s">
        <v>2868</v>
      </c>
      <c r="E665" s="6" t="s">
        <v>1663</v>
      </c>
      <c r="F665" s="6" t="s">
        <v>1664</v>
      </c>
      <c r="G665" s="6" t="s">
        <v>2869</v>
      </c>
      <c r="H665" s="9" t="s">
        <v>1666</v>
      </c>
      <c r="I665" s="9" t="s">
        <v>1686</v>
      </c>
      <c r="J665" s="9" t="s">
        <v>1668</v>
      </c>
      <c r="K665" s="9" t="s">
        <v>1680</v>
      </c>
      <c r="L665" s="15"/>
    </row>
    <row r="666" ht="19.9" customHeight="true" spans="1:12">
      <c r="A666" s="6"/>
      <c r="B666" s="6"/>
      <c r="C666" s="7"/>
      <c r="D666" s="6"/>
      <c r="E666" s="6" t="s">
        <v>1663</v>
      </c>
      <c r="F666" s="6" t="s">
        <v>1683</v>
      </c>
      <c r="G666" s="6" t="s">
        <v>2870</v>
      </c>
      <c r="H666" s="9" t="s">
        <v>1666</v>
      </c>
      <c r="I666" s="9" t="s">
        <v>1724</v>
      </c>
      <c r="J666" s="9" t="s">
        <v>1699</v>
      </c>
      <c r="K666" s="9" t="s">
        <v>1687</v>
      </c>
      <c r="L666" s="15"/>
    </row>
    <row r="667" ht="27.1" customHeight="true" spans="1:12">
      <c r="A667" s="6"/>
      <c r="B667" s="6"/>
      <c r="C667" s="7"/>
      <c r="D667" s="6"/>
      <c r="E667" s="6" t="s">
        <v>1663</v>
      </c>
      <c r="F667" s="6" t="s">
        <v>1683</v>
      </c>
      <c r="G667" s="6" t="s">
        <v>2871</v>
      </c>
      <c r="H667" s="9" t="s">
        <v>1666</v>
      </c>
      <c r="I667" s="9" t="s">
        <v>1686</v>
      </c>
      <c r="J667" s="9" t="s">
        <v>1668</v>
      </c>
      <c r="K667" s="9" t="s">
        <v>1680</v>
      </c>
      <c r="L667" s="15"/>
    </row>
    <row r="668" ht="27.1" customHeight="true" spans="1:12">
      <c r="A668" s="6"/>
      <c r="B668" s="6"/>
      <c r="C668" s="7"/>
      <c r="D668" s="6"/>
      <c r="E668" s="6" t="s">
        <v>1663</v>
      </c>
      <c r="F668" s="6" t="s">
        <v>1688</v>
      </c>
      <c r="G668" s="6" t="s">
        <v>2872</v>
      </c>
      <c r="H668" s="9" t="s">
        <v>1666</v>
      </c>
      <c r="I668" s="9" t="s">
        <v>1686</v>
      </c>
      <c r="J668" s="9" t="s">
        <v>1668</v>
      </c>
      <c r="K668" s="9" t="s">
        <v>1680</v>
      </c>
      <c r="L668" s="15"/>
    </row>
    <row r="669" ht="19.9" customHeight="true" spans="1:12">
      <c r="A669" s="6"/>
      <c r="B669" s="6"/>
      <c r="C669" s="7"/>
      <c r="D669" s="6"/>
      <c r="E669" s="6" t="s">
        <v>1670</v>
      </c>
      <c r="F669" s="6" t="s">
        <v>1750</v>
      </c>
      <c r="G669" s="6" t="s">
        <v>2873</v>
      </c>
      <c r="H669" s="9" t="s">
        <v>1666</v>
      </c>
      <c r="I669" s="9" t="s">
        <v>1673</v>
      </c>
      <c r="J669" s="9" t="s">
        <v>1668</v>
      </c>
      <c r="K669" s="9" t="s">
        <v>1680</v>
      </c>
      <c r="L669" s="15"/>
    </row>
    <row r="670" ht="27.1" customHeight="true" spans="1:12">
      <c r="A670" s="6"/>
      <c r="B670" s="6"/>
      <c r="C670" s="7"/>
      <c r="D670" s="6"/>
      <c r="E670" s="6" t="s">
        <v>1670</v>
      </c>
      <c r="F670" s="6" t="s">
        <v>1750</v>
      </c>
      <c r="G670" s="6" t="s">
        <v>2874</v>
      </c>
      <c r="H670" s="9" t="s">
        <v>1666</v>
      </c>
      <c r="I670" s="9" t="s">
        <v>1667</v>
      </c>
      <c r="J670" s="9" t="s">
        <v>1668</v>
      </c>
      <c r="K670" s="9" t="s">
        <v>1680</v>
      </c>
      <c r="L670" s="15"/>
    </row>
    <row r="671" ht="19.9" customHeight="true" spans="1:12">
      <c r="A671" s="6"/>
      <c r="B671" s="6"/>
      <c r="C671" s="7"/>
      <c r="D671" s="6"/>
      <c r="E671" s="6" t="s">
        <v>1670</v>
      </c>
      <c r="F671" s="6" t="s">
        <v>1671</v>
      </c>
      <c r="G671" s="6" t="s">
        <v>2875</v>
      </c>
      <c r="H671" s="9" t="s">
        <v>1666</v>
      </c>
      <c r="I671" s="9" t="s">
        <v>1673</v>
      </c>
      <c r="J671" s="9" t="s">
        <v>1668</v>
      </c>
      <c r="K671" s="9" t="s">
        <v>1680</v>
      </c>
      <c r="L671" s="15"/>
    </row>
    <row r="672" ht="19.9" customHeight="true" spans="1:12">
      <c r="A672" s="6"/>
      <c r="B672" s="6"/>
      <c r="C672" s="7"/>
      <c r="D672" s="6"/>
      <c r="E672" s="6" t="s">
        <v>1675</v>
      </c>
      <c r="F672" s="6" t="s">
        <v>1676</v>
      </c>
      <c r="G672" s="6" t="s">
        <v>2876</v>
      </c>
      <c r="H672" s="9" t="s">
        <v>1666</v>
      </c>
      <c r="I672" s="9" t="s">
        <v>1667</v>
      </c>
      <c r="J672" s="9" t="s">
        <v>1668</v>
      </c>
      <c r="K672" s="9" t="s">
        <v>1680</v>
      </c>
      <c r="L672" s="15"/>
    </row>
    <row r="673" ht="54.25" customHeight="true" spans="1:12">
      <c r="A673" s="6" t="s">
        <v>2877</v>
      </c>
      <c r="B673" s="6" t="s">
        <v>1887</v>
      </c>
      <c r="C673" s="7" t="s">
        <v>7652</v>
      </c>
      <c r="D673" s="6" t="s">
        <v>2878</v>
      </c>
      <c r="E673" s="6" t="s">
        <v>1663</v>
      </c>
      <c r="F673" s="6" t="s">
        <v>1683</v>
      </c>
      <c r="G673" s="6" t="s">
        <v>2879</v>
      </c>
      <c r="H673" s="9" t="s">
        <v>1666</v>
      </c>
      <c r="I673" s="9" t="s">
        <v>1680</v>
      </c>
      <c r="J673" s="9" t="s">
        <v>1759</v>
      </c>
      <c r="K673" s="9" t="s">
        <v>1669</v>
      </c>
      <c r="L673" s="15"/>
    </row>
    <row r="674" ht="27.1" customHeight="true" spans="1:12">
      <c r="A674" s="6"/>
      <c r="B674" s="6"/>
      <c r="C674" s="7"/>
      <c r="D674" s="6"/>
      <c r="E674" s="6" t="s">
        <v>1670</v>
      </c>
      <c r="F674" s="6" t="s">
        <v>1671</v>
      </c>
      <c r="G674" s="6" t="s">
        <v>2880</v>
      </c>
      <c r="H674" s="9" t="s">
        <v>1666</v>
      </c>
      <c r="I674" s="9" t="s">
        <v>1673</v>
      </c>
      <c r="J674" s="9" t="s">
        <v>1668</v>
      </c>
      <c r="K674" s="9" t="s">
        <v>1674</v>
      </c>
      <c r="L674" s="15"/>
    </row>
    <row r="675" ht="19.9" customHeight="true" spans="1:12">
      <c r="A675" s="6"/>
      <c r="B675" s="6"/>
      <c r="C675" s="7"/>
      <c r="D675" s="6"/>
      <c r="E675" s="6" t="s">
        <v>1675</v>
      </c>
      <c r="F675" s="6" t="s">
        <v>1676</v>
      </c>
      <c r="G675" s="6" t="s">
        <v>2036</v>
      </c>
      <c r="H675" s="9" t="s">
        <v>1666</v>
      </c>
      <c r="I675" s="9" t="s">
        <v>1752</v>
      </c>
      <c r="J675" s="9" t="s">
        <v>1668</v>
      </c>
      <c r="K675" s="9" t="s">
        <v>1680</v>
      </c>
      <c r="L675" s="15"/>
    </row>
    <row r="676" ht="27.1" customHeight="true" spans="1:12">
      <c r="A676" s="6" t="s">
        <v>2881</v>
      </c>
      <c r="B676" s="6" t="s">
        <v>2882</v>
      </c>
      <c r="C676" s="7" t="s">
        <v>7548</v>
      </c>
      <c r="D676" s="6" t="s">
        <v>2883</v>
      </c>
      <c r="E676" s="6" t="s">
        <v>1663</v>
      </c>
      <c r="F676" s="6" t="s">
        <v>1683</v>
      </c>
      <c r="G676" s="6" t="s">
        <v>2884</v>
      </c>
      <c r="H676" s="9" t="s">
        <v>1666</v>
      </c>
      <c r="I676" s="9" t="s">
        <v>2590</v>
      </c>
      <c r="J676" s="9" t="s">
        <v>1693</v>
      </c>
      <c r="K676" s="9" t="s">
        <v>1756</v>
      </c>
      <c r="L676" s="15"/>
    </row>
    <row r="677" ht="27.1" customHeight="true" spans="1:12">
      <c r="A677" s="6"/>
      <c r="B677" s="6"/>
      <c r="C677" s="7"/>
      <c r="D677" s="6"/>
      <c r="E677" s="6" t="s">
        <v>1670</v>
      </c>
      <c r="F677" s="6" t="s">
        <v>1671</v>
      </c>
      <c r="G677" s="6" t="s">
        <v>2885</v>
      </c>
      <c r="H677" s="9" t="s">
        <v>1666</v>
      </c>
      <c r="I677" s="9" t="s">
        <v>1673</v>
      </c>
      <c r="J677" s="9" t="s">
        <v>1668</v>
      </c>
      <c r="K677" s="9" t="s">
        <v>1674</v>
      </c>
      <c r="L677" s="15"/>
    </row>
    <row r="678" ht="54.25" customHeight="true" spans="1:12">
      <c r="A678" s="6" t="s">
        <v>2886</v>
      </c>
      <c r="B678" s="6" t="s">
        <v>1730</v>
      </c>
      <c r="C678" s="7" t="s">
        <v>7653</v>
      </c>
      <c r="D678" s="6" t="s">
        <v>2887</v>
      </c>
      <c r="E678" s="6" t="s">
        <v>1663</v>
      </c>
      <c r="F678" s="6" t="s">
        <v>1664</v>
      </c>
      <c r="G678" s="6" t="s">
        <v>2888</v>
      </c>
      <c r="H678" s="9" t="s">
        <v>1726</v>
      </c>
      <c r="I678" s="9" t="s">
        <v>1745</v>
      </c>
      <c r="J678" s="9"/>
      <c r="K678" s="9" t="s">
        <v>1687</v>
      </c>
      <c r="L678" s="15"/>
    </row>
    <row r="679" ht="37.95" customHeight="true" spans="1:12">
      <c r="A679" s="6"/>
      <c r="B679" s="6"/>
      <c r="C679" s="7"/>
      <c r="D679" s="6"/>
      <c r="E679" s="6" t="s">
        <v>1663</v>
      </c>
      <c r="F679" s="6" t="s">
        <v>1683</v>
      </c>
      <c r="G679" s="6" t="s">
        <v>2889</v>
      </c>
      <c r="H679" s="9" t="s">
        <v>1666</v>
      </c>
      <c r="I679" s="9" t="s">
        <v>1742</v>
      </c>
      <c r="J679" s="9" t="s">
        <v>1699</v>
      </c>
      <c r="K679" s="9" t="s">
        <v>1687</v>
      </c>
      <c r="L679" s="15"/>
    </row>
    <row r="680" ht="40.7" customHeight="true" spans="1:12">
      <c r="A680" s="6"/>
      <c r="B680" s="6"/>
      <c r="C680" s="7"/>
      <c r="D680" s="6"/>
      <c r="E680" s="6" t="s">
        <v>1663</v>
      </c>
      <c r="F680" s="6" t="s">
        <v>1683</v>
      </c>
      <c r="G680" s="6" t="s">
        <v>2890</v>
      </c>
      <c r="H680" s="9" t="s">
        <v>1666</v>
      </c>
      <c r="I680" s="9" t="s">
        <v>1692</v>
      </c>
      <c r="J680" s="9" t="s">
        <v>1733</v>
      </c>
      <c r="K680" s="9" t="s">
        <v>1687</v>
      </c>
      <c r="L680" s="15"/>
    </row>
    <row r="681" ht="54.25" customHeight="true" spans="1:12">
      <c r="A681" s="6"/>
      <c r="B681" s="6"/>
      <c r="C681" s="7"/>
      <c r="D681" s="6"/>
      <c r="E681" s="6" t="s">
        <v>1670</v>
      </c>
      <c r="F681" s="6" t="s">
        <v>1671</v>
      </c>
      <c r="G681" s="6" t="s">
        <v>2891</v>
      </c>
      <c r="H681" s="9" t="s">
        <v>1726</v>
      </c>
      <c r="I681" s="9" t="s">
        <v>1745</v>
      </c>
      <c r="J681" s="9"/>
      <c r="K681" s="9" t="s">
        <v>1687</v>
      </c>
      <c r="L681" s="15"/>
    </row>
    <row r="682" ht="37.95" customHeight="true" spans="1:12">
      <c r="A682" s="6"/>
      <c r="B682" s="6"/>
      <c r="C682" s="7"/>
      <c r="D682" s="6"/>
      <c r="E682" s="6" t="s">
        <v>1675</v>
      </c>
      <c r="F682" s="6" t="s">
        <v>1676</v>
      </c>
      <c r="G682" s="6" t="s">
        <v>2892</v>
      </c>
      <c r="H682" s="9" t="s">
        <v>1666</v>
      </c>
      <c r="I682" s="9" t="s">
        <v>1673</v>
      </c>
      <c r="J682" s="9" t="s">
        <v>1668</v>
      </c>
      <c r="K682" s="9" t="s">
        <v>1680</v>
      </c>
      <c r="L682" s="15"/>
    </row>
    <row r="683" ht="43.4" customHeight="true" spans="1:12">
      <c r="A683" s="6"/>
      <c r="B683" s="6" t="s">
        <v>2893</v>
      </c>
      <c r="C683" s="7" t="s">
        <v>7654</v>
      </c>
      <c r="D683" s="6" t="s">
        <v>2894</v>
      </c>
      <c r="E683" s="6" t="s">
        <v>1663</v>
      </c>
      <c r="F683" s="6" t="s">
        <v>1664</v>
      </c>
      <c r="G683" s="6" t="s">
        <v>2895</v>
      </c>
      <c r="H683" s="9" t="s">
        <v>1685</v>
      </c>
      <c r="I683" s="9" t="s">
        <v>1686</v>
      </c>
      <c r="J683" s="9" t="s">
        <v>1668</v>
      </c>
      <c r="K683" s="9" t="s">
        <v>1687</v>
      </c>
      <c r="L683" s="15"/>
    </row>
    <row r="684" ht="43.4" customHeight="true" spans="1:12">
      <c r="A684" s="6"/>
      <c r="B684" s="6"/>
      <c r="C684" s="7"/>
      <c r="D684" s="6"/>
      <c r="E684" s="6" t="s">
        <v>1663</v>
      </c>
      <c r="F684" s="6" t="s">
        <v>1683</v>
      </c>
      <c r="G684" s="6" t="s">
        <v>2896</v>
      </c>
      <c r="H684" s="9" t="s">
        <v>1666</v>
      </c>
      <c r="I684" s="9" t="s">
        <v>1667</v>
      </c>
      <c r="J684" s="9" t="s">
        <v>1668</v>
      </c>
      <c r="K684" s="9" t="s">
        <v>1788</v>
      </c>
      <c r="L684" s="15"/>
    </row>
    <row r="685" ht="43.4" customHeight="true" spans="1:12">
      <c r="A685" s="6"/>
      <c r="B685" s="6"/>
      <c r="C685" s="7"/>
      <c r="D685" s="6"/>
      <c r="E685" s="6" t="s">
        <v>1663</v>
      </c>
      <c r="F685" s="6" t="s">
        <v>1688</v>
      </c>
      <c r="G685" s="6" t="s">
        <v>2897</v>
      </c>
      <c r="H685" s="9" t="s">
        <v>1666</v>
      </c>
      <c r="I685" s="9" t="s">
        <v>1686</v>
      </c>
      <c r="J685" s="9" t="s">
        <v>1668</v>
      </c>
      <c r="K685" s="9" t="s">
        <v>1788</v>
      </c>
      <c r="L685" s="15"/>
    </row>
    <row r="686" ht="43.4" customHeight="true" spans="1:12">
      <c r="A686" s="6"/>
      <c r="B686" s="6"/>
      <c r="C686" s="7"/>
      <c r="D686" s="6"/>
      <c r="E686" s="6" t="s">
        <v>1670</v>
      </c>
      <c r="F686" s="6" t="s">
        <v>1671</v>
      </c>
      <c r="G686" s="6" t="s">
        <v>2898</v>
      </c>
      <c r="H686" s="9" t="s">
        <v>1666</v>
      </c>
      <c r="I686" s="9" t="s">
        <v>1831</v>
      </c>
      <c r="J686" s="9" t="s">
        <v>1699</v>
      </c>
      <c r="K686" s="9" t="s">
        <v>1674</v>
      </c>
      <c r="L686" s="15"/>
    </row>
    <row r="687" ht="43.4" customHeight="true" spans="1:12">
      <c r="A687" s="6"/>
      <c r="B687" s="6"/>
      <c r="C687" s="7"/>
      <c r="D687" s="6"/>
      <c r="E687" s="6" t="s">
        <v>1675</v>
      </c>
      <c r="F687" s="6" t="s">
        <v>1676</v>
      </c>
      <c r="G687" s="6" t="s">
        <v>2409</v>
      </c>
      <c r="H687" s="9" t="s">
        <v>1666</v>
      </c>
      <c r="I687" s="9" t="s">
        <v>1667</v>
      </c>
      <c r="J687" s="9" t="s">
        <v>1668</v>
      </c>
      <c r="K687" s="9" t="s">
        <v>1680</v>
      </c>
      <c r="L687" s="15"/>
    </row>
    <row r="688" ht="23.7" customHeight="true" spans="1:12">
      <c r="A688" s="6"/>
      <c r="B688" s="6" t="s">
        <v>2899</v>
      </c>
      <c r="C688" s="7" t="s">
        <v>7535</v>
      </c>
      <c r="D688" s="6" t="s">
        <v>2900</v>
      </c>
      <c r="E688" s="6" t="s">
        <v>1663</v>
      </c>
      <c r="F688" s="6" t="s">
        <v>1664</v>
      </c>
      <c r="G688" s="6" t="s">
        <v>2895</v>
      </c>
      <c r="H688" s="9" t="s">
        <v>1685</v>
      </c>
      <c r="I688" s="9" t="s">
        <v>1686</v>
      </c>
      <c r="J688" s="9" t="s">
        <v>1668</v>
      </c>
      <c r="K688" s="9" t="s">
        <v>1687</v>
      </c>
      <c r="L688" s="15"/>
    </row>
    <row r="689" ht="40.7" customHeight="true" spans="1:12">
      <c r="A689" s="6"/>
      <c r="B689" s="6"/>
      <c r="C689" s="7"/>
      <c r="D689" s="6"/>
      <c r="E689" s="6" t="s">
        <v>1663</v>
      </c>
      <c r="F689" s="6" t="s">
        <v>1683</v>
      </c>
      <c r="G689" s="6" t="s">
        <v>2901</v>
      </c>
      <c r="H689" s="9" t="s">
        <v>1666</v>
      </c>
      <c r="I689" s="9" t="s">
        <v>1752</v>
      </c>
      <c r="J689" s="9" t="s">
        <v>1668</v>
      </c>
      <c r="K689" s="9" t="s">
        <v>1708</v>
      </c>
      <c r="L689" s="15"/>
    </row>
    <row r="690" ht="23.7" customHeight="true" spans="1:12">
      <c r="A690" s="6"/>
      <c r="B690" s="6"/>
      <c r="C690" s="7"/>
      <c r="D690" s="6"/>
      <c r="E690" s="6" t="s">
        <v>1670</v>
      </c>
      <c r="F690" s="6" t="s">
        <v>1671</v>
      </c>
      <c r="G690" s="6" t="s">
        <v>1768</v>
      </c>
      <c r="H690" s="9" t="s">
        <v>1666</v>
      </c>
      <c r="I690" s="9" t="s">
        <v>2746</v>
      </c>
      <c r="J690" s="9" t="s">
        <v>1699</v>
      </c>
      <c r="K690" s="9" t="s">
        <v>1687</v>
      </c>
      <c r="L690" s="15"/>
    </row>
    <row r="691" ht="27.1" customHeight="true" spans="1:12">
      <c r="A691" s="6"/>
      <c r="B691" s="6"/>
      <c r="C691" s="7"/>
      <c r="D691" s="6"/>
      <c r="E691" s="6" t="s">
        <v>1675</v>
      </c>
      <c r="F691" s="6" t="s">
        <v>1676</v>
      </c>
      <c r="G691" s="6" t="s">
        <v>2902</v>
      </c>
      <c r="H691" s="9" t="s">
        <v>1666</v>
      </c>
      <c r="I691" s="9" t="s">
        <v>1679</v>
      </c>
      <c r="J691" s="9" t="s">
        <v>1668</v>
      </c>
      <c r="K691" s="9" t="s">
        <v>1680</v>
      </c>
      <c r="L691" s="15"/>
    </row>
    <row r="692" ht="27.1" customHeight="true" spans="1:12">
      <c r="A692" s="6" t="s">
        <v>2903</v>
      </c>
      <c r="B692" s="6" t="s">
        <v>1730</v>
      </c>
      <c r="C692" s="7" t="s">
        <v>7617</v>
      </c>
      <c r="D692" s="6" t="s">
        <v>2904</v>
      </c>
      <c r="E692" s="6" t="s">
        <v>1663</v>
      </c>
      <c r="F692" s="6" t="s">
        <v>1683</v>
      </c>
      <c r="G692" s="6" t="s">
        <v>2905</v>
      </c>
      <c r="H692" s="9" t="s">
        <v>1666</v>
      </c>
      <c r="I692" s="9" t="s">
        <v>1724</v>
      </c>
      <c r="J692" s="9" t="s">
        <v>1699</v>
      </c>
      <c r="K692" s="9" t="s">
        <v>1708</v>
      </c>
      <c r="L692" s="15"/>
    </row>
    <row r="693" ht="27.1" customHeight="true" spans="1:12">
      <c r="A693" s="6"/>
      <c r="B693" s="6"/>
      <c r="C693" s="7"/>
      <c r="D693" s="6"/>
      <c r="E693" s="6" t="s">
        <v>2114</v>
      </c>
      <c r="F693" s="6" t="s">
        <v>2115</v>
      </c>
      <c r="G693" s="6" t="s">
        <v>2906</v>
      </c>
      <c r="H693" s="9" t="s">
        <v>1691</v>
      </c>
      <c r="I693" s="9" t="s">
        <v>2907</v>
      </c>
      <c r="J693" s="9" t="s">
        <v>2908</v>
      </c>
      <c r="K693" s="9" t="s">
        <v>1687</v>
      </c>
      <c r="L693" s="15"/>
    </row>
    <row r="694" ht="27.1" customHeight="true" spans="1:12">
      <c r="A694" s="6"/>
      <c r="B694" s="6"/>
      <c r="C694" s="7"/>
      <c r="D694" s="6"/>
      <c r="E694" s="6" t="s">
        <v>1670</v>
      </c>
      <c r="F694" s="6" t="s">
        <v>1671</v>
      </c>
      <c r="G694" s="6" t="s">
        <v>2909</v>
      </c>
      <c r="H694" s="9" t="s">
        <v>1726</v>
      </c>
      <c r="I694" s="9" t="s">
        <v>1745</v>
      </c>
      <c r="J694" s="9"/>
      <c r="K694" s="9" t="s">
        <v>1687</v>
      </c>
      <c r="L694" s="15"/>
    </row>
    <row r="695" ht="27.1" customHeight="true" spans="1:12">
      <c r="A695" s="6"/>
      <c r="B695" s="6"/>
      <c r="C695" s="7"/>
      <c r="D695" s="6"/>
      <c r="E695" s="6" t="s">
        <v>1675</v>
      </c>
      <c r="F695" s="6" t="s">
        <v>1676</v>
      </c>
      <c r="G695" s="6" t="s">
        <v>2910</v>
      </c>
      <c r="H695" s="9" t="s">
        <v>1666</v>
      </c>
      <c r="I695" s="9" t="s">
        <v>1673</v>
      </c>
      <c r="J695" s="9" t="s">
        <v>1668</v>
      </c>
      <c r="K695" s="9" t="s">
        <v>1680</v>
      </c>
      <c r="L695" s="15"/>
    </row>
    <row r="696" ht="33.9" customHeight="true" spans="1:12">
      <c r="A696" s="6" t="s">
        <v>2911</v>
      </c>
      <c r="B696" s="6" t="s">
        <v>1730</v>
      </c>
      <c r="C696" s="7" t="s">
        <v>7655</v>
      </c>
      <c r="D696" s="6" t="s">
        <v>2912</v>
      </c>
      <c r="E696" s="6" t="s">
        <v>1663</v>
      </c>
      <c r="F696" s="6" t="s">
        <v>1683</v>
      </c>
      <c r="G696" s="6" t="s">
        <v>2913</v>
      </c>
      <c r="H696" s="9" t="s">
        <v>1666</v>
      </c>
      <c r="I696" s="9" t="s">
        <v>1680</v>
      </c>
      <c r="J696" s="9" t="s">
        <v>1693</v>
      </c>
      <c r="K696" s="9" t="s">
        <v>1674</v>
      </c>
      <c r="L696" s="15"/>
    </row>
    <row r="697" ht="33.9" customHeight="true" spans="1:12">
      <c r="A697" s="6"/>
      <c r="B697" s="6"/>
      <c r="C697" s="7"/>
      <c r="D697" s="6"/>
      <c r="E697" s="6" t="s">
        <v>1663</v>
      </c>
      <c r="F697" s="6" t="s">
        <v>1683</v>
      </c>
      <c r="G697" s="6" t="s">
        <v>2914</v>
      </c>
      <c r="H697" s="9" t="s">
        <v>1666</v>
      </c>
      <c r="I697" s="9" t="s">
        <v>2915</v>
      </c>
      <c r="J697" s="9" t="s">
        <v>1869</v>
      </c>
      <c r="K697" s="9" t="s">
        <v>1674</v>
      </c>
      <c r="L697" s="15"/>
    </row>
    <row r="698" ht="40.7" customHeight="true" spans="1:12">
      <c r="A698" s="6"/>
      <c r="B698" s="6"/>
      <c r="C698" s="7"/>
      <c r="D698" s="6"/>
      <c r="E698" s="6" t="s">
        <v>1670</v>
      </c>
      <c r="F698" s="6" t="s">
        <v>1709</v>
      </c>
      <c r="G698" s="6" t="s">
        <v>2916</v>
      </c>
      <c r="H698" s="9" t="s">
        <v>1726</v>
      </c>
      <c r="I698" s="9" t="s">
        <v>2917</v>
      </c>
      <c r="J698" s="9"/>
      <c r="K698" s="9" t="s">
        <v>1687</v>
      </c>
      <c r="L698" s="15"/>
    </row>
    <row r="699" ht="33.9" customHeight="true" spans="1:12">
      <c r="A699" s="6"/>
      <c r="B699" s="6"/>
      <c r="C699" s="7"/>
      <c r="D699" s="6"/>
      <c r="E699" s="6" t="s">
        <v>1675</v>
      </c>
      <c r="F699" s="6" t="s">
        <v>1676</v>
      </c>
      <c r="G699" s="6" t="s">
        <v>1746</v>
      </c>
      <c r="H699" s="9" t="s">
        <v>1666</v>
      </c>
      <c r="I699" s="9" t="s">
        <v>1679</v>
      </c>
      <c r="J699" s="9" t="s">
        <v>1668</v>
      </c>
      <c r="K699" s="9" t="s">
        <v>1680</v>
      </c>
      <c r="L699" s="15"/>
    </row>
    <row r="700" ht="27.1" customHeight="true" spans="1:12">
      <c r="A700" s="6"/>
      <c r="B700" s="6" t="s">
        <v>2918</v>
      </c>
      <c r="C700" s="7" t="s">
        <v>7583</v>
      </c>
      <c r="D700" s="6" t="s">
        <v>2919</v>
      </c>
      <c r="E700" s="6" t="s">
        <v>1663</v>
      </c>
      <c r="F700" s="6" t="s">
        <v>1683</v>
      </c>
      <c r="G700" s="6" t="s">
        <v>2920</v>
      </c>
      <c r="H700" s="9" t="s">
        <v>1685</v>
      </c>
      <c r="I700" s="9" t="s">
        <v>2921</v>
      </c>
      <c r="J700" s="9" t="s">
        <v>2922</v>
      </c>
      <c r="K700" s="9" t="s">
        <v>1669</v>
      </c>
      <c r="L700" s="15"/>
    </row>
    <row r="701" ht="27.1" customHeight="true" spans="1:12">
      <c r="A701" s="6"/>
      <c r="B701" s="6"/>
      <c r="C701" s="7"/>
      <c r="D701" s="6"/>
      <c r="E701" s="6" t="s">
        <v>2114</v>
      </c>
      <c r="F701" s="6" t="s">
        <v>2115</v>
      </c>
      <c r="G701" s="6" t="s">
        <v>2923</v>
      </c>
      <c r="H701" s="9" t="s">
        <v>1691</v>
      </c>
      <c r="I701" s="9" t="s">
        <v>2924</v>
      </c>
      <c r="J701" s="9" t="s">
        <v>1801</v>
      </c>
      <c r="K701" s="9" t="s">
        <v>1687</v>
      </c>
      <c r="L701" s="15"/>
    </row>
    <row r="702" ht="27.1" customHeight="true" spans="1:12">
      <c r="A702" s="6"/>
      <c r="B702" s="6"/>
      <c r="C702" s="7"/>
      <c r="D702" s="6"/>
      <c r="E702" s="6" t="s">
        <v>1670</v>
      </c>
      <c r="F702" s="6" t="s">
        <v>1709</v>
      </c>
      <c r="G702" s="6" t="s">
        <v>2925</v>
      </c>
      <c r="H702" s="9" t="s">
        <v>1666</v>
      </c>
      <c r="I702" s="9" t="s">
        <v>1692</v>
      </c>
      <c r="J702" s="9" t="s">
        <v>1988</v>
      </c>
      <c r="K702" s="9" t="s">
        <v>1687</v>
      </c>
      <c r="L702" s="15"/>
    </row>
    <row r="703" ht="27.1" customHeight="true" spans="1:12">
      <c r="A703" s="6" t="s">
        <v>2926</v>
      </c>
      <c r="B703" s="6" t="s">
        <v>1730</v>
      </c>
      <c r="C703" s="7" t="s">
        <v>7656</v>
      </c>
      <c r="D703" s="6" t="s">
        <v>2927</v>
      </c>
      <c r="E703" s="6" t="s">
        <v>1663</v>
      </c>
      <c r="F703" s="6" t="s">
        <v>1683</v>
      </c>
      <c r="G703" s="6" t="s">
        <v>2928</v>
      </c>
      <c r="H703" s="9" t="s">
        <v>1666</v>
      </c>
      <c r="I703" s="9" t="s">
        <v>2590</v>
      </c>
      <c r="J703" s="9" t="s">
        <v>2929</v>
      </c>
      <c r="K703" s="9" t="s">
        <v>1674</v>
      </c>
      <c r="L703" s="15"/>
    </row>
    <row r="704" ht="27.1" customHeight="true" spans="1:12">
      <c r="A704" s="6"/>
      <c r="B704" s="6"/>
      <c r="C704" s="7"/>
      <c r="D704" s="6"/>
      <c r="E704" s="6" t="s">
        <v>1663</v>
      </c>
      <c r="F704" s="6" t="s">
        <v>1688</v>
      </c>
      <c r="G704" s="6" t="s">
        <v>2930</v>
      </c>
      <c r="H704" s="9" t="s">
        <v>1685</v>
      </c>
      <c r="I704" s="9" t="s">
        <v>1686</v>
      </c>
      <c r="J704" s="9" t="s">
        <v>1668</v>
      </c>
      <c r="K704" s="9" t="s">
        <v>1674</v>
      </c>
      <c r="L704" s="15"/>
    </row>
    <row r="705" ht="27.1" customHeight="true" spans="1:12">
      <c r="A705" s="6"/>
      <c r="B705" s="6"/>
      <c r="C705" s="7"/>
      <c r="D705" s="6"/>
      <c r="E705" s="6" t="s">
        <v>1670</v>
      </c>
      <c r="F705" s="6" t="s">
        <v>1671</v>
      </c>
      <c r="G705" s="6" t="s">
        <v>2931</v>
      </c>
      <c r="H705" s="9" t="s">
        <v>1666</v>
      </c>
      <c r="I705" s="9" t="s">
        <v>1667</v>
      </c>
      <c r="J705" s="9" t="s">
        <v>1668</v>
      </c>
      <c r="K705" s="9" t="s">
        <v>1687</v>
      </c>
      <c r="L705" s="15"/>
    </row>
    <row r="706" ht="19.9" customHeight="true" spans="1:12">
      <c r="A706" s="6"/>
      <c r="B706" s="6"/>
      <c r="C706" s="7"/>
      <c r="D706" s="6"/>
      <c r="E706" s="6" t="s">
        <v>1675</v>
      </c>
      <c r="F706" s="6" t="s">
        <v>1676</v>
      </c>
      <c r="G706" s="6" t="s">
        <v>1746</v>
      </c>
      <c r="H706" s="9" t="s">
        <v>1666</v>
      </c>
      <c r="I706" s="9" t="s">
        <v>1679</v>
      </c>
      <c r="J706" s="9" t="s">
        <v>1668</v>
      </c>
      <c r="K706" s="9" t="s">
        <v>1680</v>
      </c>
      <c r="L706" s="15"/>
    </row>
    <row r="707" ht="27.1" customHeight="true" spans="1:12">
      <c r="A707" s="6" t="s">
        <v>2932</v>
      </c>
      <c r="B707" s="6" t="s">
        <v>1712</v>
      </c>
      <c r="C707" s="7" t="s">
        <v>7636</v>
      </c>
      <c r="D707" s="6" t="s">
        <v>2933</v>
      </c>
      <c r="E707" s="6" t="s">
        <v>1663</v>
      </c>
      <c r="F707" s="6" t="s">
        <v>1683</v>
      </c>
      <c r="G707" s="6" t="s">
        <v>2934</v>
      </c>
      <c r="H707" s="9" t="s">
        <v>1666</v>
      </c>
      <c r="I707" s="9" t="s">
        <v>1756</v>
      </c>
      <c r="J707" s="9" t="s">
        <v>1759</v>
      </c>
      <c r="K707" s="9" t="s">
        <v>1669</v>
      </c>
      <c r="L707" s="15"/>
    </row>
    <row r="708" ht="27.1" customHeight="true" spans="1:12">
      <c r="A708" s="6"/>
      <c r="B708" s="6"/>
      <c r="C708" s="7"/>
      <c r="D708" s="6"/>
      <c r="E708" s="6" t="s">
        <v>1670</v>
      </c>
      <c r="F708" s="6" t="s">
        <v>1671</v>
      </c>
      <c r="G708" s="6" t="s">
        <v>2935</v>
      </c>
      <c r="H708" s="9" t="s">
        <v>1691</v>
      </c>
      <c r="I708" s="9" t="s">
        <v>1872</v>
      </c>
      <c r="J708" s="9" t="s">
        <v>2213</v>
      </c>
      <c r="K708" s="9" t="s">
        <v>1687</v>
      </c>
      <c r="L708" s="15"/>
    </row>
    <row r="709" ht="27.1" customHeight="true" spans="1:12">
      <c r="A709" s="6"/>
      <c r="B709" s="6"/>
      <c r="C709" s="7"/>
      <c r="D709" s="6"/>
      <c r="E709" s="6" t="s">
        <v>1670</v>
      </c>
      <c r="F709" s="6" t="s">
        <v>1671</v>
      </c>
      <c r="G709" s="6" t="s">
        <v>2936</v>
      </c>
      <c r="H709" s="9" t="s">
        <v>1666</v>
      </c>
      <c r="I709" s="9" t="s">
        <v>1673</v>
      </c>
      <c r="J709" s="9" t="s">
        <v>1668</v>
      </c>
      <c r="K709" s="9" t="s">
        <v>1687</v>
      </c>
      <c r="L709" s="15"/>
    </row>
    <row r="710" ht="27.1" customHeight="true" spans="1:12">
      <c r="A710" s="6" t="s">
        <v>2937</v>
      </c>
      <c r="B710" s="6" t="s">
        <v>2938</v>
      </c>
      <c r="C710" s="7" t="s">
        <v>7646</v>
      </c>
      <c r="D710" s="6" t="s">
        <v>2939</v>
      </c>
      <c r="E710" s="6" t="s">
        <v>1663</v>
      </c>
      <c r="F710" s="6" t="s">
        <v>1683</v>
      </c>
      <c r="G710" s="6" t="s">
        <v>2940</v>
      </c>
      <c r="H710" s="9" t="s">
        <v>1685</v>
      </c>
      <c r="I710" s="9" t="s">
        <v>2941</v>
      </c>
      <c r="J710" s="9" t="s">
        <v>2482</v>
      </c>
      <c r="K710" s="9" t="s">
        <v>1756</v>
      </c>
      <c r="L710" s="15"/>
    </row>
    <row r="711" ht="40.7" customHeight="true" spans="1:12">
      <c r="A711" s="6"/>
      <c r="B711" s="6"/>
      <c r="C711" s="7"/>
      <c r="D711" s="6"/>
      <c r="E711" s="6" t="s">
        <v>1670</v>
      </c>
      <c r="F711" s="6" t="s">
        <v>1671</v>
      </c>
      <c r="G711" s="6" t="s">
        <v>2942</v>
      </c>
      <c r="H711" s="9" t="s">
        <v>1666</v>
      </c>
      <c r="I711" s="9" t="s">
        <v>2943</v>
      </c>
      <c r="J711" s="9" t="s">
        <v>1699</v>
      </c>
      <c r="K711" s="9" t="s">
        <v>1687</v>
      </c>
      <c r="L711" s="15"/>
    </row>
    <row r="712" ht="40.7" customHeight="true" spans="1:12">
      <c r="A712" s="6"/>
      <c r="B712" s="6"/>
      <c r="C712" s="7"/>
      <c r="D712" s="6"/>
      <c r="E712" s="6" t="s">
        <v>1675</v>
      </c>
      <c r="F712" s="6" t="s">
        <v>1676</v>
      </c>
      <c r="G712" s="6" t="s">
        <v>2944</v>
      </c>
      <c r="H712" s="9" t="s">
        <v>1666</v>
      </c>
      <c r="I712" s="9" t="s">
        <v>1752</v>
      </c>
      <c r="J712" s="9" t="s">
        <v>1668</v>
      </c>
      <c r="K712" s="9" t="s">
        <v>1680</v>
      </c>
      <c r="L712" s="15"/>
    </row>
    <row r="713" ht="19.9" customHeight="true" spans="1:12">
      <c r="A713" s="6"/>
      <c r="B713" s="6" t="s">
        <v>2945</v>
      </c>
      <c r="C713" s="7" t="s">
        <v>7657</v>
      </c>
      <c r="D713" s="6" t="s">
        <v>2946</v>
      </c>
      <c r="E713" s="6" t="s">
        <v>1663</v>
      </c>
      <c r="F713" s="6" t="s">
        <v>1683</v>
      </c>
      <c r="G713" s="6" t="s">
        <v>2947</v>
      </c>
      <c r="H713" s="9" t="s">
        <v>1678</v>
      </c>
      <c r="I713" s="9" t="s">
        <v>1724</v>
      </c>
      <c r="J713" s="9" t="s">
        <v>2482</v>
      </c>
      <c r="K713" s="9" t="s">
        <v>1674</v>
      </c>
      <c r="L713" s="15"/>
    </row>
    <row r="714" ht="40.7" customHeight="true" spans="1:12">
      <c r="A714" s="6"/>
      <c r="B714" s="6"/>
      <c r="C714" s="7"/>
      <c r="D714" s="6"/>
      <c r="E714" s="6" t="s">
        <v>1663</v>
      </c>
      <c r="F714" s="6" t="s">
        <v>1683</v>
      </c>
      <c r="G714" s="6" t="s">
        <v>2948</v>
      </c>
      <c r="H714" s="9" t="s">
        <v>1678</v>
      </c>
      <c r="I714" s="9" t="s">
        <v>1680</v>
      </c>
      <c r="J714" s="9" t="s">
        <v>2949</v>
      </c>
      <c r="K714" s="9" t="s">
        <v>1674</v>
      </c>
      <c r="L714" s="15"/>
    </row>
    <row r="715" ht="19.9" customHeight="true" spans="1:12">
      <c r="A715" s="6"/>
      <c r="B715" s="6"/>
      <c r="C715" s="7"/>
      <c r="D715" s="6"/>
      <c r="E715" s="6" t="s">
        <v>1670</v>
      </c>
      <c r="F715" s="6" t="s">
        <v>1671</v>
      </c>
      <c r="G715" s="6" t="s">
        <v>2950</v>
      </c>
      <c r="H715" s="9" t="s">
        <v>1678</v>
      </c>
      <c r="I715" s="9" t="s">
        <v>2058</v>
      </c>
      <c r="J715" s="9" t="s">
        <v>1668</v>
      </c>
      <c r="K715" s="9" t="s">
        <v>1687</v>
      </c>
      <c r="L715" s="15"/>
    </row>
    <row r="716" ht="19.9" customHeight="true" spans="1:12">
      <c r="A716" s="6"/>
      <c r="B716" s="6" t="s">
        <v>2096</v>
      </c>
      <c r="C716" s="7" t="s">
        <v>7658</v>
      </c>
      <c r="D716" s="6" t="s">
        <v>2951</v>
      </c>
      <c r="E716" s="6" t="s">
        <v>1663</v>
      </c>
      <c r="F716" s="6" t="s">
        <v>1683</v>
      </c>
      <c r="G716" s="6" t="s">
        <v>2952</v>
      </c>
      <c r="H716" s="9" t="s">
        <v>1666</v>
      </c>
      <c r="I716" s="9" t="s">
        <v>1680</v>
      </c>
      <c r="J716" s="9" t="s">
        <v>1693</v>
      </c>
      <c r="K716" s="9" t="s">
        <v>1669</v>
      </c>
      <c r="L716" s="15"/>
    </row>
    <row r="717" ht="19.9" customHeight="true" spans="1:12">
      <c r="A717" s="6"/>
      <c r="B717" s="6"/>
      <c r="C717" s="7"/>
      <c r="D717" s="6"/>
      <c r="E717" s="6" t="s">
        <v>1670</v>
      </c>
      <c r="F717" s="6" t="s">
        <v>1709</v>
      </c>
      <c r="G717" s="6" t="s">
        <v>2953</v>
      </c>
      <c r="H717" s="9" t="s">
        <v>1666</v>
      </c>
      <c r="I717" s="9" t="s">
        <v>1698</v>
      </c>
      <c r="J717" s="9" t="s">
        <v>1988</v>
      </c>
      <c r="K717" s="9" t="s">
        <v>1674</v>
      </c>
      <c r="L717" s="15"/>
    </row>
    <row r="718" ht="19.9" customHeight="true" spans="1:12">
      <c r="A718" s="6"/>
      <c r="B718" s="6"/>
      <c r="C718" s="7"/>
      <c r="D718" s="6"/>
      <c r="E718" s="6" t="s">
        <v>1675</v>
      </c>
      <c r="F718" s="6" t="s">
        <v>1676</v>
      </c>
      <c r="G718" s="6" t="s">
        <v>2101</v>
      </c>
      <c r="H718" s="9" t="s">
        <v>1666</v>
      </c>
      <c r="I718" s="9" t="s">
        <v>1831</v>
      </c>
      <c r="J718" s="9" t="s">
        <v>1668</v>
      </c>
      <c r="K718" s="9" t="s">
        <v>1680</v>
      </c>
      <c r="L718" s="15"/>
    </row>
    <row r="719" ht="44.05" customHeight="true" spans="1:12">
      <c r="A719" s="6"/>
      <c r="B719" s="6" t="s">
        <v>1856</v>
      </c>
      <c r="C719" s="7" t="s">
        <v>7659</v>
      </c>
      <c r="D719" s="6" t="s">
        <v>2954</v>
      </c>
      <c r="E719" s="6" t="s">
        <v>1663</v>
      </c>
      <c r="F719" s="6" t="s">
        <v>1683</v>
      </c>
      <c r="G719" s="6" t="s">
        <v>2955</v>
      </c>
      <c r="H719" s="9" t="s">
        <v>1685</v>
      </c>
      <c r="I719" s="9" t="s">
        <v>1702</v>
      </c>
      <c r="J719" s="9" t="s">
        <v>1693</v>
      </c>
      <c r="K719" s="9" t="s">
        <v>1674</v>
      </c>
      <c r="L719" s="15"/>
    </row>
    <row r="720" ht="44.05" customHeight="true" spans="1:12">
      <c r="A720" s="6"/>
      <c r="B720" s="6"/>
      <c r="C720" s="7"/>
      <c r="D720" s="6"/>
      <c r="E720" s="6" t="s">
        <v>1663</v>
      </c>
      <c r="F720" s="6" t="s">
        <v>1688</v>
      </c>
      <c r="G720" s="6" t="s">
        <v>2956</v>
      </c>
      <c r="H720" s="9" t="s">
        <v>1685</v>
      </c>
      <c r="I720" s="9" t="s">
        <v>1698</v>
      </c>
      <c r="J720" s="9" t="s">
        <v>1988</v>
      </c>
      <c r="K720" s="9" t="s">
        <v>1687</v>
      </c>
      <c r="L720" s="15"/>
    </row>
    <row r="721" ht="44.05" customHeight="true" spans="1:12">
      <c r="A721" s="6"/>
      <c r="B721" s="6"/>
      <c r="C721" s="7"/>
      <c r="D721" s="6"/>
      <c r="E721" s="6" t="s">
        <v>1663</v>
      </c>
      <c r="F721" s="6" t="s">
        <v>1688</v>
      </c>
      <c r="G721" s="6" t="s">
        <v>2957</v>
      </c>
      <c r="H721" s="9" t="s">
        <v>1685</v>
      </c>
      <c r="I721" s="9" t="s">
        <v>1763</v>
      </c>
      <c r="J721" s="9" t="s">
        <v>1759</v>
      </c>
      <c r="K721" s="9" t="s">
        <v>1680</v>
      </c>
      <c r="L721" s="15"/>
    </row>
    <row r="722" ht="44.05" customHeight="true" spans="1:12">
      <c r="A722" s="6"/>
      <c r="B722" s="6"/>
      <c r="C722" s="7"/>
      <c r="D722" s="6"/>
      <c r="E722" s="6" t="s">
        <v>1670</v>
      </c>
      <c r="F722" s="6" t="s">
        <v>1709</v>
      </c>
      <c r="G722" s="6" t="s">
        <v>2958</v>
      </c>
      <c r="H722" s="9" t="s">
        <v>1666</v>
      </c>
      <c r="I722" s="9" t="s">
        <v>1740</v>
      </c>
      <c r="J722" s="9" t="s">
        <v>1988</v>
      </c>
      <c r="K722" s="9" t="s">
        <v>1674</v>
      </c>
      <c r="L722" s="15"/>
    </row>
    <row r="723" ht="27.1" customHeight="true" spans="1:12">
      <c r="A723" s="6"/>
      <c r="B723" s="6" t="s">
        <v>1861</v>
      </c>
      <c r="C723" s="7" t="s">
        <v>7603</v>
      </c>
      <c r="D723" s="6" t="s">
        <v>2959</v>
      </c>
      <c r="E723" s="6" t="s">
        <v>1663</v>
      </c>
      <c r="F723" s="6" t="s">
        <v>1664</v>
      </c>
      <c r="G723" s="6" t="s">
        <v>2960</v>
      </c>
      <c r="H723" s="9" t="s">
        <v>1685</v>
      </c>
      <c r="I723" s="9" t="s">
        <v>1698</v>
      </c>
      <c r="J723" s="9" t="s">
        <v>1988</v>
      </c>
      <c r="K723" s="9" t="s">
        <v>1687</v>
      </c>
      <c r="L723" s="15"/>
    </row>
    <row r="724" ht="67.8" customHeight="true" spans="1:12">
      <c r="A724" s="6"/>
      <c r="B724" s="6"/>
      <c r="C724" s="7"/>
      <c r="D724" s="6"/>
      <c r="E724" s="6" t="s">
        <v>1663</v>
      </c>
      <c r="F724" s="6" t="s">
        <v>1683</v>
      </c>
      <c r="G724" s="6" t="s">
        <v>2961</v>
      </c>
      <c r="H724" s="9" t="s">
        <v>1685</v>
      </c>
      <c r="I724" s="9" t="s">
        <v>2962</v>
      </c>
      <c r="J724" s="9" t="s">
        <v>2511</v>
      </c>
      <c r="K724" s="9" t="s">
        <v>1708</v>
      </c>
      <c r="L724" s="15"/>
    </row>
    <row r="725" ht="27.1" customHeight="true" spans="1:12">
      <c r="A725" s="6"/>
      <c r="B725" s="6"/>
      <c r="C725" s="7"/>
      <c r="D725" s="6"/>
      <c r="E725" s="6" t="s">
        <v>1670</v>
      </c>
      <c r="F725" s="6" t="s">
        <v>1709</v>
      </c>
      <c r="G725" s="6" t="s">
        <v>2963</v>
      </c>
      <c r="H725" s="9" t="s">
        <v>1685</v>
      </c>
      <c r="I725" s="9" t="s">
        <v>1698</v>
      </c>
      <c r="J725" s="9" t="s">
        <v>1988</v>
      </c>
      <c r="K725" s="9" t="s">
        <v>1674</v>
      </c>
      <c r="L725" s="15"/>
    </row>
    <row r="726" ht="32.55" customHeight="true" spans="1:12">
      <c r="A726" s="6"/>
      <c r="B726" s="6" t="s">
        <v>2038</v>
      </c>
      <c r="C726" s="7" t="s">
        <v>7551</v>
      </c>
      <c r="D726" s="6" t="s">
        <v>2964</v>
      </c>
      <c r="E726" s="6" t="s">
        <v>1663</v>
      </c>
      <c r="F726" s="6" t="s">
        <v>1683</v>
      </c>
      <c r="G726" s="6" t="s">
        <v>2965</v>
      </c>
      <c r="H726" s="9" t="s">
        <v>1685</v>
      </c>
      <c r="I726" s="9" t="s">
        <v>1686</v>
      </c>
      <c r="J726" s="9" t="s">
        <v>1668</v>
      </c>
      <c r="K726" s="9" t="s">
        <v>1687</v>
      </c>
      <c r="L726" s="15"/>
    </row>
    <row r="727" ht="32.55" customHeight="true" spans="1:12">
      <c r="A727" s="6"/>
      <c r="B727" s="6"/>
      <c r="C727" s="7"/>
      <c r="D727" s="6"/>
      <c r="E727" s="6" t="s">
        <v>1663</v>
      </c>
      <c r="F727" s="6" t="s">
        <v>1683</v>
      </c>
      <c r="G727" s="6" t="s">
        <v>2966</v>
      </c>
      <c r="H727" s="9" t="s">
        <v>1666</v>
      </c>
      <c r="I727" s="9" t="s">
        <v>2496</v>
      </c>
      <c r="J727" s="9" t="s">
        <v>2482</v>
      </c>
      <c r="K727" s="9" t="s">
        <v>1687</v>
      </c>
      <c r="L727" s="15"/>
    </row>
    <row r="728" ht="32.55" customHeight="true" spans="1:12">
      <c r="A728" s="6"/>
      <c r="B728" s="6"/>
      <c r="C728" s="7"/>
      <c r="D728" s="6"/>
      <c r="E728" s="6" t="s">
        <v>1663</v>
      </c>
      <c r="F728" s="6" t="s">
        <v>1688</v>
      </c>
      <c r="G728" s="6" t="s">
        <v>2967</v>
      </c>
      <c r="H728" s="9" t="s">
        <v>1666</v>
      </c>
      <c r="I728" s="9" t="s">
        <v>1686</v>
      </c>
      <c r="J728" s="9" t="s">
        <v>1668</v>
      </c>
      <c r="K728" s="9" t="s">
        <v>1687</v>
      </c>
      <c r="L728" s="15"/>
    </row>
    <row r="729" ht="32.55" customHeight="true" spans="1:12">
      <c r="A729" s="6"/>
      <c r="B729" s="6"/>
      <c r="C729" s="7"/>
      <c r="D729" s="6"/>
      <c r="E729" s="6" t="s">
        <v>2114</v>
      </c>
      <c r="F729" s="6" t="s">
        <v>2115</v>
      </c>
      <c r="G729" s="6" t="s">
        <v>2968</v>
      </c>
      <c r="H729" s="9" t="s">
        <v>1691</v>
      </c>
      <c r="I729" s="9" t="s">
        <v>2969</v>
      </c>
      <c r="J729" s="9" t="s">
        <v>1801</v>
      </c>
      <c r="K729" s="9" t="s">
        <v>1680</v>
      </c>
      <c r="L729" s="15"/>
    </row>
    <row r="730" ht="32.55" customHeight="true" spans="1:12">
      <c r="A730" s="6"/>
      <c r="B730" s="6"/>
      <c r="C730" s="7"/>
      <c r="D730" s="6"/>
      <c r="E730" s="6" t="s">
        <v>1670</v>
      </c>
      <c r="F730" s="6" t="s">
        <v>1671</v>
      </c>
      <c r="G730" s="6" t="s">
        <v>2970</v>
      </c>
      <c r="H730" s="9" t="s">
        <v>1666</v>
      </c>
      <c r="I730" s="9" t="s">
        <v>1673</v>
      </c>
      <c r="J730" s="9" t="s">
        <v>1668</v>
      </c>
      <c r="K730" s="9" t="s">
        <v>1687</v>
      </c>
      <c r="L730" s="15"/>
    </row>
    <row r="731" ht="36.15" customHeight="true" spans="1:12">
      <c r="A731" s="6"/>
      <c r="B731" s="6" t="s">
        <v>2476</v>
      </c>
      <c r="C731" s="7" t="s">
        <v>2972</v>
      </c>
      <c r="D731" s="6" t="s">
        <v>2971</v>
      </c>
      <c r="E731" s="6" t="s">
        <v>1663</v>
      </c>
      <c r="F731" s="6" t="s">
        <v>1683</v>
      </c>
      <c r="G731" s="6" t="s">
        <v>2965</v>
      </c>
      <c r="H731" s="9" t="s">
        <v>1685</v>
      </c>
      <c r="I731" s="9" t="s">
        <v>1686</v>
      </c>
      <c r="J731" s="9" t="s">
        <v>1668</v>
      </c>
      <c r="K731" s="9" t="s">
        <v>1669</v>
      </c>
      <c r="L731" s="15"/>
    </row>
    <row r="732" ht="36.15" customHeight="true" spans="1:12">
      <c r="A732" s="6"/>
      <c r="B732" s="6"/>
      <c r="C732" s="7"/>
      <c r="D732" s="6"/>
      <c r="E732" s="6" t="s">
        <v>2114</v>
      </c>
      <c r="F732" s="6" t="s">
        <v>2115</v>
      </c>
      <c r="G732" s="6" t="s">
        <v>2968</v>
      </c>
      <c r="H732" s="9" t="s">
        <v>1691</v>
      </c>
      <c r="I732" s="9" t="s">
        <v>2972</v>
      </c>
      <c r="J732" s="9" t="s">
        <v>1801</v>
      </c>
      <c r="K732" s="9" t="s">
        <v>1687</v>
      </c>
      <c r="L732" s="15"/>
    </row>
    <row r="733" ht="36.15" customHeight="true" spans="1:12">
      <c r="A733" s="6"/>
      <c r="B733" s="6"/>
      <c r="C733" s="7"/>
      <c r="D733" s="6"/>
      <c r="E733" s="6" t="s">
        <v>1670</v>
      </c>
      <c r="F733" s="6" t="s">
        <v>1671</v>
      </c>
      <c r="G733" s="6" t="s">
        <v>2970</v>
      </c>
      <c r="H733" s="9" t="s">
        <v>1666</v>
      </c>
      <c r="I733" s="9" t="s">
        <v>1686</v>
      </c>
      <c r="J733" s="9" t="s">
        <v>1668</v>
      </c>
      <c r="K733" s="9" t="s">
        <v>1687</v>
      </c>
      <c r="L733" s="15"/>
    </row>
    <row r="734" ht="19.9" customHeight="true" spans="1:12">
      <c r="A734" s="6"/>
      <c r="B734" s="6" t="s">
        <v>2973</v>
      </c>
      <c r="C734" s="7" t="s">
        <v>7660</v>
      </c>
      <c r="D734" s="6" t="s">
        <v>2974</v>
      </c>
      <c r="E734" s="6" t="s">
        <v>1663</v>
      </c>
      <c r="F734" s="6" t="s">
        <v>1683</v>
      </c>
      <c r="G734" s="6" t="s">
        <v>2975</v>
      </c>
      <c r="H734" s="9" t="s">
        <v>1685</v>
      </c>
      <c r="I734" s="9" t="s">
        <v>1686</v>
      </c>
      <c r="J734" s="9" t="s">
        <v>1668</v>
      </c>
      <c r="K734" s="9" t="s">
        <v>1674</v>
      </c>
      <c r="L734" s="15"/>
    </row>
    <row r="735" ht="27.1" customHeight="true" spans="1:12">
      <c r="A735" s="6"/>
      <c r="B735" s="6"/>
      <c r="C735" s="7"/>
      <c r="D735" s="6"/>
      <c r="E735" s="6" t="s">
        <v>1663</v>
      </c>
      <c r="F735" s="6" t="s">
        <v>1688</v>
      </c>
      <c r="G735" s="6" t="s">
        <v>2976</v>
      </c>
      <c r="H735" s="9" t="s">
        <v>1685</v>
      </c>
      <c r="I735" s="9" t="s">
        <v>1686</v>
      </c>
      <c r="J735" s="9" t="s">
        <v>1668</v>
      </c>
      <c r="K735" s="9" t="s">
        <v>1674</v>
      </c>
      <c r="L735" s="15"/>
    </row>
    <row r="736" ht="19.9" customHeight="true" spans="1:12">
      <c r="A736" s="6"/>
      <c r="B736" s="6"/>
      <c r="C736" s="7"/>
      <c r="D736" s="6"/>
      <c r="E736" s="6" t="s">
        <v>1670</v>
      </c>
      <c r="F736" s="6" t="s">
        <v>1671</v>
      </c>
      <c r="G736" s="6" t="s">
        <v>2970</v>
      </c>
      <c r="H736" s="9" t="s">
        <v>1666</v>
      </c>
      <c r="I736" s="9" t="s">
        <v>2058</v>
      </c>
      <c r="J736" s="9" t="s">
        <v>1668</v>
      </c>
      <c r="K736" s="9" t="s">
        <v>1674</v>
      </c>
      <c r="L736" s="15"/>
    </row>
    <row r="737" ht="47.45" customHeight="true" spans="1:12">
      <c r="A737" s="6"/>
      <c r="B737" s="6" t="s">
        <v>2054</v>
      </c>
      <c r="C737" s="7" t="s">
        <v>7549</v>
      </c>
      <c r="D737" s="6" t="s">
        <v>2977</v>
      </c>
      <c r="E737" s="6" t="s">
        <v>1663</v>
      </c>
      <c r="F737" s="6" t="s">
        <v>1683</v>
      </c>
      <c r="G737" s="6" t="s">
        <v>2978</v>
      </c>
      <c r="H737" s="9" t="s">
        <v>1666</v>
      </c>
      <c r="I737" s="9" t="s">
        <v>1763</v>
      </c>
      <c r="J737" s="9" t="s">
        <v>1693</v>
      </c>
      <c r="K737" s="9" t="s">
        <v>1669</v>
      </c>
      <c r="L737" s="15"/>
    </row>
    <row r="738" ht="54.25" customHeight="true" spans="1:12">
      <c r="A738" s="6"/>
      <c r="B738" s="6"/>
      <c r="C738" s="7"/>
      <c r="D738" s="6"/>
      <c r="E738" s="6" t="s">
        <v>1670</v>
      </c>
      <c r="F738" s="6" t="s">
        <v>1709</v>
      </c>
      <c r="G738" s="6" t="s">
        <v>2979</v>
      </c>
      <c r="H738" s="9" t="s">
        <v>1666</v>
      </c>
      <c r="I738" s="9" t="s">
        <v>1752</v>
      </c>
      <c r="J738" s="9" t="s">
        <v>1668</v>
      </c>
      <c r="K738" s="9" t="s">
        <v>1708</v>
      </c>
      <c r="L738" s="15"/>
    </row>
    <row r="739" ht="19.9" customHeight="true" spans="1:12">
      <c r="A739" s="6"/>
      <c r="B739" s="6" t="s">
        <v>1712</v>
      </c>
      <c r="C739" s="7" t="s">
        <v>7661</v>
      </c>
      <c r="D739" s="6" t="s">
        <v>2980</v>
      </c>
      <c r="E739" s="6" t="s">
        <v>1663</v>
      </c>
      <c r="F739" s="6" t="s">
        <v>1683</v>
      </c>
      <c r="G739" s="6" t="s">
        <v>2981</v>
      </c>
      <c r="H739" s="9" t="s">
        <v>1666</v>
      </c>
      <c r="I739" s="9" t="s">
        <v>1698</v>
      </c>
      <c r="J739" s="9" t="s">
        <v>1693</v>
      </c>
      <c r="K739" s="9" t="s">
        <v>1687</v>
      </c>
      <c r="L739" s="15"/>
    </row>
    <row r="740" ht="19.9" customHeight="true" spans="1:12">
      <c r="A740" s="6"/>
      <c r="B740" s="6"/>
      <c r="C740" s="7"/>
      <c r="D740" s="6"/>
      <c r="E740" s="6" t="s">
        <v>1663</v>
      </c>
      <c r="F740" s="6" t="s">
        <v>1683</v>
      </c>
      <c r="G740" s="6" t="s">
        <v>2965</v>
      </c>
      <c r="H740" s="9" t="s">
        <v>1666</v>
      </c>
      <c r="I740" s="9" t="s">
        <v>1673</v>
      </c>
      <c r="J740" s="9" t="s">
        <v>1668</v>
      </c>
      <c r="K740" s="9" t="s">
        <v>1687</v>
      </c>
      <c r="L740" s="15"/>
    </row>
    <row r="741" ht="19.9" customHeight="true" spans="1:12">
      <c r="A741" s="6"/>
      <c r="B741" s="6"/>
      <c r="C741" s="7"/>
      <c r="D741" s="6"/>
      <c r="E741" s="6" t="s">
        <v>2114</v>
      </c>
      <c r="F741" s="6" t="s">
        <v>2115</v>
      </c>
      <c r="G741" s="6" t="s">
        <v>2982</v>
      </c>
      <c r="H741" s="9" t="s">
        <v>1691</v>
      </c>
      <c r="I741" s="9" t="s">
        <v>2983</v>
      </c>
      <c r="J741" s="9" t="s">
        <v>1801</v>
      </c>
      <c r="K741" s="9" t="s">
        <v>1687</v>
      </c>
      <c r="L741" s="15"/>
    </row>
    <row r="742" ht="19.9" customHeight="true" spans="1:12">
      <c r="A742" s="6"/>
      <c r="B742" s="6"/>
      <c r="C742" s="7"/>
      <c r="D742" s="6"/>
      <c r="E742" s="6" t="s">
        <v>1670</v>
      </c>
      <c r="F742" s="6" t="s">
        <v>1750</v>
      </c>
      <c r="G742" s="6" t="s">
        <v>2984</v>
      </c>
      <c r="H742" s="9" t="s">
        <v>1666</v>
      </c>
      <c r="I742" s="9" t="s">
        <v>1831</v>
      </c>
      <c r="J742" s="9" t="s">
        <v>1668</v>
      </c>
      <c r="K742" s="9" t="s">
        <v>1674</v>
      </c>
      <c r="L742" s="15"/>
    </row>
    <row r="743" ht="54.25" customHeight="true" spans="1:12">
      <c r="A743" s="6"/>
      <c r="B743" s="6" t="s">
        <v>1873</v>
      </c>
      <c r="C743" s="7" t="s">
        <v>7567</v>
      </c>
      <c r="D743" s="6" t="s">
        <v>2985</v>
      </c>
      <c r="E743" s="6" t="s">
        <v>1663</v>
      </c>
      <c r="F743" s="6" t="s">
        <v>1683</v>
      </c>
      <c r="G743" s="6" t="s">
        <v>2986</v>
      </c>
      <c r="H743" s="9" t="s">
        <v>1666</v>
      </c>
      <c r="I743" s="9" t="s">
        <v>1715</v>
      </c>
      <c r="J743" s="9" t="s">
        <v>1759</v>
      </c>
      <c r="K743" s="9" t="s">
        <v>1708</v>
      </c>
      <c r="L743" s="15"/>
    </row>
    <row r="744" ht="49.7" customHeight="true" spans="1:12">
      <c r="A744" s="6"/>
      <c r="B744" s="6"/>
      <c r="C744" s="7"/>
      <c r="D744" s="6"/>
      <c r="E744" s="6" t="s">
        <v>1670</v>
      </c>
      <c r="F744" s="6" t="s">
        <v>1671</v>
      </c>
      <c r="G744" s="6" t="s">
        <v>2987</v>
      </c>
      <c r="H744" s="9" t="s">
        <v>1666</v>
      </c>
      <c r="I744" s="9" t="s">
        <v>1698</v>
      </c>
      <c r="J744" s="9" t="s">
        <v>1918</v>
      </c>
      <c r="K744" s="9" t="s">
        <v>1708</v>
      </c>
      <c r="L744" s="15"/>
    </row>
    <row r="745" ht="49.7" customHeight="true" spans="1:12">
      <c r="A745" s="6"/>
      <c r="B745" s="6"/>
      <c r="C745" s="7"/>
      <c r="D745" s="6"/>
      <c r="E745" s="6" t="s">
        <v>1675</v>
      </c>
      <c r="F745" s="6" t="s">
        <v>1676</v>
      </c>
      <c r="G745" s="6" t="s">
        <v>2988</v>
      </c>
      <c r="H745" s="9" t="s">
        <v>1666</v>
      </c>
      <c r="I745" s="9" t="s">
        <v>1667</v>
      </c>
      <c r="J745" s="9" t="s">
        <v>1668</v>
      </c>
      <c r="K745" s="9" t="s">
        <v>1680</v>
      </c>
      <c r="L745" s="15"/>
    </row>
    <row r="746" ht="23.7" customHeight="true" spans="1:12">
      <c r="A746" s="6"/>
      <c r="B746" s="6" t="s">
        <v>2328</v>
      </c>
      <c r="C746" s="7" t="s">
        <v>7662</v>
      </c>
      <c r="D746" s="6" t="s">
        <v>2989</v>
      </c>
      <c r="E746" s="6" t="s">
        <v>1663</v>
      </c>
      <c r="F746" s="6" t="s">
        <v>1683</v>
      </c>
      <c r="G746" s="6" t="s">
        <v>1690</v>
      </c>
      <c r="H746" s="9" t="s">
        <v>1691</v>
      </c>
      <c r="I746" s="9" t="s">
        <v>1692</v>
      </c>
      <c r="J746" s="9" t="s">
        <v>1693</v>
      </c>
      <c r="K746" s="9" t="s">
        <v>1674</v>
      </c>
      <c r="L746" s="15"/>
    </row>
    <row r="747" ht="54.25" customHeight="true" spans="1:12">
      <c r="A747" s="6"/>
      <c r="B747" s="6"/>
      <c r="C747" s="7"/>
      <c r="D747" s="6"/>
      <c r="E747" s="6" t="s">
        <v>1663</v>
      </c>
      <c r="F747" s="6" t="s">
        <v>1683</v>
      </c>
      <c r="G747" s="6" t="s">
        <v>2990</v>
      </c>
      <c r="H747" s="9" t="s">
        <v>2991</v>
      </c>
      <c r="I747" s="9" t="s">
        <v>1698</v>
      </c>
      <c r="J747" s="9" t="s">
        <v>1988</v>
      </c>
      <c r="K747" s="9" t="s">
        <v>1680</v>
      </c>
      <c r="L747" s="15"/>
    </row>
    <row r="748" ht="40.7" customHeight="true" spans="1:12">
      <c r="A748" s="6"/>
      <c r="B748" s="6"/>
      <c r="C748" s="7"/>
      <c r="D748" s="6"/>
      <c r="E748" s="6" t="s">
        <v>1670</v>
      </c>
      <c r="F748" s="6" t="s">
        <v>1671</v>
      </c>
      <c r="G748" s="6" t="s">
        <v>2992</v>
      </c>
      <c r="H748" s="9" t="s">
        <v>1691</v>
      </c>
      <c r="I748" s="9" t="s">
        <v>1680</v>
      </c>
      <c r="J748" s="9" t="s">
        <v>1668</v>
      </c>
      <c r="K748" s="9" t="s">
        <v>1687</v>
      </c>
      <c r="L748" s="15"/>
    </row>
    <row r="749" ht="40.7" customHeight="true" spans="1:12">
      <c r="A749" s="6"/>
      <c r="B749" s="6"/>
      <c r="C749" s="7"/>
      <c r="D749" s="6"/>
      <c r="E749" s="6" t="s">
        <v>1670</v>
      </c>
      <c r="F749" s="6" t="s">
        <v>1671</v>
      </c>
      <c r="G749" s="6" t="s">
        <v>2993</v>
      </c>
      <c r="H749" s="9" t="s">
        <v>1666</v>
      </c>
      <c r="I749" s="9" t="s">
        <v>1667</v>
      </c>
      <c r="J749" s="9" t="s">
        <v>1668</v>
      </c>
      <c r="K749" s="9" t="s">
        <v>1687</v>
      </c>
      <c r="L749" s="15"/>
    </row>
    <row r="750" ht="19.9" customHeight="true" spans="1:12">
      <c r="A750" s="6"/>
      <c r="B750" s="6" t="s">
        <v>2994</v>
      </c>
      <c r="C750" s="7" t="s">
        <v>7663</v>
      </c>
      <c r="D750" s="6" t="s">
        <v>2995</v>
      </c>
      <c r="E750" s="6" t="s">
        <v>1663</v>
      </c>
      <c r="F750" s="6" t="s">
        <v>1683</v>
      </c>
      <c r="G750" s="6" t="s">
        <v>2975</v>
      </c>
      <c r="H750" s="9" t="s">
        <v>1685</v>
      </c>
      <c r="I750" s="9" t="s">
        <v>1686</v>
      </c>
      <c r="J750" s="9" t="s">
        <v>1668</v>
      </c>
      <c r="K750" s="9" t="s">
        <v>1674</v>
      </c>
      <c r="L750" s="15"/>
    </row>
    <row r="751" ht="27.1" customHeight="true" spans="1:12">
      <c r="A751" s="6"/>
      <c r="B751" s="6"/>
      <c r="C751" s="7"/>
      <c r="D751" s="6"/>
      <c r="E751" s="6" t="s">
        <v>1663</v>
      </c>
      <c r="F751" s="6" t="s">
        <v>1688</v>
      </c>
      <c r="G751" s="6" t="s">
        <v>2976</v>
      </c>
      <c r="H751" s="9" t="s">
        <v>1685</v>
      </c>
      <c r="I751" s="9" t="s">
        <v>1686</v>
      </c>
      <c r="J751" s="9" t="s">
        <v>1668</v>
      </c>
      <c r="K751" s="9" t="s">
        <v>1674</v>
      </c>
      <c r="L751" s="15"/>
    </row>
    <row r="752" ht="19.9" customHeight="true" spans="1:12">
      <c r="A752" s="6"/>
      <c r="B752" s="6"/>
      <c r="C752" s="7"/>
      <c r="D752" s="6"/>
      <c r="E752" s="6" t="s">
        <v>1670</v>
      </c>
      <c r="F752" s="6" t="s">
        <v>1671</v>
      </c>
      <c r="G752" s="6" t="s">
        <v>2970</v>
      </c>
      <c r="H752" s="9" t="s">
        <v>1666</v>
      </c>
      <c r="I752" s="9" t="s">
        <v>1752</v>
      </c>
      <c r="J752" s="9" t="s">
        <v>1668</v>
      </c>
      <c r="K752" s="9" t="s">
        <v>1674</v>
      </c>
      <c r="L752" s="15"/>
    </row>
    <row r="753" ht="19.9" customHeight="true" spans="1:12">
      <c r="A753" s="6"/>
      <c r="B753" s="6" t="s">
        <v>2996</v>
      </c>
      <c r="C753" s="7" t="s">
        <v>7583</v>
      </c>
      <c r="D753" s="6" t="s">
        <v>2997</v>
      </c>
      <c r="E753" s="6" t="s">
        <v>1663</v>
      </c>
      <c r="F753" s="6" t="s">
        <v>1683</v>
      </c>
      <c r="G753" s="6" t="s">
        <v>2998</v>
      </c>
      <c r="H753" s="9" t="s">
        <v>1685</v>
      </c>
      <c r="I753" s="9" t="s">
        <v>1680</v>
      </c>
      <c r="J753" s="9" t="s">
        <v>1693</v>
      </c>
      <c r="K753" s="9" t="s">
        <v>1680</v>
      </c>
      <c r="L753" s="15"/>
    </row>
    <row r="754" ht="27.1" customHeight="true" spans="1:12">
      <c r="A754" s="6"/>
      <c r="B754" s="6"/>
      <c r="C754" s="7"/>
      <c r="D754" s="6"/>
      <c r="E754" s="6" t="s">
        <v>1663</v>
      </c>
      <c r="F754" s="6" t="s">
        <v>1683</v>
      </c>
      <c r="G754" s="6" t="s">
        <v>2999</v>
      </c>
      <c r="H754" s="9" t="s">
        <v>1685</v>
      </c>
      <c r="I754" s="9" t="s">
        <v>1708</v>
      </c>
      <c r="J754" s="9" t="s">
        <v>1693</v>
      </c>
      <c r="K754" s="9" t="s">
        <v>1708</v>
      </c>
      <c r="L754" s="15"/>
    </row>
    <row r="755" ht="27.1" customHeight="true" spans="1:12">
      <c r="A755" s="6"/>
      <c r="B755" s="6"/>
      <c r="C755" s="7"/>
      <c r="D755" s="6"/>
      <c r="E755" s="6" t="s">
        <v>1663</v>
      </c>
      <c r="F755" s="6" t="s">
        <v>1688</v>
      </c>
      <c r="G755" s="6" t="s">
        <v>3000</v>
      </c>
      <c r="H755" s="9" t="s">
        <v>1685</v>
      </c>
      <c r="I755" s="9" t="s">
        <v>1692</v>
      </c>
      <c r="J755" s="9" t="s">
        <v>1668</v>
      </c>
      <c r="K755" s="9" t="s">
        <v>1692</v>
      </c>
      <c r="L755" s="15"/>
    </row>
    <row r="756" ht="27.1" customHeight="true" spans="1:12">
      <c r="A756" s="6"/>
      <c r="B756" s="6"/>
      <c r="C756" s="7"/>
      <c r="D756" s="6"/>
      <c r="E756" s="6" t="s">
        <v>1663</v>
      </c>
      <c r="F756" s="6" t="s">
        <v>1688</v>
      </c>
      <c r="G756" s="6" t="s">
        <v>3001</v>
      </c>
      <c r="H756" s="9" t="s">
        <v>1685</v>
      </c>
      <c r="I756" s="9" t="s">
        <v>1692</v>
      </c>
      <c r="J756" s="9" t="s">
        <v>1668</v>
      </c>
      <c r="K756" s="9" t="s">
        <v>1692</v>
      </c>
      <c r="L756" s="15"/>
    </row>
    <row r="757" ht="67.8" customHeight="true" spans="1:12">
      <c r="A757" s="6"/>
      <c r="B757" s="6"/>
      <c r="C757" s="7"/>
      <c r="D757" s="6"/>
      <c r="E757" s="6" t="s">
        <v>1670</v>
      </c>
      <c r="F757" s="6" t="s">
        <v>1671</v>
      </c>
      <c r="G757" s="6" t="s">
        <v>3002</v>
      </c>
      <c r="H757" s="9" t="s">
        <v>1726</v>
      </c>
      <c r="I757" s="9" t="s">
        <v>1687</v>
      </c>
      <c r="J757" s="9" t="s">
        <v>3003</v>
      </c>
      <c r="K757" s="9" t="s">
        <v>1687</v>
      </c>
      <c r="L757" s="15"/>
    </row>
    <row r="758" ht="27.1" customHeight="true" spans="1:12">
      <c r="A758" s="6"/>
      <c r="B758" s="6"/>
      <c r="C758" s="7"/>
      <c r="D758" s="6"/>
      <c r="E758" s="6" t="s">
        <v>1675</v>
      </c>
      <c r="F758" s="6" t="s">
        <v>1676</v>
      </c>
      <c r="G758" s="6" t="s">
        <v>3004</v>
      </c>
      <c r="H758" s="9" t="s">
        <v>1666</v>
      </c>
      <c r="I758" s="9" t="s">
        <v>1680</v>
      </c>
      <c r="J758" s="9" t="s">
        <v>1668</v>
      </c>
      <c r="K758" s="9" t="s">
        <v>1680</v>
      </c>
      <c r="L758" s="15"/>
    </row>
    <row r="759" ht="22.6" customHeight="true" spans="1:12">
      <c r="A759" s="6"/>
      <c r="B759" s="6" t="s">
        <v>1921</v>
      </c>
      <c r="C759" s="7" t="s">
        <v>7559</v>
      </c>
      <c r="D759" s="6" t="s">
        <v>3005</v>
      </c>
      <c r="E759" s="6" t="s">
        <v>1663</v>
      </c>
      <c r="F759" s="6" t="s">
        <v>1683</v>
      </c>
      <c r="G759" s="6" t="s">
        <v>2975</v>
      </c>
      <c r="H759" s="9" t="s">
        <v>1685</v>
      </c>
      <c r="I759" s="9" t="s">
        <v>1686</v>
      </c>
      <c r="J759" s="9" t="s">
        <v>1668</v>
      </c>
      <c r="K759" s="9" t="s">
        <v>1708</v>
      </c>
      <c r="L759" s="15"/>
    </row>
    <row r="760" ht="22.6" customHeight="true" spans="1:12">
      <c r="A760" s="6"/>
      <c r="B760" s="6"/>
      <c r="C760" s="7"/>
      <c r="D760" s="6"/>
      <c r="E760" s="6" t="s">
        <v>2114</v>
      </c>
      <c r="F760" s="6" t="s">
        <v>2115</v>
      </c>
      <c r="G760" s="6" t="s">
        <v>2968</v>
      </c>
      <c r="H760" s="9" t="s">
        <v>1691</v>
      </c>
      <c r="I760" s="9" t="s">
        <v>1756</v>
      </c>
      <c r="J760" s="9" t="s">
        <v>1801</v>
      </c>
      <c r="K760" s="9" t="s">
        <v>1687</v>
      </c>
      <c r="L760" s="15"/>
    </row>
    <row r="761" ht="27.1" customHeight="true" spans="1:12">
      <c r="A761" s="6"/>
      <c r="B761" s="6"/>
      <c r="C761" s="7"/>
      <c r="D761" s="6"/>
      <c r="E761" s="6" t="s">
        <v>1670</v>
      </c>
      <c r="F761" s="6" t="s">
        <v>1750</v>
      </c>
      <c r="G761" s="6" t="s">
        <v>3006</v>
      </c>
      <c r="H761" s="9" t="s">
        <v>1666</v>
      </c>
      <c r="I761" s="9" t="s">
        <v>1692</v>
      </c>
      <c r="J761" s="9" t="s">
        <v>1988</v>
      </c>
      <c r="K761" s="9" t="s">
        <v>1674</v>
      </c>
      <c r="L761" s="15"/>
    </row>
    <row r="762" ht="27.1" customHeight="true" spans="1:12">
      <c r="A762" s="6"/>
      <c r="B762" s="6" t="s">
        <v>3007</v>
      </c>
      <c r="C762" s="7" t="s">
        <v>7565</v>
      </c>
      <c r="D762" s="6" t="s">
        <v>3008</v>
      </c>
      <c r="E762" s="6" t="s">
        <v>1663</v>
      </c>
      <c r="F762" s="6" t="s">
        <v>1664</v>
      </c>
      <c r="G762" s="6" t="s">
        <v>3009</v>
      </c>
      <c r="H762" s="9" t="s">
        <v>1666</v>
      </c>
      <c r="I762" s="9" t="s">
        <v>1673</v>
      </c>
      <c r="J762" s="9" t="s">
        <v>1668</v>
      </c>
      <c r="K762" s="9" t="s">
        <v>1680</v>
      </c>
      <c r="L762" s="15"/>
    </row>
    <row r="763" ht="19.9" customHeight="true" spans="1:12">
      <c r="A763" s="6"/>
      <c r="B763" s="6"/>
      <c r="C763" s="7"/>
      <c r="D763" s="6"/>
      <c r="E763" s="6" t="s">
        <v>1663</v>
      </c>
      <c r="F763" s="6" t="s">
        <v>1683</v>
      </c>
      <c r="G763" s="6" t="s">
        <v>3010</v>
      </c>
      <c r="H763" s="9" t="s">
        <v>1666</v>
      </c>
      <c r="I763" s="9" t="s">
        <v>1692</v>
      </c>
      <c r="J763" s="9" t="s">
        <v>1693</v>
      </c>
      <c r="K763" s="9" t="s">
        <v>1680</v>
      </c>
      <c r="L763" s="15"/>
    </row>
    <row r="764" ht="40.7" customHeight="true" spans="1:12">
      <c r="A764" s="6"/>
      <c r="B764" s="6"/>
      <c r="C764" s="7"/>
      <c r="D764" s="6"/>
      <c r="E764" s="6" t="s">
        <v>1663</v>
      </c>
      <c r="F764" s="6" t="s">
        <v>1683</v>
      </c>
      <c r="G764" s="6" t="s">
        <v>3011</v>
      </c>
      <c r="H764" s="9" t="s">
        <v>1666</v>
      </c>
      <c r="I764" s="9" t="s">
        <v>1698</v>
      </c>
      <c r="J764" s="9" t="s">
        <v>1693</v>
      </c>
      <c r="K764" s="9" t="s">
        <v>1680</v>
      </c>
      <c r="L764" s="15"/>
    </row>
    <row r="765" ht="19.9" customHeight="true" spans="1:12">
      <c r="A765" s="6"/>
      <c r="B765" s="6"/>
      <c r="C765" s="7"/>
      <c r="D765" s="6"/>
      <c r="E765" s="6" t="s">
        <v>1663</v>
      </c>
      <c r="F765" s="6" t="s">
        <v>1688</v>
      </c>
      <c r="G765" s="6" t="s">
        <v>3012</v>
      </c>
      <c r="H765" s="9" t="s">
        <v>1666</v>
      </c>
      <c r="I765" s="9" t="s">
        <v>1752</v>
      </c>
      <c r="J765" s="9" t="s">
        <v>1668</v>
      </c>
      <c r="K765" s="9" t="s">
        <v>1680</v>
      </c>
      <c r="L765" s="15"/>
    </row>
    <row r="766" ht="27.1" customHeight="true" spans="1:12">
      <c r="A766" s="6"/>
      <c r="B766" s="6"/>
      <c r="C766" s="7"/>
      <c r="D766" s="6"/>
      <c r="E766" s="6" t="s">
        <v>1663</v>
      </c>
      <c r="F766" s="6" t="s">
        <v>1688</v>
      </c>
      <c r="G766" s="6" t="s">
        <v>3013</v>
      </c>
      <c r="H766" s="9" t="s">
        <v>1685</v>
      </c>
      <c r="I766" s="9" t="s">
        <v>1686</v>
      </c>
      <c r="J766" s="9" t="s">
        <v>1668</v>
      </c>
      <c r="K766" s="9" t="s">
        <v>1680</v>
      </c>
      <c r="L766" s="15"/>
    </row>
    <row r="767" ht="40.7" customHeight="true" spans="1:12">
      <c r="A767" s="6"/>
      <c r="B767" s="6"/>
      <c r="C767" s="7"/>
      <c r="D767" s="6"/>
      <c r="E767" s="6" t="s">
        <v>1663</v>
      </c>
      <c r="F767" s="6" t="s">
        <v>1688</v>
      </c>
      <c r="G767" s="6" t="s">
        <v>3014</v>
      </c>
      <c r="H767" s="9" t="s">
        <v>1666</v>
      </c>
      <c r="I767" s="9" t="s">
        <v>1752</v>
      </c>
      <c r="J767" s="9" t="s">
        <v>1668</v>
      </c>
      <c r="K767" s="9" t="s">
        <v>1680</v>
      </c>
      <c r="L767" s="15"/>
    </row>
    <row r="768" ht="27.1" customHeight="true" spans="1:12">
      <c r="A768" s="6"/>
      <c r="B768" s="6"/>
      <c r="C768" s="7"/>
      <c r="D768" s="6"/>
      <c r="E768" s="6" t="s">
        <v>1670</v>
      </c>
      <c r="F768" s="6" t="s">
        <v>1671</v>
      </c>
      <c r="G768" s="6" t="s">
        <v>3015</v>
      </c>
      <c r="H768" s="9" t="s">
        <v>1666</v>
      </c>
      <c r="I768" s="9" t="s">
        <v>1667</v>
      </c>
      <c r="J768" s="9" t="s">
        <v>1668</v>
      </c>
      <c r="K768" s="9" t="s">
        <v>1680</v>
      </c>
      <c r="L768" s="15"/>
    </row>
    <row r="769" ht="27.1" customHeight="true" spans="1:12">
      <c r="A769" s="6"/>
      <c r="B769" s="6"/>
      <c r="C769" s="7"/>
      <c r="D769" s="6"/>
      <c r="E769" s="6" t="s">
        <v>1670</v>
      </c>
      <c r="F769" s="6" t="s">
        <v>1924</v>
      </c>
      <c r="G769" s="6" t="s">
        <v>3016</v>
      </c>
      <c r="H769" s="9" t="s">
        <v>1666</v>
      </c>
      <c r="I769" s="9" t="s">
        <v>1698</v>
      </c>
      <c r="J769" s="9" t="s">
        <v>1693</v>
      </c>
      <c r="K769" s="9" t="s">
        <v>1680</v>
      </c>
      <c r="L769" s="15"/>
    </row>
    <row r="770" ht="40.7" customHeight="true" spans="1:12">
      <c r="A770" s="6"/>
      <c r="B770" s="6"/>
      <c r="C770" s="7"/>
      <c r="D770" s="6"/>
      <c r="E770" s="6" t="s">
        <v>1675</v>
      </c>
      <c r="F770" s="6" t="s">
        <v>1676</v>
      </c>
      <c r="G770" s="6" t="s">
        <v>3017</v>
      </c>
      <c r="H770" s="9" t="s">
        <v>1666</v>
      </c>
      <c r="I770" s="9" t="s">
        <v>1667</v>
      </c>
      <c r="J770" s="9" t="s">
        <v>1668</v>
      </c>
      <c r="K770" s="9" t="s">
        <v>1680</v>
      </c>
      <c r="L770" s="15"/>
    </row>
    <row r="771" ht="27.1" customHeight="true" spans="1:12">
      <c r="A771" s="6"/>
      <c r="B771" s="6" t="s">
        <v>2180</v>
      </c>
      <c r="C771" s="7" t="s">
        <v>7587</v>
      </c>
      <c r="D771" s="6" t="s">
        <v>3022</v>
      </c>
      <c r="E771" s="6" t="s">
        <v>1663</v>
      </c>
      <c r="F771" s="6" t="s">
        <v>1683</v>
      </c>
      <c r="G771" s="6" t="s">
        <v>3023</v>
      </c>
      <c r="H771" s="9" t="s">
        <v>1666</v>
      </c>
      <c r="I771" s="9" t="s">
        <v>1756</v>
      </c>
      <c r="J771" s="9" t="s">
        <v>2018</v>
      </c>
      <c r="K771" s="9" t="s">
        <v>1674</v>
      </c>
      <c r="L771" s="15"/>
    </row>
    <row r="772" ht="27.1" customHeight="true" spans="1:12">
      <c r="A772" s="6"/>
      <c r="B772" s="6"/>
      <c r="C772" s="7"/>
      <c r="D772" s="6"/>
      <c r="E772" s="6" t="s">
        <v>1663</v>
      </c>
      <c r="F772" s="6" t="s">
        <v>1688</v>
      </c>
      <c r="G772" s="6" t="s">
        <v>3024</v>
      </c>
      <c r="H772" s="9" t="s">
        <v>1666</v>
      </c>
      <c r="I772" s="9" t="s">
        <v>1752</v>
      </c>
      <c r="J772" s="9" t="s">
        <v>1668</v>
      </c>
      <c r="K772" s="9" t="s">
        <v>1674</v>
      </c>
      <c r="L772" s="15"/>
    </row>
    <row r="773" ht="27.1" customHeight="true" spans="1:12">
      <c r="A773" s="6"/>
      <c r="B773" s="6"/>
      <c r="C773" s="7"/>
      <c r="D773" s="6"/>
      <c r="E773" s="6" t="s">
        <v>1670</v>
      </c>
      <c r="F773" s="6" t="s">
        <v>1709</v>
      </c>
      <c r="G773" s="6" t="s">
        <v>3025</v>
      </c>
      <c r="H773" s="9" t="s">
        <v>1666</v>
      </c>
      <c r="I773" s="9" t="s">
        <v>1667</v>
      </c>
      <c r="J773" s="9" t="s">
        <v>1668</v>
      </c>
      <c r="K773" s="9" t="s">
        <v>1687</v>
      </c>
      <c r="L773" s="15"/>
    </row>
    <row r="774" ht="27.1" customHeight="true" spans="1:12">
      <c r="A774" s="6"/>
      <c r="B774" s="6"/>
      <c r="C774" s="7"/>
      <c r="D774" s="6"/>
      <c r="E774" s="6" t="s">
        <v>1675</v>
      </c>
      <c r="F774" s="6" t="s">
        <v>1676</v>
      </c>
      <c r="G774" s="6" t="s">
        <v>3026</v>
      </c>
      <c r="H774" s="9" t="s">
        <v>1666</v>
      </c>
      <c r="I774" s="9" t="s">
        <v>1667</v>
      </c>
      <c r="J774" s="9" t="s">
        <v>1668</v>
      </c>
      <c r="K774" s="9" t="s">
        <v>1680</v>
      </c>
      <c r="L774" s="15"/>
    </row>
    <row r="775" ht="40.7" customHeight="true" spans="1:12">
      <c r="A775" s="6" t="s">
        <v>3034</v>
      </c>
      <c r="B775" s="6" t="s">
        <v>3035</v>
      </c>
      <c r="C775" s="7" t="s">
        <v>7611</v>
      </c>
      <c r="D775" s="6" t="s">
        <v>3036</v>
      </c>
      <c r="E775" s="6" t="s">
        <v>1663</v>
      </c>
      <c r="F775" s="6" t="s">
        <v>1683</v>
      </c>
      <c r="G775" s="6" t="s">
        <v>3037</v>
      </c>
      <c r="H775" s="9" t="s">
        <v>1666</v>
      </c>
      <c r="I775" s="9" t="s">
        <v>1794</v>
      </c>
      <c r="J775" s="9" t="s">
        <v>1668</v>
      </c>
      <c r="K775" s="9" t="s">
        <v>1680</v>
      </c>
      <c r="L775" s="15"/>
    </row>
    <row r="776" ht="40.7" customHeight="true" spans="1:12">
      <c r="A776" s="6"/>
      <c r="B776" s="6"/>
      <c r="C776" s="7"/>
      <c r="D776" s="6"/>
      <c r="E776" s="6" t="s">
        <v>1663</v>
      </c>
      <c r="F776" s="6" t="s">
        <v>1683</v>
      </c>
      <c r="G776" s="6" t="s">
        <v>3038</v>
      </c>
      <c r="H776" s="9" t="s">
        <v>1666</v>
      </c>
      <c r="I776" s="9" t="s">
        <v>2713</v>
      </c>
      <c r="J776" s="9" t="s">
        <v>1668</v>
      </c>
      <c r="K776" s="9" t="s">
        <v>1687</v>
      </c>
      <c r="L776" s="15"/>
    </row>
    <row r="777" ht="40.7" customHeight="true" spans="1:12">
      <c r="A777" s="6"/>
      <c r="B777" s="6"/>
      <c r="C777" s="7"/>
      <c r="D777" s="6"/>
      <c r="E777" s="6" t="s">
        <v>1663</v>
      </c>
      <c r="F777" s="6" t="s">
        <v>1683</v>
      </c>
      <c r="G777" s="6" t="s">
        <v>3039</v>
      </c>
      <c r="H777" s="9" t="s">
        <v>1666</v>
      </c>
      <c r="I777" s="9" t="s">
        <v>1794</v>
      </c>
      <c r="J777" s="9" t="s">
        <v>1668</v>
      </c>
      <c r="K777" s="9" t="s">
        <v>1788</v>
      </c>
      <c r="L777" s="15"/>
    </row>
    <row r="778" ht="19.9" customHeight="true" spans="1:12">
      <c r="A778" s="6"/>
      <c r="B778" s="6"/>
      <c r="C778" s="7"/>
      <c r="D778" s="6"/>
      <c r="E778" s="6" t="s">
        <v>1663</v>
      </c>
      <c r="F778" s="6" t="s">
        <v>1688</v>
      </c>
      <c r="G778" s="6" t="s">
        <v>3040</v>
      </c>
      <c r="H778" s="9" t="s">
        <v>1666</v>
      </c>
      <c r="I778" s="9" t="s">
        <v>3041</v>
      </c>
      <c r="J778" s="9" t="s">
        <v>1668</v>
      </c>
      <c r="K778" s="9" t="s">
        <v>1788</v>
      </c>
      <c r="L778" s="15"/>
    </row>
    <row r="779" ht="19.9" customHeight="true" spans="1:12">
      <c r="A779" s="6"/>
      <c r="B779" s="6"/>
      <c r="C779" s="7"/>
      <c r="D779" s="6"/>
      <c r="E779" s="6" t="s">
        <v>1670</v>
      </c>
      <c r="F779" s="6" t="s">
        <v>1671</v>
      </c>
      <c r="G779" s="6" t="s">
        <v>3042</v>
      </c>
      <c r="H779" s="9" t="s">
        <v>1666</v>
      </c>
      <c r="I779" s="9" t="s">
        <v>1822</v>
      </c>
      <c r="J779" s="9" t="s">
        <v>1699</v>
      </c>
      <c r="K779" s="9" t="s">
        <v>1687</v>
      </c>
      <c r="L779" s="15"/>
    </row>
    <row r="780" ht="27.1" customHeight="true" spans="1:12">
      <c r="A780" s="6"/>
      <c r="B780" s="6"/>
      <c r="C780" s="7"/>
      <c r="D780" s="6"/>
      <c r="E780" s="6" t="s">
        <v>1675</v>
      </c>
      <c r="F780" s="6" t="s">
        <v>1676</v>
      </c>
      <c r="G780" s="6" t="s">
        <v>3043</v>
      </c>
      <c r="H780" s="9" t="s">
        <v>1666</v>
      </c>
      <c r="I780" s="9" t="s">
        <v>3044</v>
      </c>
      <c r="J780" s="9" t="s">
        <v>1668</v>
      </c>
      <c r="K780" s="9" t="s">
        <v>1680</v>
      </c>
      <c r="L780" s="15"/>
    </row>
    <row r="781" ht="54.25" customHeight="true" spans="1:12">
      <c r="A781" s="6"/>
      <c r="B781" s="6" t="s">
        <v>3045</v>
      </c>
      <c r="C781" s="7" t="s">
        <v>7615</v>
      </c>
      <c r="D781" s="6" t="s">
        <v>3046</v>
      </c>
      <c r="E781" s="6" t="s">
        <v>1663</v>
      </c>
      <c r="F781" s="6" t="s">
        <v>1683</v>
      </c>
      <c r="G781" s="6" t="s">
        <v>3047</v>
      </c>
      <c r="H781" s="9" t="s">
        <v>1666</v>
      </c>
      <c r="I781" s="9" t="s">
        <v>2599</v>
      </c>
      <c r="J781" s="9" t="s">
        <v>1869</v>
      </c>
      <c r="K781" s="9" t="s">
        <v>1687</v>
      </c>
      <c r="L781" s="15"/>
    </row>
    <row r="782" ht="54.25" customHeight="true" spans="1:12">
      <c r="A782" s="6"/>
      <c r="B782" s="6"/>
      <c r="C782" s="7"/>
      <c r="D782" s="6"/>
      <c r="E782" s="6" t="s">
        <v>1663</v>
      </c>
      <c r="F782" s="6" t="s">
        <v>1683</v>
      </c>
      <c r="G782" s="6" t="s">
        <v>3048</v>
      </c>
      <c r="H782" s="9" t="s">
        <v>1666</v>
      </c>
      <c r="I782" s="9" t="s">
        <v>2599</v>
      </c>
      <c r="J782" s="9" t="s">
        <v>1869</v>
      </c>
      <c r="K782" s="9" t="s">
        <v>1674</v>
      </c>
      <c r="L782" s="15"/>
    </row>
    <row r="783" ht="27.1" customHeight="true" spans="1:12">
      <c r="A783" s="6"/>
      <c r="B783" s="6"/>
      <c r="C783" s="7"/>
      <c r="D783" s="6"/>
      <c r="E783" s="6" t="s">
        <v>1663</v>
      </c>
      <c r="F783" s="6" t="s">
        <v>1688</v>
      </c>
      <c r="G783" s="6" t="s">
        <v>3049</v>
      </c>
      <c r="H783" s="9" t="s">
        <v>1666</v>
      </c>
      <c r="I783" s="9" t="s">
        <v>2405</v>
      </c>
      <c r="J783" s="9" t="s">
        <v>1668</v>
      </c>
      <c r="K783" s="9" t="s">
        <v>1680</v>
      </c>
      <c r="L783" s="15"/>
    </row>
    <row r="784" ht="27.1" customHeight="true" spans="1:12">
      <c r="A784" s="6"/>
      <c r="B784" s="6"/>
      <c r="C784" s="7"/>
      <c r="D784" s="6"/>
      <c r="E784" s="6" t="s">
        <v>1670</v>
      </c>
      <c r="F784" s="6" t="s">
        <v>1671</v>
      </c>
      <c r="G784" s="6" t="s">
        <v>3050</v>
      </c>
      <c r="H784" s="9" t="s">
        <v>1666</v>
      </c>
      <c r="I784" s="9" t="s">
        <v>2599</v>
      </c>
      <c r="J784" s="9" t="s">
        <v>1699</v>
      </c>
      <c r="K784" s="9" t="s">
        <v>1687</v>
      </c>
      <c r="L784" s="15"/>
    </row>
    <row r="785" ht="27.1" customHeight="true" spans="1:12">
      <c r="A785" s="6"/>
      <c r="B785" s="6"/>
      <c r="C785" s="7"/>
      <c r="D785" s="6"/>
      <c r="E785" s="6" t="s">
        <v>1675</v>
      </c>
      <c r="F785" s="6" t="s">
        <v>1676</v>
      </c>
      <c r="G785" s="6" t="s">
        <v>3051</v>
      </c>
      <c r="H785" s="9" t="s">
        <v>1666</v>
      </c>
      <c r="I785" s="9" t="s">
        <v>1752</v>
      </c>
      <c r="J785" s="9" t="s">
        <v>1668</v>
      </c>
      <c r="K785" s="9" t="s">
        <v>1680</v>
      </c>
      <c r="L785" s="15"/>
    </row>
    <row r="786" ht="33.9" customHeight="true" spans="1:12">
      <c r="A786" s="6"/>
      <c r="B786" s="6" t="s">
        <v>1753</v>
      </c>
      <c r="C786" s="7" t="s">
        <v>7529</v>
      </c>
      <c r="D786" s="6" t="s">
        <v>3052</v>
      </c>
      <c r="E786" s="6" t="s">
        <v>1663</v>
      </c>
      <c r="F786" s="6" t="s">
        <v>1683</v>
      </c>
      <c r="G786" s="6" t="s">
        <v>3053</v>
      </c>
      <c r="H786" s="9" t="s">
        <v>1666</v>
      </c>
      <c r="I786" s="9" t="s">
        <v>1788</v>
      </c>
      <c r="J786" s="9" t="s">
        <v>3054</v>
      </c>
      <c r="K786" s="9" t="s">
        <v>1674</v>
      </c>
      <c r="L786" s="15"/>
    </row>
    <row r="787" ht="33.9" customHeight="true" spans="1:12">
      <c r="A787" s="6"/>
      <c r="B787" s="6"/>
      <c r="C787" s="7"/>
      <c r="D787" s="6"/>
      <c r="E787" s="6" t="s">
        <v>1663</v>
      </c>
      <c r="F787" s="6" t="s">
        <v>1688</v>
      </c>
      <c r="G787" s="6" t="s">
        <v>3055</v>
      </c>
      <c r="H787" s="9" t="s">
        <v>1666</v>
      </c>
      <c r="I787" s="9" t="s">
        <v>1679</v>
      </c>
      <c r="J787" s="9" t="s">
        <v>1668</v>
      </c>
      <c r="K787" s="9" t="s">
        <v>1674</v>
      </c>
      <c r="L787" s="15"/>
    </row>
    <row r="788" ht="81.4" customHeight="true" spans="1:12">
      <c r="A788" s="6"/>
      <c r="B788" s="6"/>
      <c r="C788" s="7"/>
      <c r="D788" s="6"/>
      <c r="E788" s="6" t="s">
        <v>1670</v>
      </c>
      <c r="F788" s="6" t="s">
        <v>1671</v>
      </c>
      <c r="G788" s="6" t="s">
        <v>3056</v>
      </c>
      <c r="H788" s="9" t="s">
        <v>1726</v>
      </c>
      <c r="I788" s="9" t="s">
        <v>2064</v>
      </c>
      <c r="J788" s="9" t="s">
        <v>1988</v>
      </c>
      <c r="K788" s="9" t="s">
        <v>1687</v>
      </c>
      <c r="L788" s="15"/>
    </row>
    <row r="789" ht="33.9" customHeight="true" spans="1:12">
      <c r="A789" s="6"/>
      <c r="B789" s="6"/>
      <c r="C789" s="7"/>
      <c r="D789" s="6"/>
      <c r="E789" s="6" t="s">
        <v>1675</v>
      </c>
      <c r="F789" s="6" t="s">
        <v>1676</v>
      </c>
      <c r="G789" s="6" t="s">
        <v>3057</v>
      </c>
      <c r="H789" s="9" t="s">
        <v>1666</v>
      </c>
      <c r="I789" s="9" t="s">
        <v>1679</v>
      </c>
      <c r="J789" s="9" t="s">
        <v>1668</v>
      </c>
      <c r="K789" s="9" t="s">
        <v>1680</v>
      </c>
      <c r="L789" s="15"/>
    </row>
    <row r="790" ht="37.95" customHeight="true" spans="1:12">
      <c r="A790" s="6"/>
      <c r="B790" s="6" t="s">
        <v>1762</v>
      </c>
      <c r="C790" s="7" t="s">
        <v>7530</v>
      </c>
      <c r="D790" s="6" t="s">
        <v>3058</v>
      </c>
      <c r="E790" s="6" t="s">
        <v>1663</v>
      </c>
      <c r="F790" s="6" t="s">
        <v>1683</v>
      </c>
      <c r="G790" s="6" t="s">
        <v>3059</v>
      </c>
      <c r="H790" s="9" t="s">
        <v>1666</v>
      </c>
      <c r="I790" s="9" t="s">
        <v>2237</v>
      </c>
      <c r="J790" s="9" t="s">
        <v>2908</v>
      </c>
      <c r="K790" s="9" t="s">
        <v>1687</v>
      </c>
      <c r="L790" s="15"/>
    </row>
    <row r="791" ht="37.95" customHeight="true" spans="1:12">
      <c r="A791" s="6"/>
      <c r="B791" s="6"/>
      <c r="C791" s="7"/>
      <c r="D791" s="6"/>
      <c r="E791" s="6" t="s">
        <v>1663</v>
      </c>
      <c r="F791" s="6" t="s">
        <v>1683</v>
      </c>
      <c r="G791" s="6" t="s">
        <v>3053</v>
      </c>
      <c r="H791" s="9" t="s">
        <v>1666</v>
      </c>
      <c r="I791" s="9" t="s">
        <v>2331</v>
      </c>
      <c r="J791" s="9" t="s">
        <v>3054</v>
      </c>
      <c r="K791" s="9" t="s">
        <v>1687</v>
      </c>
      <c r="L791" s="15"/>
    </row>
    <row r="792" ht="37.95" customHeight="true" spans="1:12">
      <c r="A792" s="6"/>
      <c r="B792" s="6"/>
      <c r="C792" s="7"/>
      <c r="D792" s="6"/>
      <c r="E792" s="6" t="s">
        <v>1663</v>
      </c>
      <c r="F792" s="6" t="s">
        <v>1688</v>
      </c>
      <c r="G792" s="6" t="s">
        <v>3060</v>
      </c>
      <c r="H792" s="9" t="s">
        <v>1666</v>
      </c>
      <c r="I792" s="9" t="s">
        <v>1679</v>
      </c>
      <c r="J792" s="9" t="s">
        <v>1668</v>
      </c>
      <c r="K792" s="9" t="s">
        <v>1687</v>
      </c>
      <c r="L792" s="15"/>
    </row>
    <row r="793" ht="81.4" customHeight="true" spans="1:12">
      <c r="A793" s="6"/>
      <c r="B793" s="6"/>
      <c r="C793" s="7"/>
      <c r="D793" s="6"/>
      <c r="E793" s="6" t="s">
        <v>1670</v>
      </c>
      <c r="F793" s="6" t="s">
        <v>1671</v>
      </c>
      <c r="G793" s="6" t="s">
        <v>3056</v>
      </c>
      <c r="H793" s="9" t="s">
        <v>1726</v>
      </c>
      <c r="I793" s="9" t="s">
        <v>2064</v>
      </c>
      <c r="J793" s="9" t="s">
        <v>1988</v>
      </c>
      <c r="K793" s="9" t="s">
        <v>1687</v>
      </c>
      <c r="L793" s="15"/>
    </row>
    <row r="794" ht="37.95" customHeight="true" spans="1:12">
      <c r="A794" s="6"/>
      <c r="B794" s="6"/>
      <c r="C794" s="7"/>
      <c r="D794" s="6"/>
      <c r="E794" s="6" t="s">
        <v>1675</v>
      </c>
      <c r="F794" s="6" t="s">
        <v>1676</v>
      </c>
      <c r="G794" s="6" t="s">
        <v>3057</v>
      </c>
      <c r="H794" s="9" t="s">
        <v>1666</v>
      </c>
      <c r="I794" s="9" t="s">
        <v>1673</v>
      </c>
      <c r="J794" s="9" t="s">
        <v>1668</v>
      </c>
      <c r="K794" s="9" t="s">
        <v>1680</v>
      </c>
      <c r="L794" s="15"/>
    </row>
    <row r="795" ht="37.95" customHeight="true" spans="1:12">
      <c r="A795" s="6"/>
      <c r="B795" s="6" t="s">
        <v>1772</v>
      </c>
      <c r="C795" s="7" t="s">
        <v>7530</v>
      </c>
      <c r="D795" s="6" t="s">
        <v>3061</v>
      </c>
      <c r="E795" s="6" t="s">
        <v>1663</v>
      </c>
      <c r="F795" s="6" t="s">
        <v>1683</v>
      </c>
      <c r="G795" s="6" t="s">
        <v>3059</v>
      </c>
      <c r="H795" s="9" t="s">
        <v>1666</v>
      </c>
      <c r="I795" s="9" t="s">
        <v>3062</v>
      </c>
      <c r="J795" s="9" t="s">
        <v>2908</v>
      </c>
      <c r="K795" s="9" t="s">
        <v>1687</v>
      </c>
      <c r="L795" s="15"/>
    </row>
    <row r="796" ht="37.95" customHeight="true" spans="1:12">
      <c r="A796" s="6"/>
      <c r="B796" s="6"/>
      <c r="C796" s="7"/>
      <c r="D796" s="6"/>
      <c r="E796" s="6" t="s">
        <v>1663</v>
      </c>
      <c r="F796" s="6" t="s">
        <v>1683</v>
      </c>
      <c r="G796" s="6" t="s">
        <v>3063</v>
      </c>
      <c r="H796" s="9" t="s">
        <v>1666</v>
      </c>
      <c r="I796" s="9" t="s">
        <v>1673</v>
      </c>
      <c r="J796" s="9" t="s">
        <v>1869</v>
      </c>
      <c r="K796" s="9" t="s">
        <v>1680</v>
      </c>
      <c r="L796" s="15"/>
    </row>
    <row r="797" ht="37.95" customHeight="true" spans="1:12">
      <c r="A797" s="6"/>
      <c r="B797" s="6"/>
      <c r="C797" s="7"/>
      <c r="D797" s="6"/>
      <c r="E797" s="6" t="s">
        <v>1663</v>
      </c>
      <c r="F797" s="6" t="s">
        <v>1688</v>
      </c>
      <c r="G797" s="6" t="s">
        <v>3060</v>
      </c>
      <c r="H797" s="9" t="s">
        <v>1666</v>
      </c>
      <c r="I797" s="9" t="s">
        <v>1752</v>
      </c>
      <c r="J797" s="9" t="s">
        <v>1668</v>
      </c>
      <c r="K797" s="9" t="s">
        <v>1674</v>
      </c>
      <c r="L797" s="15"/>
    </row>
    <row r="798" ht="81.4" customHeight="true" spans="1:12">
      <c r="A798" s="6"/>
      <c r="B798" s="6"/>
      <c r="C798" s="7"/>
      <c r="D798" s="6"/>
      <c r="E798" s="6" t="s">
        <v>1670</v>
      </c>
      <c r="F798" s="6" t="s">
        <v>1671</v>
      </c>
      <c r="G798" s="6" t="s">
        <v>3056</v>
      </c>
      <c r="H798" s="9" t="s">
        <v>1726</v>
      </c>
      <c r="I798" s="9" t="s">
        <v>2917</v>
      </c>
      <c r="J798" s="9" t="s">
        <v>1988</v>
      </c>
      <c r="K798" s="9" t="s">
        <v>1687</v>
      </c>
      <c r="L798" s="15"/>
    </row>
    <row r="799" ht="37.95" customHeight="true" spans="1:12">
      <c r="A799" s="6"/>
      <c r="B799" s="6"/>
      <c r="C799" s="7"/>
      <c r="D799" s="6"/>
      <c r="E799" s="6" t="s">
        <v>1675</v>
      </c>
      <c r="F799" s="6" t="s">
        <v>1676</v>
      </c>
      <c r="G799" s="6" t="s">
        <v>3057</v>
      </c>
      <c r="H799" s="9" t="s">
        <v>1666</v>
      </c>
      <c r="I799" s="9" t="s">
        <v>1667</v>
      </c>
      <c r="J799" s="9" t="s">
        <v>1668</v>
      </c>
      <c r="K799" s="9" t="s">
        <v>1680</v>
      </c>
      <c r="L799" s="15"/>
    </row>
    <row r="800" ht="22.6" customHeight="true" spans="1:12">
      <c r="A800" s="6"/>
      <c r="B800" s="6" t="s">
        <v>1779</v>
      </c>
      <c r="C800" s="7" t="s">
        <v>7530</v>
      </c>
      <c r="D800" s="6" t="s">
        <v>3052</v>
      </c>
      <c r="E800" s="6" t="s">
        <v>1663</v>
      </c>
      <c r="F800" s="6" t="s">
        <v>1683</v>
      </c>
      <c r="G800" s="6" t="s">
        <v>3059</v>
      </c>
      <c r="H800" s="9" t="s">
        <v>1666</v>
      </c>
      <c r="I800" s="9" t="s">
        <v>2237</v>
      </c>
      <c r="J800" s="9" t="s">
        <v>2908</v>
      </c>
      <c r="K800" s="9" t="s">
        <v>1687</v>
      </c>
      <c r="L800" s="15"/>
    </row>
    <row r="801" ht="27.1" customHeight="true" spans="1:12">
      <c r="A801" s="6"/>
      <c r="B801" s="6"/>
      <c r="C801" s="7"/>
      <c r="D801" s="6"/>
      <c r="E801" s="6" t="s">
        <v>1663</v>
      </c>
      <c r="F801" s="6" t="s">
        <v>1683</v>
      </c>
      <c r="G801" s="6" t="s">
        <v>3064</v>
      </c>
      <c r="H801" s="9" t="s">
        <v>1666</v>
      </c>
      <c r="I801" s="9" t="s">
        <v>2331</v>
      </c>
      <c r="J801" s="9" t="s">
        <v>3054</v>
      </c>
      <c r="K801" s="9" t="s">
        <v>1680</v>
      </c>
      <c r="L801" s="15"/>
    </row>
    <row r="802" ht="27.1" customHeight="true" spans="1:12">
      <c r="A802" s="6"/>
      <c r="B802" s="6"/>
      <c r="C802" s="7"/>
      <c r="D802" s="6"/>
      <c r="E802" s="6" t="s">
        <v>1663</v>
      </c>
      <c r="F802" s="6" t="s">
        <v>1683</v>
      </c>
      <c r="G802" s="6" t="s">
        <v>3063</v>
      </c>
      <c r="H802" s="9" t="s">
        <v>1666</v>
      </c>
      <c r="I802" s="9" t="s">
        <v>1708</v>
      </c>
      <c r="J802" s="9" t="s">
        <v>1869</v>
      </c>
      <c r="K802" s="9" t="s">
        <v>1680</v>
      </c>
      <c r="L802" s="15"/>
    </row>
    <row r="803" ht="22.6" customHeight="true" spans="1:12">
      <c r="A803" s="6"/>
      <c r="B803" s="6"/>
      <c r="C803" s="7"/>
      <c r="D803" s="6"/>
      <c r="E803" s="6" t="s">
        <v>1663</v>
      </c>
      <c r="F803" s="6" t="s">
        <v>1688</v>
      </c>
      <c r="G803" s="6" t="s">
        <v>3065</v>
      </c>
      <c r="H803" s="9" t="s">
        <v>1666</v>
      </c>
      <c r="I803" s="9" t="s">
        <v>1679</v>
      </c>
      <c r="J803" s="9" t="s">
        <v>1668</v>
      </c>
      <c r="K803" s="9" t="s">
        <v>1687</v>
      </c>
      <c r="L803" s="15"/>
    </row>
    <row r="804" ht="81.4" customHeight="true" spans="1:12">
      <c r="A804" s="6"/>
      <c r="B804" s="6"/>
      <c r="C804" s="7"/>
      <c r="D804" s="6"/>
      <c r="E804" s="6" t="s">
        <v>1670</v>
      </c>
      <c r="F804" s="6" t="s">
        <v>1671</v>
      </c>
      <c r="G804" s="6" t="s">
        <v>3056</v>
      </c>
      <c r="H804" s="9" t="s">
        <v>1726</v>
      </c>
      <c r="I804" s="9" t="s">
        <v>2064</v>
      </c>
      <c r="J804" s="9" t="s">
        <v>1988</v>
      </c>
      <c r="K804" s="9" t="s">
        <v>1687</v>
      </c>
      <c r="L804" s="15"/>
    </row>
    <row r="805" ht="27.1" customHeight="true" spans="1:12">
      <c r="A805" s="6"/>
      <c r="B805" s="6"/>
      <c r="C805" s="7"/>
      <c r="D805" s="6"/>
      <c r="E805" s="6" t="s">
        <v>1675</v>
      </c>
      <c r="F805" s="6" t="s">
        <v>1676</v>
      </c>
      <c r="G805" s="6" t="s">
        <v>3043</v>
      </c>
      <c r="H805" s="9" t="s">
        <v>1666</v>
      </c>
      <c r="I805" s="9" t="s">
        <v>1667</v>
      </c>
      <c r="J805" s="9" t="s">
        <v>1668</v>
      </c>
      <c r="K805" s="9" t="s">
        <v>1680</v>
      </c>
      <c r="L805" s="15"/>
    </row>
    <row r="806" ht="31.65" customHeight="true" spans="1:12">
      <c r="A806" s="6"/>
      <c r="B806" s="6" t="s">
        <v>1780</v>
      </c>
      <c r="C806" s="7" t="s">
        <v>7530</v>
      </c>
      <c r="D806" s="6" t="s">
        <v>3066</v>
      </c>
      <c r="E806" s="6" t="s">
        <v>1663</v>
      </c>
      <c r="F806" s="6" t="s">
        <v>1683</v>
      </c>
      <c r="G806" s="6" t="s">
        <v>3059</v>
      </c>
      <c r="H806" s="9" t="s">
        <v>1666</v>
      </c>
      <c r="I806" s="9" t="s">
        <v>2237</v>
      </c>
      <c r="J806" s="9" t="s">
        <v>2908</v>
      </c>
      <c r="K806" s="9" t="s">
        <v>1687</v>
      </c>
      <c r="L806" s="15"/>
    </row>
    <row r="807" ht="31.65" customHeight="true" spans="1:12">
      <c r="A807" s="6"/>
      <c r="B807" s="6"/>
      <c r="C807" s="7"/>
      <c r="D807" s="6"/>
      <c r="E807" s="6" t="s">
        <v>1663</v>
      </c>
      <c r="F807" s="6" t="s">
        <v>1683</v>
      </c>
      <c r="G807" s="6" t="s">
        <v>3053</v>
      </c>
      <c r="H807" s="9" t="s">
        <v>1666</v>
      </c>
      <c r="I807" s="9" t="s">
        <v>2331</v>
      </c>
      <c r="J807" s="9" t="s">
        <v>3054</v>
      </c>
      <c r="K807" s="9" t="s">
        <v>1680</v>
      </c>
      <c r="L807" s="15"/>
    </row>
    <row r="808" ht="31.65" customHeight="true" spans="1:12">
      <c r="A808" s="6"/>
      <c r="B808" s="6"/>
      <c r="C808" s="7"/>
      <c r="D808" s="6"/>
      <c r="E808" s="6" t="s">
        <v>1663</v>
      </c>
      <c r="F808" s="6" t="s">
        <v>1683</v>
      </c>
      <c r="G808" s="6" t="s">
        <v>3063</v>
      </c>
      <c r="H808" s="9" t="s">
        <v>1666</v>
      </c>
      <c r="I808" s="9" t="s">
        <v>1667</v>
      </c>
      <c r="J808" s="9" t="s">
        <v>1869</v>
      </c>
      <c r="K808" s="9" t="s">
        <v>1680</v>
      </c>
      <c r="L808" s="15"/>
    </row>
    <row r="809" ht="31.65" customHeight="true" spans="1:12">
      <c r="A809" s="6"/>
      <c r="B809" s="6"/>
      <c r="C809" s="7"/>
      <c r="D809" s="6"/>
      <c r="E809" s="6" t="s">
        <v>1663</v>
      </c>
      <c r="F809" s="6" t="s">
        <v>1688</v>
      </c>
      <c r="G809" s="6" t="s">
        <v>3055</v>
      </c>
      <c r="H809" s="9" t="s">
        <v>1666</v>
      </c>
      <c r="I809" s="9" t="s">
        <v>1673</v>
      </c>
      <c r="J809" s="9" t="s">
        <v>1668</v>
      </c>
      <c r="K809" s="9" t="s">
        <v>1687</v>
      </c>
      <c r="L809" s="15"/>
    </row>
    <row r="810" ht="81.4" customHeight="true" spans="1:12">
      <c r="A810" s="6"/>
      <c r="B810" s="6"/>
      <c r="C810" s="7"/>
      <c r="D810" s="6"/>
      <c r="E810" s="6" t="s">
        <v>1670</v>
      </c>
      <c r="F810" s="6" t="s">
        <v>1671</v>
      </c>
      <c r="G810" s="6" t="s">
        <v>3067</v>
      </c>
      <c r="H810" s="9" t="s">
        <v>1726</v>
      </c>
      <c r="I810" s="9" t="s">
        <v>2064</v>
      </c>
      <c r="J810" s="9" t="s">
        <v>1988</v>
      </c>
      <c r="K810" s="9" t="s">
        <v>1687</v>
      </c>
      <c r="L810" s="15"/>
    </row>
    <row r="811" ht="31.65" customHeight="true" spans="1:12">
      <c r="A811" s="6"/>
      <c r="B811" s="6"/>
      <c r="C811" s="7"/>
      <c r="D811" s="6"/>
      <c r="E811" s="6" t="s">
        <v>1675</v>
      </c>
      <c r="F811" s="6" t="s">
        <v>1676</v>
      </c>
      <c r="G811" s="6" t="s">
        <v>3057</v>
      </c>
      <c r="H811" s="9" t="s">
        <v>1666</v>
      </c>
      <c r="I811" s="9" t="s">
        <v>1673</v>
      </c>
      <c r="J811" s="9" t="s">
        <v>1668</v>
      </c>
      <c r="K811" s="9" t="s">
        <v>1680</v>
      </c>
      <c r="L811" s="15"/>
    </row>
    <row r="812" ht="31.65" customHeight="true" spans="1:12">
      <c r="A812" s="6"/>
      <c r="B812" s="6" t="s">
        <v>1781</v>
      </c>
      <c r="C812" s="7" t="s">
        <v>7530</v>
      </c>
      <c r="D812" s="6" t="s">
        <v>3066</v>
      </c>
      <c r="E812" s="6" t="s">
        <v>1663</v>
      </c>
      <c r="F812" s="6" t="s">
        <v>1683</v>
      </c>
      <c r="G812" s="6" t="s">
        <v>3059</v>
      </c>
      <c r="H812" s="9" t="s">
        <v>1666</v>
      </c>
      <c r="I812" s="9" t="s">
        <v>1724</v>
      </c>
      <c r="J812" s="9" t="s">
        <v>2908</v>
      </c>
      <c r="K812" s="9" t="s">
        <v>1687</v>
      </c>
      <c r="L812" s="15"/>
    </row>
    <row r="813" ht="31.65" customHeight="true" spans="1:12">
      <c r="A813" s="6"/>
      <c r="B813" s="6"/>
      <c r="C813" s="7"/>
      <c r="D813" s="6"/>
      <c r="E813" s="6" t="s">
        <v>1663</v>
      </c>
      <c r="F813" s="6" t="s">
        <v>1683</v>
      </c>
      <c r="G813" s="6" t="s">
        <v>3053</v>
      </c>
      <c r="H813" s="9" t="s">
        <v>1666</v>
      </c>
      <c r="I813" s="9" t="s">
        <v>2331</v>
      </c>
      <c r="J813" s="9" t="s">
        <v>3054</v>
      </c>
      <c r="K813" s="9" t="s">
        <v>1680</v>
      </c>
      <c r="L813" s="15"/>
    </row>
    <row r="814" ht="31.65" customHeight="true" spans="1:12">
      <c r="A814" s="6"/>
      <c r="B814" s="6"/>
      <c r="C814" s="7"/>
      <c r="D814" s="6"/>
      <c r="E814" s="6" t="s">
        <v>1663</v>
      </c>
      <c r="F814" s="6" t="s">
        <v>1683</v>
      </c>
      <c r="G814" s="6" t="s">
        <v>3068</v>
      </c>
      <c r="H814" s="9" t="s">
        <v>1666</v>
      </c>
      <c r="I814" s="9" t="s">
        <v>3069</v>
      </c>
      <c r="J814" s="9" t="s">
        <v>1869</v>
      </c>
      <c r="K814" s="9" t="s">
        <v>1680</v>
      </c>
      <c r="L814" s="15"/>
    </row>
    <row r="815" ht="31.65" customHeight="true" spans="1:12">
      <c r="A815" s="6"/>
      <c r="B815" s="6"/>
      <c r="C815" s="7"/>
      <c r="D815" s="6"/>
      <c r="E815" s="6" t="s">
        <v>1663</v>
      </c>
      <c r="F815" s="6" t="s">
        <v>1688</v>
      </c>
      <c r="G815" s="6" t="s">
        <v>3055</v>
      </c>
      <c r="H815" s="9" t="s">
        <v>1666</v>
      </c>
      <c r="I815" s="9" t="s">
        <v>1667</v>
      </c>
      <c r="J815" s="9" t="s">
        <v>1668</v>
      </c>
      <c r="K815" s="9" t="s">
        <v>1687</v>
      </c>
      <c r="L815" s="15"/>
    </row>
    <row r="816" ht="81.4" customHeight="true" spans="1:12">
      <c r="A816" s="6"/>
      <c r="B816" s="6"/>
      <c r="C816" s="7"/>
      <c r="D816" s="6"/>
      <c r="E816" s="6" t="s">
        <v>1670</v>
      </c>
      <c r="F816" s="6" t="s">
        <v>1671</v>
      </c>
      <c r="G816" s="6" t="s">
        <v>3056</v>
      </c>
      <c r="H816" s="9" t="s">
        <v>1726</v>
      </c>
      <c r="I816" s="9" t="s">
        <v>2265</v>
      </c>
      <c r="J816" s="9" t="s">
        <v>1988</v>
      </c>
      <c r="K816" s="9" t="s">
        <v>1687</v>
      </c>
      <c r="L816" s="15"/>
    </row>
    <row r="817" ht="31.65" customHeight="true" spans="1:12">
      <c r="A817" s="6"/>
      <c r="B817" s="6"/>
      <c r="C817" s="7"/>
      <c r="D817" s="6"/>
      <c r="E817" s="6" t="s">
        <v>1675</v>
      </c>
      <c r="F817" s="6" t="s">
        <v>1676</v>
      </c>
      <c r="G817" s="6" t="s">
        <v>3057</v>
      </c>
      <c r="H817" s="9" t="s">
        <v>1666</v>
      </c>
      <c r="I817" s="9" t="s">
        <v>1667</v>
      </c>
      <c r="J817" s="9" t="s">
        <v>1668</v>
      </c>
      <c r="K817" s="9" t="s">
        <v>1680</v>
      </c>
      <c r="L817" s="15"/>
    </row>
    <row r="818" ht="31.65" customHeight="true" spans="1:12">
      <c r="A818" s="6"/>
      <c r="B818" s="6" t="s">
        <v>1787</v>
      </c>
      <c r="C818" s="7" t="s">
        <v>7530</v>
      </c>
      <c r="D818" s="6" t="s">
        <v>3061</v>
      </c>
      <c r="E818" s="6" t="s">
        <v>1663</v>
      </c>
      <c r="F818" s="6" t="s">
        <v>1683</v>
      </c>
      <c r="G818" s="6" t="s">
        <v>3059</v>
      </c>
      <c r="H818" s="9" t="s">
        <v>1666</v>
      </c>
      <c r="I818" s="9" t="s">
        <v>2237</v>
      </c>
      <c r="J818" s="9" t="s">
        <v>2908</v>
      </c>
      <c r="K818" s="9" t="s">
        <v>1687</v>
      </c>
      <c r="L818" s="15"/>
    </row>
    <row r="819" ht="31.65" customHeight="true" spans="1:12">
      <c r="A819" s="6"/>
      <c r="B819" s="6"/>
      <c r="C819" s="7"/>
      <c r="D819" s="6"/>
      <c r="E819" s="6" t="s">
        <v>1663</v>
      </c>
      <c r="F819" s="6" t="s">
        <v>1683</v>
      </c>
      <c r="G819" s="6" t="s">
        <v>3053</v>
      </c>
      <c r="H819" s="9" t="s">
        <v>1666</v>
      </c>
      <c r="I819" s="9" t="s">
        <v>2331</v>
      </c>
      <c r="J819" s="9" t="s">
        <v>3054</v>
      </c>
      <c r="K819" s="9" t="s">
        <v>1680</v>
      </c>
      <c r="L819" s="15"/>
    </row>
    <row r="820" ht="31.65" customHeight="true" spans="1:12">
      <c r="A820" s="6"/>
      <c r="B820" s="6"/>
      <c r="C820" s="7"/>
      <c r="D820" s="6"/>
      <c r="E820" s="6" t="s">
        <v>1663</v>
      </c>
      <c r="F820" s="6" t="s">
        <v>1683</v>
      </c>
      <c r="G820" s="6" t="s">
        <v>3063</v>
      </c>
      <c r="H820" s="9" t="s">
        <v>1666</v>
      </c>
      <c r="I820" s="9" t="s">
        <v>3070</v>
      </c>
      <c r="J820" s="9" t="s">
        <v>1869</v>
      </c>
      <c r="K820" s="9" t="s">
        <v>1680</v>
      </c>
      <c r="L820" s="15"/>
    </row>
    <row r="821" ht="31.65" customHeight="true" spans="1:12">
      <c r="A821" s="6"/>
      <c r="B821" s="6"/>
      <c r="C821" s="7"/>
      <c r="D821" s="6"/>
      <c r="E821" s="6" t="s">
        <v>1663</v>
      </c>
      <c r="F821" s="6" t="s">
        <v>1688</v>
      </c>
      <c r="G821" s="6" t="s">
        <v>3055</v>
      </c>
      <c r="H821" s="9" t="s">
        <v>1666</v>
      </c>
      <c r="I821" s="9" t="s">
        <v>1679</v>
      </c>
      <c r="J821" s="9" t="s">
        <v>1668</v>
      </c>
      <c r="K821" s="9" t="s">
        <v>1687</v>
      </c>
      <c r="L821" s="15"/>
    </row>
    <row r="822" ht="81.4" customHeight="true" spans="1:12">
      <c r="A822" s="6"/>
      <c r="B822" s="6"/>
      <c r="C822" s="7"/>
      <c r="D822" s="6"/>
      <c r="E822" s="6" t="s">
        <v>1670</v>
      </c>
      <c r="F822" s="6" t="s">
        <v>1671</v>
      </c>
      <c r="G822" s="6" t="s">
        <v>3056</v>
      </c>
      <c r="H822" s="9" t="s">
        <v>1726</v>
      </c>
      <c r="I822" s="9" t="s">
        <v>2064</v>
      </c>
      <c r="J822" s="9" t="s">
        <v>1988</v>
      </c>
      <c r="K822" s="9" t="s">
        <v>1687</v>
      </c>
      <c r="L822" s="15"/>
    </row>
    <row r="823" ht="31.65" customHeight="true" spans="1:12">
      <c r="A823" s="6"/>
      <c r="B823" s="6"/>
      <c r="C823" s="7"/>
      <c r="D823" s="6"/>
      <c r="E823" s="6" t="s">
        <v>1675</v>
      </c>
      <c r="F823" s="6" t="s">
        <v>1676</v>
      </c>
      <c r="G823" s="6" t="s">
        <v>3057</v>
      </c>
      <c r="H823" s="9" t="s">
        <v>1666</v>
      </c>
      <c r="I823" s="9" t="s">
        <v>1679</v>
      </c>
      <c r="J823" s="9" t="s">
        <v>1668</v>
      </c>
      <c r="K823" s="9" t="s">
        <v>1680</v>
      </c>
      <c r="L823" s="15"/>
    </row>
    <row r="824" ht="47.45" customHeight="true" spans="1:12">
      <c r="A824" s="6"/>
      <c r="B824" s="6" t="s">
        <v>1789</v>
      </c>
      <c r="C824" s="7" t="s">
        <v>7530</v>
      </c>
      <c r="D824" s="6" t="s">
        <v>3071</v>
      </c>
      <c r="E824" s="6" t="s">
        <v>1663</v>
      </c>
      <c r="F824" s="6" t="s">
        <v>1683</v>
      </c>
      <c r="G824" s="6" t="s">
        <v>3059</v>
      </c>
      <c r="H824" s="9" t="s">
        <v>1666</v>
      </c>
      <c r="I824" s="9" t="s">
        <v>3072</v>
      </c>
      <c r="J824" s="9" t="s">
        <v>2908</v>
      </c>
      <c r="K824" s="9" t="s">
        <v>1674</v>
      </c>
      <c r="L824" s="15"/>
    </row>
    <row r="825" ht="47.45" customHeight="true" spans="1:12">
      <c r="A825" s="6"/>
      <c r="B825" s="6"/>
      <c r="C825" s="7"/>
      <c r="D825" s="6"/>
      <c r="E825" s="6" t="s">
        <v>1663</v>
      </c>
      <c r="F825" s="6" t="s">
        <v>1688</v>
      </c>
      <c r="G825" s="6" t="s">
        <v>3073</v>
      </c>
      <c r="H825" s="9" t="s">
        <v>1666</v>
      </c>
      <c r="I825" s="9" t="s">
        <v>1791</v>
      </c>
      <c r="J825" s="9" t="s">
        <v>1668</v>
      </c>
      <c r="K825" s="9" t="s">
        <v>1674</v>
      </c>
      <c r="L825" s="15"/>
    </row>
    <row r="826" ht="94.95" customHeight="true" spans="1:12">
      <c r="A826" s="6"/>
      <c r="B826" s="6"/>
      <c r="C826" s="7"/>
      <c r="D826" s="6"/>
      <c r="E826" s="6" t="s">
        <v>1670</v>
      </c>
      <c r="F826" s="6" t="s">
        <v>1671</v>
      </c>
      <c r="G826" s="6" t="s">
        <v>3074</v>
      </c>
      <c r="H826" s="9" t="s">
        <v>1726</v>
      </c>
      <c r="I826" s="9" t="s">
        <v>2265</v>
      </c>
      <c r="J826" s="9" t="s">
        <v>1988</v>
      </c>
      <c r="K826" s="9" t="s">
        <v>1687</v>
      </c>
      <c r="L826" s="15"/>
    </row>
    <row r="827" ht="47.45" customHeight="true" spans="1:12">
      <c r="A827" s="6"/>
      <c r="B827" s="6"/>
      <c r="C827" s="7"/>
      <c r="D827" s="6"/>
      <c r="E827" s="6" t="s">
        <v>1675</v>
      </c>
      <c r="F827" s="6" t="s">
        <v>1676</v>
      </c>
      <c r="G827" s="6" t="s">
        <v>3057</v>
      </c>
      <c r="H827" s="9" t="s">
        <v>1666</v>
      </c>
      <c r="I827" s="9" t="s">
        <v>1794</v>
      </c>
      <c r="J827" s="9" t="s">
        <v>1668</v>
      </c>
      <c r="K827" s="9" t="s">
        <v>1680</v>
      </c>
      <c r="L827" s="15"/>
    </row>
    <row r="828" ht="37.95" customHeight="true" spans="1:12">
      <c r="A828" s="6"/>
      <c r="B828" s="6" t="s">
        <v>1792</v>
      </c>
      <c r="C828" s="7" t="s">
        <v>7530</v>
      </c>
      <c r="D828" s="6" t="s">
        <v>3066</v>
      </c>
      <c r="E828" s="6" t="s">
        <v>1663</v>
      </c>
      <c r="F828" s="6" t="s">
        <v>1683</v>
      </c>
      <c r="G828" s="6" t="s">
        <v>3059</v>
      </c>
      <c r="H828" s="9" t="s">
        <v>1666</v>
      </c>
      <c r="I828" s="9" t="s">
        <v>3075</v>
      </c>
      <c r="J828" s="9" t="s">
        <v>2908</v>
      </c>
      <c r="K828" s="9" t="s">
        <v>1687</v>
      </c>
      <c r="L828" s="15"/>
    </row>
    <row r="829" ht="37.95" customHeight="true" spans="1:12">
      <c r="A829" s="6"/>
      <c r="B829" s="6"/>
      <c r="C829" s="7"/>
      <c r="D829" s="6"/>
      <c r="E829" s="6" t="s">
        <v>1663</v>
      </c>
      <c r="F829" s="6" t="s">
        <v>1683</v>
      </c>
      <c r="G829" s="6" t="s">
        <v>3053</v>
      </c>
      <c r="H829" s="9" t="s">
        <v>1666</v>
      </c>
      <c r="I829" s="9" t="s">
        <v>2331</v>
      </c>
      <c r="J829" s="9" t="s">
        <v>3054</v>
      </c>
      <c r="K829" s="9" t="s">
        <v>1680</v>
      </c>
      <c r="L829" s="15"/>
    </row>
    <row r="830" ht="37.95" customHeight="true" spans="1:12">
      <c r="A830" s="6"/>
      <c r="B830" s="6"/>
      <c r="C830" s="7"/>
      <c r="D830" s="6"/>
      <c r="E830" s="6" t="s">
        <v>1663</v>
      </c>
      <c r="F830" s="6" t="s">
        <v>1688</v>
      </c>
      <c r="G830" s="6" t="s">
        <v>3055</v>
      </c>
      <c r="H830" s="9" t="s">
        <v>1666</v>
      </c>
      <c r="I830" s="9" t="s">
        <v>1793</v>
      </c>
      <c r="J830" s="9" t="s">
        <v>1668</v>
      </c>
      <c r="K830" s="9" t="s">
        <v>1674</v>
      </c>
      <c r="L830" s="15"/>
    </row>
    <row r="831" ht="81.4" customHeight="true" spans="1:12">
      <c r="A831" s="6"/>
      <c r="B831" s="6"/>
      <c r="C831" s="7"/>
      <c r="D831" s="6"/>
      <c r="E831" s="6" t="s">
        <v>1670</v>
      </c>
      <c r="F831" s="6" t="s">
        <v>1671</v>
      </c>
      <c r="G831" s="6" t="s">
        <v>3076</v>
      </c>
      <c r="H831" s="9" t="s">
        <v>1726</v>
      </c>
      <c r="I831" s="9" t="s">
        <v>2064</v>
      </c>
      <c r="J831" s="9" t="s">
        <v>1988</v>
      </c>
      <c r="K831" s="9" t="s">
        <v>1687</v>
      </c>
      <c r="L831" s="15"/>
    </row>
    <row r="832" ht="37.95" customHeight="true" spans="1:12">
      <c r="A832" s="6"/>
      <c r="B832" s="6"/>
      <c r="C832" s="7"/>
      <c r="D832" s="6"/>
      <c r="E832" s="6" t="s">
        <v>1675</v>
      </c>
      <c r="F832" s="6" t="s">
        <v>1676</v>
      </c>
      <c r="G832" s="6" t="s">
        <v>3057</v>
      </c>
      <c r="H832" s="9" t="s">
        <v>1666</v>
      </c>
      <c r="I832" s="9" t="s">
        <v>1794</v>
      </c>
      <c r="J832" s="9" t="s">
        <v>1668</v>
      </c>
      <c r="K832" s="9" t="s">
        <v>1680</v>
      </c>
      <c r="L832" s="15"/>
    </row>
    <row r="833" ht="49.7" customHeight="true" spans="1:12">
      <c r="A833" s="6" t="s">
        <v>3077</v>
      </c>
      <c r="B833" s="6" t="s">
        <v>2918</v>
      </c>
      <c r="C833" s="7" t="s">
        <v>7654</v>
      </c>
      <c r="D833" s="6" t="s">
        <v>3078</v>
      </c>
      <c r="E833" s="6" t="s">
        <v>1663</v>
      </c>
      <c r="F833" s="6" t="s">
        <v>1683</v>
      </c>
      <c r="G833" s="6" t="s">
        <v>3079</v>
      </c>
      <c r="H833" s="9" t="s">
        <v>1666</v>
      </c>
      <c r="I833" s="9" t="s">
        <v>2496</v>
      </c>
      <c r="J833" s="9" t="s">
        <v>1932</v>
      </c>
      <c r="K833" s="9" t="s">
        <v>1700</v>
      </c>
      <c r="L833" s="15"/>
    </row>
    <row r="834" ht="49.7" customHeight="true" spans="1:12">
      <c r="A834" s="6"/>
      <c r="B834" s="6"/>
      <c r="C834" s="7"/>
      <c r="D834" s="6"/>
      <c r="E834" s="6" t="s">
        <v>1670</v>
      </c>
      <c r="F834" s="6" t="s">
        <v>1671</v>
      </c>
      <c r="G834" s="6" t="s">
        <v>3080</v>
      </c>
      <c r="H834" s="9" t="s">
        <v>1666</v>
      </c>
      <c r="I834" s="9" t="s">
        <v>2907</v>
      </c>
      <c r="J834" s="9" t="s">
        <v>1869</v>
      </c>
      <c r="K834" s="9" t="s">
        <v>1703</v>
      </c>
      <c r="L834" s="15"/>
    </row>
    <row r="835" ht="49.7" customHeight="true" spans="1:12">
      <c r="A835" s="6"/>
      <c r="B835" s="6"/>
      <c r="C835" s="7"/>
      <c r="D835" s="6"/>
      <c r="E835" s="6" t="s">
        <v>1675</v>
      </c>
      <c r="F835" s="6" t="s">
        <v>1676</v>
      </c>
      <c r="G835" s="6" t="s">
        <v>3081</v>
      </c>
      <c r="H835" s="9" t="s">
        <v>1666</v>
      </c>
      <c r="I835" s="9" t="s">
        <v>1667</v>
      </c>
      <c r="J835" s="9" t="s">
        <v>1668</v>
      </c>
      <c r="K835" s="9" t="s">
        <v>1680</v>
      </c>
      <c r="L835" s="15"/>
    </row>
    <row r="836" ht="27.1" customHeight="true" spans="1:12">
      <c r="A836" s="6" t="s">
        <v>3082</v>
      </c>
      <c r="B836" s="6" t="s">
        <v>3083</v>
      </c>
      <c r="C836" s="7" t="s">
        <v>7549</v>
      </c>
      <c r="D836" s="6" t="s">
        <v>3084</v>
      </c>
      <c r="E836" s="6" t="s">
        <v>1663</v>
      </c>
      <c r="F836" s="6" t="s">
        <v>1683</v>
      </c>
      <c r="G836" s="6" t="s">
        <v>3085</v>
      </c>
      <c r="H836" s="9" t="s">
        <v>1666</v>
      </c>
      <c r="I836" s="9" t="s">
        <v>1680</v>
      </c>
      <c r="J836" s="9" t="s">
        <v>3086</v>
      </c>
      <c r="K836" s="9" t="s">
        <v>1708</v>
      </c>
      <c r="L836" s="15"/>
    </row>
    <row r="837" ht="27.1" customHeight="true" spans="1:12">
      <c r="A837" s="6"/>
      <c r="B837" s="6"/>
      <c r="C837" s="7"/>
      <c r="D837" s="6"/>
      <c r="E837" s="6" t="s">
        <v>1670</v>
      </c>
      <c r="F837" s="6" t="s">
        <v>1671</v>
      </c>
      <c r="G837" s="6" t="s">
        <v>3087</v>
      </c>
      <c r="H837" s="9" t="s">
        <v>1666</v>
      </c>
      <c r="I837" s="9" t="s">
        <v>3088</v>
      </c>
      <c r="J837" s="9" t="s">
        <v>1668</v>
      </c>
      <c r="K837" s="9" t="s">
        <v>1708</v>
      </c>
      <c r="L837" s="15"/>
    </row>
    <row r="838" ht="27.1" customHeight="true" spans="1:12">
      <c r="A838" s="6"/>
      <c r="B838" s="6"/>
      <c r="C838" s="7"/>
      <c r="D838" s="6"/>
      <c r="E838" s="6" t="s">
        <v>1675</v>
      </c>
      <c r="F838" s="6" t="s">
        <v>1676</v>
      </c>
      <c r="G838" s="6" t="s">
        <v>3089</v>
      </c>
      <c r="H838" s="9" t="s">
        <v>1666</v>
      </c>
      <c r="I838" s="9" t="s">
        <v>1742</v>
      </c>
      <c r="J838" s="9" t="s">
        <v>2158</v>
      </c>
      <c r="K838" s="9" t="s">
        <v>1680</v>
      </c>
      <c r="L838" s="15"/>
    </row>
    <row r="839" ht="244.2" customHeight="true" spans="1:12">
      <c r="A839" s="6"/>
      <c r="B839" s="6" t="s">
        <v>3090</v>
      </c>
      <c r="C839" s="7" t="s">
        <v>7664</v>
      </c>
      <c r="D839" s="6" t="s">
        <v>3091</v>
      </c>
      <c r="E839" s="6" t="s">
        <v>1663</v>
      </c>
      <c r="F839" s="6" t="s">
        <v>1683</v>
      </c>
      <c r="G839" s="6" t="s">
        <v>3092</v>
      </c>
      <c r="H839" s="9" t="s">
        <v>1666</v>
      </c>
      <c r="I839" s="9" t="s">
        <v>2558</v>
      </c>
      <c r="J839" s="9" t="s">
        <v>1798</v>
      </c>
      <c r="K839" s="9" t="s">
        <v>1756</v>
      </c>
      <c r="L839" s="15"/>
    </row>
    <row r="840" ht="244.2" customHeight="true" spans="1:12">
      <c r="A840" s="6"/>
      <c r="B840" s="6"/>
      <c r="C840" s="7"/>
      <c r="D840" s="6"/>
      <c r="E840" s="6" t="s">
        <v>1670</v>
      </c>
      <c r="F840" s="6" t="s">
        <v>1671</v>
      </c>
      <c r="G840" s="6" t="s">
        <v>3093</v>
      </c>
      <c r="H840" s="9" t="s">
        <v>1666</v>
      </c>
      <c r="I840" s="9" t="s">
        <v>1752</v>
      </c>
      <c r="J840" s="9" t="s">
        <v>1668</v>
      </c>
      <c r="K840" s="9" t="s">
        <v>1674</v>
      </c>
      <c r="L840" s="15"/>
    </row>
    <row r="841" ht="63.3" customHeight="true" spans="1:12">
      <c r="A841" s="6" t="s">
        <v>3094</v>
      </c>
      <c r="B841" s="6" t="s">
        <v>3095</v>
      </c>
      <c r="C841" s="7" t="s">
        <v>7587</v>
      </c>
      <c r="D841" s="6" t="s">
        <v>3096</v>
      </c>
      <c r="E841" s="6" t="s">
        <v>1663</v>
      </c>
      <c r="F841" s="6" t="s">
        <v>1683</v>
      </c>
      <c r="G841" s="6" t="s">
        <v>3097</v>
      </c>
      <c r="H841" s="9" t="s">
        <v>1666</v>
      </c>
      <c r="I841" s="9" t="s">
        <v>1708</v>
      </c>
      <c r="J841" s="9" t="s">
        <v>1869</v>
      </c>
      <c r="K841" s="9" t="s">
        <v>1674</v>
      </c>
      <c r="L841" s="15"/>
    </row>
    <row r="842" ht="63.3" customHeight="true" spans="1:12">
      <c r="A842" s="6"/>
      <c r="B842" s="6"/>
      <c r="C842" s="7"/>
      <c r="D842" s="6"/>
      <c r="E842" s="6" t="s">
        <v>1663</v>
      </c>
      <c r="F842" s="6" t="s">
        <v>1683</v>
      </c>
      <c r="G842" s="6" t="s">
        <v>3098</v>
      </c>
      <c r="H842" s="9" t="s">
        <v>1666</v>
      </c>
      <c r="I842" s="9" t="s">
        <v>1708</v>
      </c>
      <c r="J842" s="9" t="s">
        <v>2125</v>
      </c>
      <c r="K842" s="9" t="s">
        <v>1674</v>
      </c>
      <c r="L842" s="15"/>
    </row>
    <row r="843" ht="63.3" customHeight="true" spans="1:12">
      <c r="A843" s="6"/>
      <c r="B843" s="6"/>
      <c r="C843" s="7"/>
      <c r="D843" s="6"/>
      <c r="E843" s="6" t="s">
        <v>1670</v>
      </c>
      <c r="F843" s="6" t="s">
        <v>1924</v>
      </c>
      <c r="G843" s="6" t="s">
        <v>3099</v>
      </c>
      <c r="H843" s="9" t="s">
        <v>1666</v>
      </c>
      <c r="I843" s="9" t="s">
        <v>1680</v>
      </c>
      <c r="J843" s="9" t="s">
        <v>1668</v>
      </c>
      <c r="K843" s="9" t="s">
        <v>1674</v>
      </c>
      <c r="L843" s="15"/>
    </row>
    <row r="844" ht="54.25" customHeight="true" spans="1:12">
      <c r="A844" s="6" t="s">
        <v>3100</v>
      </c>
      <c r="B844" s="6" t="s">
        <v>2082</v>
      </c>
      <c r="C844" s="7" t="s">
        <v>7665</v>
      </c>
      <c r="D844" s="6" t="s">
        <v>3101</v>
      </c>
      <c r="E844" s="6" t="s">
        <v>1663</v>
      </c>
      <c r="F844" s="6" t="s">
        <v>1683</v>
      </c>
      <c r="G844" s="6" t="s">
        <v>3102</v>
      </c>
      <c r="H844" s="9" t="s">
        <v>1666</v>
      </c>
      <c r="I844" s="9" t="s">
        <v>1800</v>
      </c>
      <c r="J844" s="9" t="s">
        <v>1693</v>
      </c>
      <c r="K844" s="9" t="s">
        <v>1674</v>
      </c>
      <c r="L844" s="15"/>
    </row>
    <row r="845" ht="54.25" customHeight="true" spans="1:12">
      <c r="A845" s="6"/>
      <c r="B845" s="6"/>
      <c r="C845" s="7"/>
      <c r="D845" s="6"/>
      <c r="E845" s="6" t="s">
        <v>1663</v>
      </c>
      <c r="F845" s="6" t="s">
        <v>1683</v>
      </c>
      <c r="G845" s="6" t="s">
        <v>3103</v>
      </c>
      <c r="H845" s="9" t="s">
        <v>1685</v>
      </c>
      <c r="I845" s="9" t="s">
        <v>1686</v>
      </c>
      <c r="J845" s="9" t="s">
        <v>1668</v>
      </c>
      <c r="K845" s="9" t="s">
        <v>1674</v>
      </c>
      <c r="L845" s="15"/>
    </row>
    <row r="846" ht="54.25" customHeight="true" spans="1:12">
      <c r="A846" s="6"/>
      <c r="B846" s="6"/>
      <c r="C846" s="7"/>
      <c r="D846" s="6"/>
      <c r="E846" s="6" t="s">
        <v>1670</v>
      </c>
      <c r="F846" s="6" t="s">
        <v>1671</v>
      </c>
      <c r="G846" s="6" t="s">
        <v>3104</v>
      </c>
      <c r="H846" s="9" t="s">
        <v>1666</v>
      </c>
      <c r="I846" s="9" t="s">
        <v>1831</v>
      </c>
      <c r="J846" s="9" t="s">
        <v>1668</v>
      </c>
      <c r="K846" s="9" t="s">
        <v>1687</v>
      </c>
      <c r="L846" s="15"/>
    </row>
    <row r="847" ht="54.25" customHeight="true" spans="1:12">
      <c r="A847" s="6"/>
      <c r="B847" s="6"/>
      <c r="C847" s="7"/>
      <c r="D847" s="6"/>
      <c r="E847" s="6" t="s">
        <v>1675</v>
      </c>
      <c r="F847" s="6" t="s">
        <v>1676</v>
      </c>
      <c r="G847" s="6" t="s">
        <v>3105</v>
      </c>
      <c r="H847" s="9" t="s">
        <v>1666</v>
      </c>
      <c r="I847" s="9" t="s">
        <v>1673</v>
      </c>
      <c r="J847" s="9" t="s">
        <v>1668</v>
      </c>
      <c r="K847" s="9" t="s">
        <v>1680</v>
      </c>
      <c r="L847" s="15"/>
    </row>
    <row r="848" ht="27.1" customHeight="true" spans="1:12">
      <c r="A848" s="6" t="s">
        <v>3106</v>
      </c>
      <c r="B848" s="6" t="s">
        <v>3107</v>
      </c>
      <c r="C848" s="7" t="s">
        <v>7666</v>
      </c>
      <c r="D848" s="6" t="s">
        <v>3108</v>
      </c>
      <c r="E848" s="6" t="s">
        <v>1663</v>
      </c>
      <c r="F848" s="6" t="s">
        <v>1683</v>
      </c>
      <c r="G848" s="6" t="s">
        <v>3109</v>
      </c>
      <c r="H848" s="9" t="s">
        <v>1666</v>
      </c>
      <c r="I848" s="9" t="s">
        <v>3110</v>
      </c>
      <c r="J848" s="9" t="s">
        <v>1699</v>
      </c>
      <c r="K848" s="9" t="s">
        <v>1708</v>
      </c>
      <c r="L848" s="15"/>
    </row>
    <row r="849" ht="19.9" customHeight="true" spans="1:12">
      <c r="A849" s="6"/>
      <c r="B849" s="6"/>
      <c r="C849" s="7"/>
      <c r="D849" s="6"/>
      <c r="E849" s="6" t="s">
        <v>1670</v>
      </c>
      <c r="F849" s="6" t="s">
        <v>1671</v>
      </c>
      <c r="G849" s="6" t="s">
        <v>3042</v>
      </c>
      <c r="H849" s="9" t="s">
        <v>1666</v>
      </c>
      <c r="I849" s="9" t="s">
        <v>3110</v>
      </c>
      <c r="J849" s="9" t="s">
        <v>1699</v>
      </c>
      <c r="K849" s="9" t="s">
        <v>1708</v>
      </c>
      <c r="L849" s="15"/>
    </row>
    <row r="850" ht="27.1" customHeight="true" spans="1:12">
      <c r="A850" s="6"/>
      <c r="B850" s="6"/>
      <c r="C850" s="7"/>
      <c r="D850" s="6"/>
      <c r="E850" s="6" t="s">
        <v>1675</v>
      </c>
      <c r="F850" s="6" t="s">
        <v>1676</v>
      </c>
      <c r="G850" s="6" t="s">
        <v>3111</v>
      </c>
      <c r="H850" s="9" t="s">
        <v>1666</v>
      </c>
      <c r="I850" s="9" t="s">
        <v>2058</v>
      </c>
      <c r="J850" s="9" t="s">
        <v>1668</v>
      </c>
      <c r="K850" s="9" t="s">
        <v>1680</v>
      </c>
      <c r="L850" s="15"/>
    </row>
    <row r="851" ht="27.1" customHeight="true" spans="1:12">
      <c r="A851" s="6"/>
      <c r="B851" s="6" t="s">
        <v>3112</v>
      </c>
      <c r="C851" s="7" t="s">
        <v>7666</v>
      </c>
      <c r="D851" s="6" t="s">
        <v>3113</v>
      </c>
      <c r="E851" s="6" t="s">
        <v>1663</v>
      </c>
      <c r="F851" s="6" t="s">
        <v>1683</v>
      </c>
      <c r="G851" s="6" t="s">
        <v>3114</v>
      </c>
      <c r="H851" s="9" t="s">
        <v>1666</v>
      </c>
      <c r="I851" s="9" t="s">
        <v>2597</v>
      </c>
      <c r="J851" s="9" t="s">
        <v>1798</v>
      </c>
      <c r="K851" s="9" t="s">
        <v>1669</v>
      </c>
      <c r="L851" s="15"/>
    </row>
    <row r="852" ht="19.9" customHeight="true" spans="1:12">
      <c r="A852" s="6"/>
      <c r="B852" s="6"/>
      <c r="C852" s="7"/>
      <c r="D852" s="6"/>
      <c r="E852" s="6" t="s">
        <v>1670</v>
      </c>
      <c r="F852" s="6" t="s">
        <v>1671</v>
      </c>
      <c r="G852" s="6" t="s">
        <v>3115</v>
      </c>
      <c r="H852" s="9" t="s">
        <v>1666</v>
      </c>
      <c r="I852" s="9" t="s">
        <v>2597</v>
      </c>
      <c r="J852" s="9" t="s">
        <v>1798</v>
      </c>
      <c r="K852" s="9" t="s">
        <v>1674</v>
      </c>
      <c r="L852" s="15"/>
    </row>
    <row r="853" ht="27.1" customHeight="true" spans="1:12">
      <c r="A853" s="6"/>
      <c r="B853" s="6"/>
      <c r="C853" s="7"/>
      <c r="D853" s="6"/>
      <c r="E853" s="6" t="s">
        <v>1675</v>
      </c>
      <c r="F853" s="6" t="s">
        <v>1676</v>
      </c>
      <c r="G853" s="6" t="s">
        <v>3116</v>
      </c>
      <c r="H853" s="9" t="s">
        <v>1666</v>
      </c>
      <c r="I853" s="9" t="s">
        <v>1679</v>
      </c>
      <c r="J853" s="9" t="s">
        <v>1668</v>
      </c>
      <c r="K853" s="9" t="s">
        <v>1692</v>
      </c>
      <c r="L853" s="15"/>
    </row>
    <row r="854" ht="27.1" customHeight="true" spans="1:12">
      <c r="A854" s="6"/>
      <c r="B854" s="6"/>
      <c r="C854" s="7"/>
      <c r="D854" s="6"/>
      <c r="E854" s="6" t="s">
        <v>1675</v>
      </c>
      <c r="F854" s="6" t="s">
        <v>1676</v>
      </c>
      <c r="G854" s="6" t="s">
        <v>3117</v>
      </c>
      <c r="H854" s="9" t="s">
        <v>1666</v>
      </c>
      <c r="I854" s="9" t="s">
        <v>1679</v>
      </c>
      <c r="J854" s="9" t="s">
        <v>1668</v>
      </c>
      <c r="K854" s="9" t="s">
        <v>1692</v>
      </c>
      <c r="L854" s="15"/>
    </row>
    <row r="855" ht="19.9" customHeight="true" spans="1:12">
      <c r="A855" s="6" t="s">
        <v>3118</v>
      </c>
      <c r="B855" s="6" t="s">
        <v>3083</v>
      </c>
      <c r="C855" s="7" t="s">
        <v>7667</v>
      </c>
      <c r="D855" s="6" t="s">
        <v>3119</v>
      </c>
      <c r="E855" s="6" t="s">
        <v>1663</v>
      </c>
      <c r="F855" s="6" t="s">
        <v>1683</v>
      </c>
      <c r="G855" s="6" t="s">
        <v>3120</v>
      </c>
      <c r="H855" s="9" t="s">
        <v>1666</v>
      </c>
      <c r="I855" s="9" t="s">
        <v>3121</v>
      </c>
      <c r="J855" s="9" t="s">
        <v>3122</v>
      </c>
      <c r="K855" s="9" t="s">
        <v>1708</v>
      </c>
      <c r="L855" s="15"/>
    </row>
    <row r="856" ht="27.1" customHeight="true" spans="1:12">
      <c r="A856" s="6"/>
      <c r="B856" s="6"/>
      <c r="C856" s="7"/>
      <c r="D856" s="6"/>
      <c r="E856" s="6" t="s">
        <v>1670</v>
      </c>
      <c r="F856" s="6" t="s">
        <v>1671</v>
      </c>
      <c r="G856" s="6" t="s">
        <v>3123</v>
      </c>
      <c r="H856" s="9" t="s">
        <v>1666</v>
      </c>
      <c r="I856" s="9" t="s">
        <v>3124</v>
      </c>
      <c r="J856" s="9" t="s">
        <v>1668</v>
      </c>
      <c r="K856" s="9" t="s">
        <v>1708</v>
      </c>
      <c r="L856" s="15"/>
    </row>
    <row r="857" ht="40.7" customHeight="true" spans="1:12">
      <c r="A857" s="6"/>
      <c r="B857" s="6"/>
      <c r="C857" s="7"/>
      <c r="D857" s="6"/>
      <c r="E857" s="6" t="s">
        <v>1675</v>
      </c>
      <c r="F857" s="6" t="s">
        <v>1676</v>
      </c>
      <c r="G857" s="6" t="s">
        <v>3125</v>
      </c>
      <c r="H857" s="9" t="s">
        <v>1666</v>
      </c>
      <c r="I857" s="9" t="s">
        <v>1742</v>
      </c>
      <c r="J857" s="9" t="s">
        <v>2158</v>
      </c>
      <c r="K857" s="9" t="s">
        <v>1680</v>
      </c>
      <c r="L857" s="15"/>
    </row>
    <row r="858" ht="35.25" customHeight="true" spans="1:12">
      <c r="A858" s="6" t="s">
        <v>3126</v>
      </c>
      <c r="B858" s="6" t="s">
        <v>3127</v>
      </c>
      <c r="C858" s="7" t="s">
        <v>7549</v>
      </c>
      <c r="D858" s="6" t="s">
        <v>3128</v>
      </c>
      <c r="E858" s="6" t="s">
        <v>1663</v>
      </c>
      <c r="F858" s="6" t="s">
        <v>1688</v>
      </c>
      <c r="G858" s="6" t="s">
        <v>3129</v>
      </c>
      <c r="H858" s="9" t="s">
        <v>1666</v>
      </c>
      <c r="I858" s="9" t="s">
        <v>1692</v>
      </c>
      <c r="J858" s="9" t="s">
        <v>2213</v>
      </c>
      <c r="K858" s="9" t="s">
        <v>1687</v>
      </c>
      <c r="L858" s="15"/>
    </row>
    <row r="859" ht="35.25" customHeight="true" spans="1:12">
      <c r="A859" s="6"/>
      <c r="B859" s="6"/>
      <c r="C859" s="7"/>
      <c r="D859" s="6"/>
      <c r="E859" s="6" t="s">
        <v>1663</v>
      </c>
      <c r="F859" s="6" t="s">
        <v>1688</v>
      </c>
      <c r="G859" s="6" t="s">
        <v>3130</v>
      </c>
      <c r="H859" s="9" t="s">
        <v>1685</v>
      </c>
      <c r="I859" s="9" t="s">
        <v>1698</v>
      </c>
      <c r="J859" s="9" t="s">
        <v>1759</v>
      </c>
      <c r="K859" s="9" t="s">
        <v>1687</v>
      </c>
      <c r="L859" s="15"/>
    </row>
    <row r="860" ht="35.25" customHeight="true" spans="1:12">
      <c r="A860" s="6"/>
      <c r="B860" s="6"/>
      <c r="C860" s="7"/>
      <c r="D860" s="6"/>
      <c r="E860" s="6" t="s">
        <v>1663</v>
      </c>
      <c r="F860" s="6" t="s">
        <v>1688</v>
      </c>
      <c r="G860" s="6" t="s">
        <v>3131</v>
      </c>
      <c r="H860" s="9" t="s">
        <v>1685</v>
      </c>
      <c r="I860" s="9" t="s">
        <v>1686</v>
      </c>
      <c r="J860" s="9" t="s">
        <v>1668</v>
      </c>
      <c r="K860" s="9" t="s">
        <v>1687</v>
      </c>
      <c r="L860" s="15"/>
    </row>
    <row r="861" ht="35.25" customHeight="true" spans="1:12">
      <c r="A861" s="6"/>
      <c r="B861" s="6"/>
      <c r="C861" s="7"/>
      <c r="D861" s="6"/>
      <c r="E861" s="6" t="s">
        <v>1670</v>
      </c>
      <c r="F861" s="6" t="s">
        <v>1671</v>
      </c>
      <c r="G861" s="6" t="s">
        <v>3132</v>
      </c>
      <c r="H861" s="9" t="s">
        <v>1666</v>
      </c>
      <c r="I861" s="9" t="s">
        <v>2597</v>
      </c>
      <c r="J861" s="9" t="s">
        <v>1699</v>
      </c>
      <c r="K861" s="9" t="s">
        <v>1687</v>
      </c>
      <c r="L861" s="15"/>
    </row>
    <row r="862" ht="35.25" customHeight="true" spans="1:12">
      <c r="A862" s="6"/>
      <c r="B862" s="6"/>
      <c r="C862" s="7"/>
      <c r="D862" s="6"/>
      <c r="E862" s="6" t="s">
        <v>1675</v>
      </c>
      <c r="F862" s="6" t="s">
        <v>1676</v>
      </c>
      <c r="G862" s="6" t="s">
        <v>3133</v>
      </c>
      <c r="H862" s="9" t="s">
        <v>1666</v>
      </c>
      <c r="I862" s="9" t="s">
        <v>1667</v>
      </c>
      <c r="J862" s="9" t="s">
        <v>1668</v>
      </c>
      <c r="K862" s="9" t="s">
        <v>1680</v>
      </c>
      <c r="L862" s="15"/>
    </row>
    <row r="863" ht="67.8" customHeight="true" spans="1:12">
      <c r="A863" s="6" t="s">
        <v>3134</v>
      </c>
      <c r="B863" s="6" t="s">
        <v>1910</v>
      </c>
      <c r="C863" s="7" t="s">
        <v>7590</v>
      </c>
      <c r="D863" s="6" t="s">
        <v>3135</v>
      </c>
      <c r="E863" s="6" t="s">
        <v>1663</v>
      </c>
      <c r="F863" s="6" t="s">
        <v>1664</v>
      </c>
      <c r="G863" s="6" t="s">
        <v>1912</v>
      </c>
      <c r="H863" s="9" t="s">
        <v>1666</v>
      </c>
      <c r="I863" s="9" t="s">
        <v>1752</v>
      </c>
      <c r="J863" s="9" t="s">
        <v>1668</v>
      </c>
      <c r="K863" s="9" t="s">
        <v>1669</v>
      </c>
      <c r="L863" s="15"/>
    </row>
    <row r="864" ht="67.8" customHeight="true" spans="1:12">
      <c r="A864" s="6"/>
      <c r="B864" s="6"/>
      <c r="C864" s="7"/>
      <c r="D864" s="6"/>
      <c r="E864" s="6" t="s">
        <v>1670</v>
      </c>
      <c r="F864" s="6" t="s">
        <v>1671</v>
      </c>
      <c r="G864" s="6" t="s">
        <v>1913</v>
      </c>
      <c r="H864" s="9" t="s">
        <v>1666</v>
      </c>
      <c r="I864" s="9" t="s">
        <v>1752</v>
      </c>
      <c r="J864" s="9" t="s">
        <v>1668</v>
      </c>
      <c r="K864" s="9" t="s">
        <v>1708</v>
      </c>
      <c r="L864" s="15"/>
    </row>
    <row r="865" ht="27.1" customHeight="true" spans="1:12">
      <c r="A865" s="6" t="s">
        <v>3136</v>
      </c>
      <c r="B865" s="6" t="s">
        <v>1721</v>
      </c>
      <c r="C865" s="7" t="s">
        <v>7564</v>
      </c>
      <c r="D865" s="6" t="s">
        <v>3137</v>
      </c>
      <c r="E865" s="6" t="s">
        <v>1663</v>
      </c>
      <c r="F865" s="6" t="s">
        <v>1683</v>
      </c>
      <c r="G865" s="6" t="s">
        <v>3138</v>
      </c>
      <c r="H865" s="9" t="s">
        <v>1666</v>
      </c>
      <c r="I865" s="9" t="s">
        <v>1669</v>
      </c>
      <c r="J865" s="9" t="s">
        <v>2213</v>
      </c>
      <c r="K865" s="9" t="s">
        <v>1708</v>
      </c>
      <c r="L865" s="15"/>
    </row>
    <row r="866" ht="40.7" customHeight="true" spans="1:12">
      <c r="A866" s="6"/>
      <c r="B866" s="6"/>
      <c r="C866" s="7"/>
      <c r="D866" s="6"/>
      <c r="E866" s="6" t="s">
        <v>1670</v>
      </c>
      <c r="F866" s="6" t="s">
        <v>1924</v>
      </c>
      <c r="G866" s="6" t="s">
        <v>3139</v>
      </c>
      <c r="H866" s="9" t="s">
        <v>1726</v>
      </c>
      <c r="I866" s="9" t="s">
        <v>3140</v>
      </c>
      <c r="J866" s="9"/>
      <c r="K866" s="9" t="s">
        <v>1708</v>
      </c>
      <c r="L866" s="15"/>
    </row>
    <row r="867" ht="19.9" customHeight="true" spans="1:12">
      <c r="A867" s="6"/>
      <c r="B867" s="6"/>
      <c r="C867" s="7"/>
      <c r="D867" s="6"/>
      <c r="E867" s="6" t="s">
        <v>1675</v>
      </c>
      <c r="F867" s="6" t="s">
        <v>1676</v>
      </c>
      <c r="G867" s="6" t="s">
        <v>3141</v>
      </c>
      <c r="H867" s="9" t="s">
        <v>1666</v>
      </c>
      <c r="I867" s="9" t="s">
        <v>1667</v>
      </c>
      <c r="J867" s="9" t="s">
        <v>1668</v>
      </c>
      <c r="K867" s="9" t="s">
        <v>1680</v>
      </c>
      <c r="L867" s="15"/>
    </row>
    <row r="868" ht="117.55" customHeight="true" spans="1:12">
      <c r="A868" s="6" t="s">
        <v>3142</v>
      </c>
      <c r="B868" s="6" t="s">
        <v>1721</v>
      </c>
      <c r="C868" s="7" t="s">
        <v>7598</v>
      </c>
      <c r="D868" s="6" t="s">
        <v>7668</v>
      </c>
      <c r="E868" s="6" t="s">
        <v>1663</v>
      </c>
      <c r="F868" s="6" t="s">
        <v>1683</v>
      </c>
      <c r="G868" s="6" t="s">
        <v>3144</v>
      </c>
      <c r="H868" s="9" t="s">
        <v>1666</v>
      </c>
      <c r="I868" s="9" t="s">
        <v>1687</v>
      </c>
      <c r="J868" s="9" t="s">
        <v>1699</v>
      </c>
      <c r="K868" s="9" t="s">
        <v>1708</v>
      </c>
      <c r="L868" s="15"/>
    </row>
    <row r="869" ht="117.55" customHeight="true" spans="1:12">
      <c r="A869" s="6"/>
      <c r="B869" s="6"/>
      <c r="C869" s="7"/>
      <c r="D869" s="6"/>
      <c r="E869" s="6" t="s">
        <v>1670</v>
      </c>
      <c r="F869" s="6" t="s">
        <v>1671</v>
      </c>
      <c r="G869" s="6" t="s">
        <v>3145</v>
      </c>
      <c r="H869" s="9" t="s">
        <v>1666</v>
      </c>
      <c r="I869" s="9" t="s">
        <v>1673</v>
      </c>
      <c r="J869" s="9" t="s">
        <v>1668</v>
      </c>
      <c r="K869" s="9" t="s">
        <v>1708</v>
      </c>
      <c r="L869" s="15"/>
    </row>
    <row r="870" ht="117.55" customHeight="true" spans="1:12">
      <c r="A870" s="6"/>
      <c r="B870" s="6"/>
      <c r="C870" s="7"/>
      <c r="D870" s="6"/>
      <c r="E870" s="6" t="s">
        <v>1675</v>
      </c>
      <c r="F870" s="6" t="s">
        <v>1676</v>
      </c>
      <c r="G870" s="6" t="s">
        <v>3146</v>
      </c>
      <c r="H870" s="9" t="s">
        <v>1666</v>
      </c>
      <c r="I870" s="9" t="s">
        <v>1673</v>
      </c>
      <c r="J870" s="9" t="s">
        <v>1668</v>
      </c>
      <c r="K870" s="9" t="s">
        <v>1680</v>
      </c>
      <c r="L870" s="15"/>
    </row>
    <row r="871" ht="27.1" customHeight="true" spans="1:12">
      <c r="A871" s="6" t="s">
        <v>3147</v>
      </c>
      <c r="B871" s="6" t="s">
        <v>1721</v>
      </c>
      <c r="C871" s="7" t="s">
        <v>7669</v>
      </c>
      <c r="D871" s="6" t="s">
        <v>3148</v>
      </c>
      <c r="E871" s="6" t="s">
        <v>1663</v>
      </c>
      <c r="F871" s="6" t="s">
        <v>1683</v>
      </c>
      <c r="G871" s="6" t="s">
        <v>3149</v>
      </c>
      <c r="H871" s="9" t="s">
        <v>1666</v>
      </c>
      <c r="I871" s="9" t="s">
        <v>3150</v>
      </c>
      <c r="J871" s="9" t="s">
        <v>1759</v>
      </c>
      <c r="K871" s="9" t="s">
        <v>1708</v>
      </c>
      <c r="L871" s="15"/>
    </row>
    <row r="872" ht="27.1" customHeight="true" spans="1:12">
      <c r="A872" s="6"/>
      <c r="B872" s="6"/>
      <c r="C872" s="7"/>
      <c r="D872" s="6"/>
      <c r="E872" s="6" t="s">
        <v>1670</v>
      </c>
      <c r="F872" s="6" t="s">
        <v>1671</v>
      </c>
      <c r="G872" s="6" t="s">
        <v>3151</v>
      </c>
      <c r="H872" s="9" t="s">
        <v>1666</v>
      </c>
      <c r="I872" s="9" t="s">
        <v>1752</v>
      </c>
      <c r="J872" s="9" t="s">
        <v>1668</v>
      </c>
      <c r="K872" s="9" t="s">
        <v>1708</v>
      </c>
      <c r="L872" s="15"/>
    </row>
    <row r="873" ht="27.1" customHeight="true" spans="1:12">
      <c r="A873" s="6"/>
      <c r="B873" s="6"/>
      <c r="C873" s="7"/>
      <c r="D873" s="6"/>
      <c r="E873" s="6" t="s">
        <v>1675</v>
      </c>
      <c r="F873" s="6" t="s">
        <v>1676</v>
      </c>
      <c r="G873" s="6" t="s">
        <v>3152</v>
      </c>
      <c r="H873" s="9" t="s">
        <v>1666</v>
      </c>
      <c r="I873" s="9" t="s">
        <v>1667</v>
      </c>
      <c r="J873" s="9" t="s">
        <v>1668</v>
      </c>
      <c r="K873" s="9" t="s">
        <v>1680</v>
      </c>
      <c r="L873" s="15"/>
    </row>
    <row r="874" ht="50.85" customHeight="true" spans="1:12">
      <c r="A874" s="6" t="s">
        <v>3153</v>
      </c>
      <c r="B874" s="6" t="s">
        <v>1721</v>
      </c>
      <c r="C874" s="7" t="s">
        <v>7590</v>
      </c>
      <c r="D874" s="6" t="s">
        <v>3154</v>
      </c>
      <c r="E874" s="6" t="s">
        <v>1663</v>
      </c>
      <c r="F874" s="6" t="s">
        <v>1683</v>
      </c>
      <c r="G874" s="6" t="s">
        <v>3155</v>
      </c>
      <c r="H874" s="9" t="s">
        <v>1666</v>
      </c>
      <c r="I874" s="9" t="s">
        <v>1679</v>
      </c>
      <c r="J874" s="9" t="s">
        <v>1668</v>
      </c>
      <c r="K874" s="9" t="s">
        <v>1687</v>
      </c>
      <c r="L874" s="15"/>
    </row>
    <row r="875" ht="50.85" customHeight="true" spans="1:12">
      <c r="A875" s="6"/>
      <c r="B875" s="6"/>
      <c r="C875" s="7"/>
      <c r="D875" s="6"/>
      <c r="E875" s="6" t="s">
        <v>1663</v>
      </c>
      <c r="F875" s="6" t="s">
        <v>1683</v>
      </c>
      <c r="G875" s="6" t="s">
        <v>2274</v>
      </c>
      <c r="H875" s="9" t="s">
        <v>1666</v>
      </c>
      <c r="I875" s="9" t="s">
        <v>1667</v>
      </c>
      <c r="J875" s="9" t="s">
        <v>1668</v>
      </c>
      <c r="K875" s="9" t="s">
        <v>1687</v>
      </c>
      <c r="L875" s="15"/>
    </row>
    <row r="876" ht="50.85" customHeight="true" spans="1:12">
      <c r="A876" s="6"/>
      <c r="B876" s="6"/>
      <c r="C876" s="7"/>
      <c r="D876" s="6"/>
      <c r="E876" s="6" t="s">
        <v>1670</v>
      </c>
      <c r="F876" s="6" t="s">
        <v>1671</v>
      </c>
      <c r="G876" s="6" t="s">
        <v>3156</v>
      </c>
      <c r="H876" s="9" t="s">
        <v>1666</v>
      </c>
      <c r="I876" s="9" t="s">
        <v>1800</v>
      </c>
      <c r="J876" s="9" t="s">
        <v>1668</v>
      </c>
      <c r="K876" s="9" t="s">
        <v>1708</v>
      </c>
      <c r="L876" s="15"/>
    </row>
    <row r="877" ht="50.85" customHeight="true" spans="1:12">
      <c r="A877" s="6"/>
      <c r="B877" s="6"/>
      <c r="C877" s="7"/>
      <c r="D877" s="6"/>
      <c r="E877" s="6" t="s">
        <v>1675</v>
      </c>
      <c r="F877" s="6" t="s">
        <v>1676</v>
      </c>
      <c r="G877" s="6" t="s">
        <v>1942</v>
      </c>
      <c r="H877" s="9" t="s">
        <v>1666</v>
      </c>
      <c r="I877" s="9" t="s">
        <v>1679</v>
      </c>
      <c r="J877" s="9" t="s">
        <v>1668</v>
      </c>
      <c r="K877" s="9" t="s">
        <v>1680</v>
      </c>
      <c r="L877" s="15"/>
    </row>
    <row r="878" ht="19.9" customHeight="true" spans="1:12">
      <c r="A878" s="6" t="s">
        <v>3157</v>
      </c>
      <c r="B878" s="6" t="s">
        <v>1721</v>
      </c>
      <c r="C878" s="7" t="s">
        <v>7670</v>
      </c>
      <c r="D878" s="6" t="s">
        <v>3158</v>
      </c>
      <c r="E878" s="6" t="s">
        <v>1663</v>
      </c>
      <c r="F878" s="6" t="s">
        <v>1683</v>
      </c>
      <c r="G878" s="6" t="s">
        <v>3159</v>
      </c>
      <c r="H878" s="9" t="s">
        <v>1666</v>
      </c>
      <c r="I878" s="9" t="s">
        <v>1687</v>
      </c>
      <c r="J878" s="9" t="s">
        <v>1759</v>
      </c>
      <c r="K878" s="9" t="s">
        <v>1708</v>
      </c>
      <c r="L878" s="15"/>
    </row>
    <row r="879" ht="27.1" customHeight="true" spans="1:12">
      <c r="A879" s="6"/>
      <c r="B879" s="6"/>
      <c r="C879" s="7"/>
      <c r="D879" s="6"/>
      <c r="E879" s="6" t="s">
        <v>1670</v>
      </c>
      <c r="F879" s="6" t="s">
        <v>1671</v>
      </c>
      <c r="G879" s="6" t="s">
        <v>3160</v>
      </c>
      <c r="H879" s="9" t="s">
        <v>1666</v>
      </c>
      <c r="I879" s="9" t="s">
        <v>1692</v>
      </c>
      <c r="J879" s="9" t="s">
        <v>1668</v>
      </c>
      <c r="K879" s="9" t="s">
        <v>1708</v>
      </c>
      <c r="L879" s="15"/>
    </row>
    <row r="880" ht="27.1" customHeight="true" spans="1:12">
      <c r="A880" s="6"/>
      <c r="B880" s="6"/>
      <c r="C880" s="7"/>
      <c r="D880" s="6"/>
      <c r="E880" s="6" t="s">
        <v>1675</v>
      </c>
      <c r="F880" s="6" t="s">
        <v>1676</v>
      </c>
      <c r="G880" s="6" t="s">
        <v>3161</v>
      </c>
      <c r="H880" s="9" t="s">
        <v>1666</v>
      </c>
      <c r="I880" s="9" t="s">
        <v>1667</v>
      </c>
      <c r="J880" s="9" t="s">
        <v>1668</v>
      </c>
      <c r="K880" s="9" t="s">
        <v>1680</v>
      </c>
      <c r="L880" s="15"/>
    </row>
    <row r="881" ht="27.1" customHeight="true" spans="1:12">
      <c r="A881" s="6" t="s">
        <v>3162</v>
      </c>
      <c r="B881" s="6" t="s">
        <v>2066</v>
      </c>
      <c r="C881" s="7" t="s">
        <v>7671</v>
      </c>
      <c r="D881" s="6" t="s">
        <v>3163</v>
      </c>
      <c r="E881" s="6" t="s">
        <v>1663</v>
      </c>
      <c r="F881" s="6" t="s">
        <v>1683</v>
      </c>
      <c r="G881" s="6" t="s">
        <v>3164</v>
      </c>
      <c r="H881" s="9" t="s">
        <v>1666</v>
      </c>
      <c r="I881" s="9" t="s">
        <v>1686</v>
      </c>
      <c r="J881" s="9" t="s">
        <v>1759</v>
      </c>
      <c r="K881" s="9" t="s">
        <v>1687</v>
      </c>
      <c r="L881" s="15"/>
    </row>
    <row r="882" ht="27.1" customHeight="true" spans="1:12">
      <c r="A882" s="6"/>
      <c r="B882" s="6"/>
      <c r="C882" s="7"/>
      <c r="D882" s="6"/>
      <c r="E882" s="6" t="s">
        <v>1663</v>
      </c>
      <c r="F882" s="6" t="s">
        <v>1683</v>
      </c>
      <c r="G882" s="6" t="s">
        <v>3165</v>
      </c>
      <c r="H882" s="9" t="s">
        <v>1666</v>
      </c>
      <c r="I882" s="9" t="s">
        <v>1687</v>
      </c>
      <c r="J882" s="9" t="s">
        <v>2567</v>
      </c>
      <c r="K882" s="9" t="s">
        <v>1687</v>
      </c>
      <c r="L882" s="15"/>
    </row>
    <row r="883" ht="40.7" customHeight="true" spans="1:12">
      <c r="A883" s="6"/>
      <c r="B883" s="6"/>
      <c r="C883" s="7"/>
      <c r="D883" s="6"/>
      <c r="E883" s="6" t="s">
        <v>1663</v>
      </c>
      <c r="F883" s="6" t="s">
        <v>1683</v>
      </c>
      <c r="G883" s="6" t="s">
        <v>3166</v>
      </c>
      <c r="H883" s="9" t="s">
        <v>1666</v>
      </c>
      <c r="I883" s="9" t="s">
        <v>1756</v>
      </c>
      <c r="J883" s="9" t="s">
        <v>1668</v>
      </c>
      <c r="K883" s="9" t="s">
        <v>1680</v>
      </c>
      <c r="L883" s="15"/>
    </row>
    <row r="884" ht="40.7" customHeight="true" spans="1:12">
      <c r="A884" s="6"/>
      <c r="B884" s="6"/>
      <c r="C884" s="7"/>
      <c r="D884" s="6"/>
      <c r="E884" s="6" t="s">
        <v>1663</v>
      </c>
      <c r="F884" s="6" t="s">
        <v>1683</v>
      </c>
      <c r="G884" s="6" t="s">
        <v>3167</v>
      </c>
      <c r="H884" s="9" t="s">
        <v>1666</v>
      </c>
      <c r="I884" s="9" t="s">
        <v>1752</v>
      </c>
      <c r="J884" s="9" t="s">
        <v>1668</v>
      </c>
      <c r="K884" s="9" t="s">
        <v>1680</v>
      </c>
      <c r="L884" s="15"/>
    </row>
    <row r="885" ht="27.1" customHeight="true" spans="1:12">
      <c r="A885" s="6"/>
      <c r="B885" s="6"/>
      <c r="C885" s="7"/>
      <c r="D885" s="6"/>
      <c r="E885" s="6" t="s">
        <v>1670</v>
      </c>
      <c r="F885" s="6" t="s">
        <v>1671</v>
      </c>
      <c r="G885" s="6" t="s">
        <v>3168</v>
      </c>
      <c r="H885" s="9" t="s">
        <v>1666</v>
      </c>
      <c r="I885" s="9" t="s">
        <v>2802</v>
      </c>
      <c r="J885" s="9" t="s">
        <v>1934</v>
      </c>
      <c r="K885" s="9" t="s">
        <v>1687</v>
      </c>
      <c r="L885" s="15"/>
    </row>
    <row r="886" ht="19.9" customHeight="true" spans="1:12">
      <c r="A886" s="6"/>
      <c r="B886" s="6"/>
      <c r="C886" s="7"/>
      <c r="D886" s="6"/>
      <c r="E886" s="6" t="s">
        <v>1675</v>
      </c>
      <c r="F886" s="6" t="s">
        <v>1676</v>
      </c>
      <c r="G886" s="6" t="s">
        <v>2036</v>
      </c>
      <c r="H886" s="9" t="s">
        <v>1666</v>
      </c>
      <c r="I886" s="9" t="s">
        <v>1667</v>
      </c>
      <c r="J886" s="9" t="s">
        <v>1668</v>
      </c>
      <c r="K886" s="9" t="s">
        <v>1680</v>
      </c>
      <c r="L886" s="15"/>
    </row>
    <row r="887" ht="27.1" customHeight="true" spans="1:12">
      <c r="A887" s="6"/>
      <c r="B887" s="6" t="s">
        <v>1721</v>
      </c>
      <c r="C887" s="7" t="s">
        <v>7672</v>
      </c>
      <c r="D887" s="6" t="s">
        <v>3169</v>
      </c>
      <c r="E887" s="6" t="s">
        <v>1663</v>
      </c>
      <c r="F887" s="6" t="s">
        <v>1683</v>
      </c>
      <c r="G887" s="6" t="s">
        <v>3170</v>
      </c>
      <c r="H887" s="9" t="s">
        <v>1666</v>
      </c>
      <c r="I887" s="9" t="s">
        <v>1680</v>
      </c>
      <c r="J887" s="9" t="s">
        <v>2003</v>
      </c>
      <c r="K887" s="9" t="s">
        <v>1708</v>
      </c>
      <c r="L887" s="15"/>
    </row>
    <row r="888" ht="40.7" customHeight="true" spans="1:12">
      <c r="A888" s="6"/>
      <c r="B888" s="6"/>
      <c r="C888" s="7"/>
      <c r="D888" s="6"/>
      <c r="E888" s="6" t="s">
        <v>1670</v>
      </c>
      <c r="F888" s="6" t="s">
        <v>1671</v>
      </c>
      <c r="G888" s="6" t="s">
        <v>3171</v>
      </c>
      <c r="H888" s="9" t="s">
        <v>1666</v>
      </c>
      <c r="I888" s="9" t="s">
        <v>1679</v>
      </c>
      <c r="J888" s="9" t="s">
        <v>1668</v>
      </c>
      <c r="K888" s="9" t="s">
        <v>1708</v>
      </c>
      <c r="L888" s="15"/>
    </row>
    <row r="889" ht="19.9" customHeight="true" spans="1:12">
      <c r="A889" s="6"/>
      <c r="B889" s="6"/>
      <c r="C889" s="7"/>
      <c r="D889" s="6"/>
      <c r="E889" s="6" t="s">
        <v>1675</v>
      </c>
      <c r="F889" s="6" t="s">
        <v>1676</v>
      </c>
      <c r="G889" s="6" t="s">
        <v>3172</v>
      </c>
      <c r="H889" s="9" t="s">
        <v>1666</v>
      </c>
      <c r="I889" s="9" t="s">
        <v>1667</v>
      </c>
      <c r="J889" s="9" t="s">
        <v>1668</v>
      </c>
      <c r="K889" s="9" t="s">
        <v>1680</v>
      </c>
      <c r="L889" s="15"/>
    </row>
    <row r="890" ht="67.8" customHeight="true" spans="1:12">
      <c r="A890" s="6" t="s">
        <v>3173</v>
      </c>
      <c r="B890" s="6" t="s">
        <v>2149</v>
      </c>
      <c r="C890" s="7" t="s">
        <v>7673</v>
      </c>
      <c r="D890" s="6" t="s">
        <v>3174</v>
      </c>
      <c r="E890" s="6" t="s">
        <v>1663</v>
      </c>
      <c r="F890" s="6" t="s">
        <v>1683</v>
      </c>
      <c r="G890" s="6" t="s">
        <v>3175</v>
      </c>
      <c r="H890" s="9" t="s">
        <v>1691</v>
      </c>
      <c r="I890" s="9" t="s">
        <v>1715</v>
      </c>
      <c r="J890" s="9" t="s">
        <v>2703</v>
      </c>
      <c r="K890" s="9" t="s">
        <v>1669</v>
      </c>
      <c r="L890" s="15"/>
    </row>
    <row r="891" ht="67.8" customHeight="true" spans="1:12">
      <c r="A891" s="6"/>
      <c r="B891" s="6"/>
      <c r="C891" s="7"/>
      <c r="D891" s="6"/>
      <c r="E891" s="6" t="s">
        <v>1670</v>
      </c>
      <c r="F891" s="6" t="s">
        <v>1709</v>
      </c>
      <c r="G891" s="6" t="s">
        <v>3176</v>
      </c>
      <c r="H891" s="9" t="s">
        <v>1691</v>
      </c>
      <c r="I891" s="9" t="s">
        <v>1700</v>
      </c>
      <c r="J891" s="9" t="s">
        <v>1999</v>
      </c>
      <c r="K891" s="9" t="s">
        <v>1708</v>
      </c>
      <c r="L891" s="15"/>
    </row>
    <row r="892" ht="376.45" customHeight="true" spans="1:12">
      <c r="A892" s="6" t="s">
        <v>3177</v>
      </c>
      <c r="B892" s="6" t="s">
        <v>3178</v>
      </c>
      <c r="C892" s="7" t="s">
        <v>7610</v>
      </c>
      <c r="D892" s="6" t="s">
        <v>7674</v>
      </c>
      <c r="E892" s="6" t="s">
        <v>1663</v>
      </c>
      <c r="F892" s="6" t="s">
        <v>1683</v>
      </c>
      <c r="G892" s="6" t="s">
        <v>3180</v>
      </c>
      <c r="H892" s="9" t="s">
        <v>1666</v>
      </c>
      <c r="I892" s="9" t="s">
        <v>1673</v>
      </c>
      <c r="J892" s="9" t="s">
        <v>1798</v>
      </c>
      <c r="K892" s="9" t="s">
        <v>1674</v>
      </c>
      <c r="L892" s="15"/>
    </row>
    <row r="893" ht="376.45" customHeight="true" spans="1:12">
      <c r="A893" s="6"/>
      <c r="B893" s="6"/>
      <c r="C893" s="7"/>
      <c r="D893" s="6"/>
      <c r="E893" s="6" t="s">
        <v>1663</v>
      </c>
      <c r="F893" s="6" t="s">
        <v>1683</v>
      </c>
      <c r="G893" s="6" t="s">
        <v>3181</v>
      </c>
      <c r="H893" s="9" t="s">
        <v>1666</v>
      </c>
      <c r="I893" s="9" t="s">
        <v>1698</v>
      </c>
      <c r="J893" s="9" t="s">
        <v>1999</v>
      </c>
      <c r="K893" s="9" t="s">
        <v>1674</v>
      </c>
      <c r="L893" s="15"/>
    </row>
    <row r="894" ht="376.45" customHeight="true" spans="1:12">
      <c r="A894" s="6"/>
      <c r="B894" s="6"/>
      <c r="C894" s="7"/>
      <c r="D894" s="6"/>
      <c r="E894" s="6" t="s">
        <v>1670</v>
      </c>
      <c r="F894" s="6" t="s">
        <v>1671</v>
      </c>
      <c r="G894" s="6" t="s">
        <v>3182</v>
      </c>
      <c r="H894" s="9" t="s">
        <v>1666</v>
      </c>
      <c r="I894" s="9" t="s">
        <v>1698</v>
      </c>
      <c r="J894" s="9" t="s">
        <v>2021</v>
      </c>
      <c r="K894" s="9" t="s">
        <v>1687</v>
      </c>
      <c r="L894" s="15"/>
    </row>
    <row r="895" ht="376.45" customHeight="true" spans="1:12">
      <c r="A895" s="6"/>
      <c r="B895" s="6"/>
      <c r="C895" s="7"/>
      <c r="D895" s="6"/>
      <c r="E895" s="6" t="s">
        <v>1675</v>
      </c>
      <c r="F895" s="6" t="s">
        <v>1676</v>
      </c>
      <c r="G895" s="6" t="s">
        <v>3183</v>
      </c>
      <c r="H895" s="9" t="s">
        <v>1666</v>
      </c>
      <c r="I895" s="9" t="s">
        <v>1667</v>
      </c>
      <c r="J895" s="9" t="s">
        <v>1668</v>
      </c>
      <c r="K895" s="9" t="s">
        <v>1680</v>
      </c>
      <c r="L895" s="15"/>
    </row>
    <row r="896" ht="27.1" customHeight="true" spans="1:12">
      <c r="A896" s="6"/>
      <c r="B896" s="6" t="s">
        <v>3184</v>
      </c>
      <c r="C896" s="7" t="s">
        <v>7675</v>
      </c>
      <c r="D896" s="6" t="s">
        <v>3185</v>
      </c>
      <c r="E896" s="6" t="s">
        <v>1663</v>
      </c>
      <c r="F896" s="6" t="s">
        <v>1664</v>
      </c>
      <c r="G896" s="6" t="s">
        <v>3186</v>
      </c>
      <c r="H896" s="9" t="s">
        <v>1666</v>
      </c>
      <c r="I896" s="9" t="s">
        <v>1667</v>
      </c>
      <c r="J896" s="9" t="s">
        <v>1668</v>
      </c>
      <c r="K896" s="9" t="s">
        <v>1680</v>
      </c>
      <c r="L896" s="15"/>
    </row>
    <row r="897" ht="27.1" customHeight="true" spans="1:12">
      <c r="A897" s="6"/>
      <c r="B897" s="6"/>
      <c r="C897" s="7"/>
      <c r="D897" s="6"/>
      <c r="E897" s="6" t="s">
        <v>1663</v>
      </c>
      <c r="F897" s="6" t="s">
        <v>1683</v>
      </c>
      <c r="G897" s="6" t="s">
        <v>3187</v>
      </c>
      <c r="H897" s="9" t="s">
        <v>1666</v>
      </c>
      <c r="I897" s="9" t="s">
        <v>1752</v>
      </c>
      <c r="J897" s="9" t="s">
        <v>1668</v>
      </c>
      <c r="K897" s="9" t="s">
        <v>1687</v>
      </c>
      <c r="L897" s="15"/>
    </row>
    <row r="898" ht="27.1" customHeight="true" spans="1:12">
      <c r="A898" s="6"/>
      <c r="B898" s="6"/>
      <c r="C898" s="7"/>
      <c r="D898" s="6"/>
      <c r="E898" s="6" t="s">
        <v>1663</v>
      </c>
      <c r="F898" s="6" t="s">
        <v>1683</v>
      </c>
      <c r="G898" s="6" t="s">
        <v>3188</v>
      </c>
      <c r="H898" s="9" t="s">
        <v>1666</v>
      </c>
      <c r="I898" s="9" t="s">
        <v>1740</v>
      </c>
      <c r="J898" s="9" t="s">
        <v>1693</v>
      </c>
      <c r="K898" s="9" t="s">
        <v>1680</v>
      </c>
      <c r="L898" s="15"/>
    </row>
    <row r="899" ht="27.1" customHeight="true" spans="1:12">
      <c r="A899" s="6"/>
      <c r="B899" s="6"/>
      <c r="C899" s="7"/>
      <c r="D899" s="6"/>
      <c r="E899" s="6" t="s">
        <v>1663</v>
      </c>
      <c r="F899" s="6" t="s">
        <v>1688</v>
      </c>
      <c r="G899" s="6" t="s">
        <v>3189</v>
      </c>
      <c r="H899" s="9" t="s">
        <v>1666</v>
      </c>
      <c r="I899" s="9" t="s">
        <v>1679</v>
      </c>
      <c r="J899" s="9" t="s">
        <v>1668</v>
      </c>
      <c r="K899" s="9" t="s">
        <v>1687</v>
      </c>
      <c r="L899" s="15"/>
    </row>
    <row r="900" ht="27.1" customHeight="true" spans="1:12">
      <c r="A900" s="6"/>
      <c r="B900" s="6"/>
      <c r="C900" s="7"/>
      <c r="D900" s="6"/>
      <c r="E900" s="6" t="s">
        <v>1670</v>
      </c>
      <c r="F900" s="6" t="s">
        <v>1671</v>
      </c>
      <c r="G900" s="6" t="s">
        <v>3190</v>
      </c>
      <c r="H900" s="9" t="s">
        <v>1666</v>
      </c>
      <c r="I900" s="9" t="s">
        <v>1715</v>
      </c>
      <c r="J900" s="9" t="s">
        <v>1668</v>
      </c>
      <c r="K900" s="9" t="s">
        <v>1687</v>
      </c>
      <c r="L900" s="15"/>
    </row>
    <row r="901" ht="27.1" customHeight="true" spans="1:12">
      <c r="A901" s="6"/>
      <c r="B901" s="6"/>
      <c r="C901" s="7"/>
      <c r="D901" s="6"/>
      <c r="E901" s="6" t="s">
        <v>1675</v>
      </c>
      <c r="F901" s="6" t="s">
        <v>1676</v>
      </c>
      <c r="G901" s="6" t="s">
        <v>3191</v>
      </c>
      <c r="H901" s="9" t="s">
        <v>1666</v>
      </c>
      <c r="I901" s="9" t="s">
        <v>1679</v>
      </c>
      <c r="J901" s="9" t="s">
        <v>1668</v>
      </c>
      <c r="K901" s="9" t="s">
        <v>1680</v>
      </c>
      <c r="L901" s="15"/>
    </row>
    <row r="902" ht="88.15" customHeight="true" spans="1:12">
      <c r="A902" s="6" t="s">
        <v>3192</v>
      </c>
      <c r="B902" s="6" t="s">
        <v>1910</v>
      </c>
      <c r="C902" s="7" t="s">
        <v>7663</v>
      </c>
      <c r="D902" s="6" t="s">
        <v>3193</v>
      </c>
      <c r="E902" s="6" t="s">
        <v>1663</v>
      </c>
      <c r="F902" s="6" t="s">
        <v>1683</v>
      </c>
      <c r="G902" s="6" t="s">
        <v>3194</v>
      </c>
      <c r="H902" s="9" t="s">
        <v>1666</v>
      </c>
      <c r="I902" s="9" t="s">
        <v>1702</v>
      </c>
      <c r="J902" s="9" t="s">
        <v>2009</v>
      </c>
      <c r="K902" s="9" t="s">
        <v>1669</v>
      </c>
      <c r="L902" s="15"/>
    </row>
    <row r="903" ht="88.15" customHeight="true" spans="1:12">
      <c r="A903" s="6"/>
      <c r="B903" s="6"/>
      <c r="C903" s="7"/>
      <c r="D903" s="6"/>
      <c r="E903" s="6" t="s">
        <v>1670</v>
      </c>
      <c r="F903" s="6" t="s">
        <v>1671</v>
      </c>
      <c r="G903" s="6" t="s">
        <v>2740</v>
      </c>
      <c r="H903" s="9" t="s">
        <v>1691</v>
      </c>
      <c r="I903" s="9" t="s">
        <v>1692</v>
      </c>
      <c r="J903" s="9" t="s">
        <v>1693</v>
      </c>
      <c r="K903" s="9" t="s">
        <v>1708</v>
      </c>
      <c r="L903" s="15"/>
    </row>
    <row r="904" ht="27.1" customHeight="true" spans="1:12">
      <c r="A904" s="6" t="s">
        <v>3195</v>
      </c>
      <c r="B904" s="6" t="s">
        <v>1851</v>
      </c>
      <c r="C904" s="7" t="s">
        <v>7676</v>
      </c>
      <c r="D904" s="6" t="s">
        <v>3196</v>
      </c>
      <c r="E904" s="6" t="s">
        <v>1663</v>
      </c>
      <c r="F904" s="6" t="s">
        <v>1683</v>
      </c>
      <c r="G904" s="6" t="s">
        <v>3197</v>
      </c>
      <c r="H904" s="9" t="s">
        <v>1666</v>
      </c>
      <c r="I904" s="9" t="s">
        <v>3198</v>
      </c>
      <c r="J904" s="9" t="s">
        <v>2706</v>
      </c>
      <c r="K904" s="9" t="s">
        <v>1708</v>
      </c>
      <c r="L904" s="15"/>
    </row>
    <row r="905" ht="27.1" customHeight="true" spans="1:12">
      <c r="A905" s="6"/>
      <c r="B905" s="6"/>
      <c r="C905" s="7"/>
      <c r="D905" s="6"/>
      <c r="E905" s="6" t="s">
        <v>1670</v>
      </c>
      <c r="F905" s="6" t="s">
        <v>1671</v>
      </c>
      <c r="G905" s="6" t="s">
        <v>3199</v>
      </c>
      <c r="H905" s="9" t="s">
        <v>1666</v>
      </c>
      <c r="I905" s="9" t="s">
        <v>3200</v>
      </c>
      <c r="J905" s="9" t="s">
        <v>1699</v>
      </c>
      <c r="K905" s="9" t="s">
        <v>1708</v>
      </c>
      <c r="L905" s="15"/>
    </row>
    <row r="906" ht="27.1" customHeight="true" spans="1:12">
      <c r="A906" s="6"/>
      <c r="B906" s="6"/>
      <c r="C906" s="7"/>
      <c r="D906" s="6"/>
      <c r="E906" s="6" t="s">
        <v>1675</v>
      </c>
      <c r="F906" s="6" t="s">
        <v>1676</v>
      </c>
      <c r="G906" s="6" t="s">
        <v>3201</v>
      </c>
      <c r="H906" s="9" t="s">
        <v>1666</v>
      </c>
      <c r="I906" s="9" t="s">
        <v>1673</v>
      </c>
      <c r="J906" s="9" t="s">
        <v>1668</v>
      </c>
      <c r="K906" s="9" t="s">
        <v>1680</v>
      </c>
      <c r="L906" s="15"/>
    </row>
    <row r="907" ht="54.25" customHeight="true" spans="1:12">
      <c r="A907" s="6" t="s">
        <v>3202</v>
      </c>
      <c r="B907" s="6" t="s">
        <v>3203</v>
      </c>
      <c r="C907" s="7" t="s">
        <v>7646</v>
      </c>
      <c r="D907" s="6" t="s">
        <v>3204</v>
      </c>
      <c r="E907" s="6" t="s">
        <v>1663</v>
      </c>
      <c r="F907" s="6" t="s">
        <v>1683</v>
      </c>
      <c r="G907" s="6" t="s">
        <v>3205</v>
      </c>
      <c r="H907" s="9" t="s">
        <v>1666</v>
      </c>
      <c r="I907" s="9" t="s">
        <v>3206</v>
      </c>
      <c r="J907" s="9" t="s">
        <v>3207</v>
      </c>
      <c r="K907" s="9" t="s">
        <v>1674</v>
      </c>
      <c r="L907" s="15"/>
    </row>
    <row r="908" ht="81.4" customHeight="true" spans="1:12">
      <c r="A908" s="6"/>
      <c r="B908" s="6"/>
      <c r="C908" s="7"/>
      <c r="D908" s="6"/>
      <c r="E908" s="6" t="s">
        <v>1663</v>
      </c>
      <c r="F908" s="6" t="s">
        <v>1688</v>
      </c>
      <c r="G908" s="6" t="s">
        <v>3208</v>
      </c>
      <c r="H908" s="9" t="s">
        <v>1685</v>
      </c>
      <c r="I908" s="9" t="s">
        <v>1686</v>
      </c>
      <c r="J908" s="9" t="s">
        <v>1668</v>
      </c>
      <c r="K908" s="9" t="s">
        <v>1674</v>
      </c>
      <c r="L908" s="15"/>
    </row>
    <row r="909" ht="54.25" customHeight="true" spans="1:12">
      <c r="A909" s="6"/>
      <c r="B909" s="6"/>
      <c r="C909" s="7"/>
      <c r="D909" s="6"/>
      <c r="E909" s="6" t="s">
        <v>1670</v>
      </c>
      <c r="F909" s="6" t="s">
        <v>1924</v>
      </c>
      <c r="G909" s="6" t="s">
        <v>3209</v>
      </c>
      <c r="H909" s="9" t="s">
        <v>2991</v>
      </c>
      <c r="I909" s="9" t="s">
        <v>1715</v>
      </c>
      <c r="J909" s="9" t="s">
        <v>2219</v>
      </c>
      <c r="K909" s="9" t="s">
        <v>1674</v>
      </c>
      <c r="L909" s="15"/>
    </row>
    <row r="910" ht="36.15" customHeight="true" spans="1:12">
      <c r="A910" s="6" t="s">
        <v>3210</v>
      </c>
      <c r="B910" s="6" t="s">
        <v>1873</v>
      </c>
      <c r="C910" s="7" t="s">
        <v>7551</v>
      </c>
      <c r="D910" s="6" t="s">
        <v>3211</v>
      </c>
      <c r="E910" s="6" t="s">
        <v>1663</v>
      </c>
      <c r="F910" s="6" t="s">
        <v>1683</v>
      </c>
      <c r="G910" s="6" t="s">
        <v>3212</v>
      </c>
      <c r="H910" s="9" t="s">
        <v>1666</v>
      </c>
      <c r="I910" s="9" t="s">
        <v>1674</v>
      </c>
      <c r="J910" s="9" t="s">
        <v>2522</v>
      </c>
      <c r="K910" s="9" t="s">
        <v>1708</v>
      </c>
      <c r="L910" s="15"/>
    </row>
    <row r="911" ht="67.8" customHeight="true" spans="1:12">
      <c r="A911" s="6"/>
      <c r="B911" s="6"/>
      <c r="C911" s="7"/>
      <c r="D911" s="6"/>
      <c r="E911" s="6" t="s">
        <v>1670</v>
      </c>
      <c r="F911" s="6" t="s">
        <v>1671</v>
      </c>
      <c r="G911" s="6" t="s">
        <v>3213</v>
      </c>
      <c r="H911" s="9" t="s">
        <v>1666</v>
      </c>
      <c r="I911" s="9" t="s">
        <v>2086</v>
      </c>
      <c r="J911" s="9" t="s">
        <v>3214</v>
      </c>
      <c r="K911" s="9" t="s">
        <v>1708</v>
      </c>
      <c r="L911" s="15"/>
    </row>
    <row r="912" ht="36.15" customHeight="true" spans="1:12">
      <c r="A912" s="6"/>
      <c r="B912" s="6"/>
      <c r="C912" s="7"/>
      <c r="D912" s="6"/>
      <c r="E912" s="6" t="s">
        <v>1675</v>
      </c>
      <c r="F912" s="6" t="s">
        <v>1676</v>
      </c>
      <c r="G912" s="6" t="s">
        <v>3215</v>
      </c>
      <c r="H912" s="9" t="s">
        <v>1666</v>
      </c>
      <c r="I912" s="9" t="s">
        <v>1667</v>
      </c>
      <c r="J912" s="9" t="s">
        <v>1668</v>
      </c>
      <c r="K912" s="9" t="s">
        <v>1680</v>
      </c>
      <c r="L912" s="15"/>
    </row>
    <row r="913" ht="49.7" customHeight="true" spans="1:12">
      <c r="A913" s="6" t="s">
        <v>3216</v>
      </c>
      <c r="B913" s="6" t="s">
        <v>2644</v>
      </c>
      <c r="C913" s="7" t="s">
        <v>7627</v>
      </c>
      <c r="D913" s="6" t="s">
        <v>3217</v>
      </c>
      <c r="E913" s="6" t="s">
        <v>1663</v>
      </c>
      <c r="F913" s="6" t="s">
        <v>1683</v>
      </c>
      <c r="G913" s="6" t="s">
        <v>3218</v>
      </c>
      <c r="H913" s="9" t="s">
        <v>1666</v>
      </c>
      <c r="I913" s="9" t="s">
        <v>1698</v>
      </c>
      <c r="J913" s="9" t="s">
        <v>1693</v>
      </c>
      <c r="K913" s="9" t="s">
        <v>1674</v>
      </c>
      <c r="L913" s="15"/>
    </row>
    <row r="914" ht="49.7" customHeight="true" spans="1:12">
      <c r="A914" s="6"/>
      <c r="B914" s="6"/>
      <c r="C914" s="7"/>
      <c r="D914" s="6"/>
      <c r="E914" s="6" t="s">
        <v>1663</v>
      </c>
      <c r="F914" s="6" t="s">
        <v>1683</v>
      </c>
      <c r="G914" s="6" t="s">
        <v>3219</v>
      </c>
      <c r="H914" s="9" t="s">
        <v>1666</v>
      </c>
      <c r="I914" s="9" t="s">
        <v>1698</v>
      </c>
      <c r="J914" s="9" t="s">
        <v>1693</v>
      </c>
      <c r="K914" s="9" t="s">
        <v>1674</v>
      </c>
      <c r="L914" s="15"/>
    </row>
    <row r="915" ht="49.7" customHeight="true" spans="1:12">
      <c r="A915" s="6"/>
      <c r="B915" s="6"/>
      <c r="C915" s="7"/>
      <c r="D915" s="6"/>
      <c r="E915" s="6" t="s">
        <v>1670</v>
      </c>
      <c r="F915" s="6" t="s">
        <v>1671</v>
      </c>
      <c r="G915" s="6" t="s">
        <v>2648</v>
      </c>
      <c r="H915" s="9" t="s">
        <v>1666</v>
      </c>
      <c r="I915" s="9" t="s">
        <v>1679</v>
      </c>
      <c r="J915" s="9" t="s">
        <v>1668</v>
      </c>
      <c r="K915" s="9" t="s">
        <v>1674</v>
      </c>
      <c r="L915" s="15"/>
    </row>
    <row r="916" ht="61.05" customHeight="true" spans="1:12">
      <c r="A916" s="6" t="s">
        <v>3220</v>
      </c>
      <c r="B916" s="6" t="s">
        <v>2644</v>
      </c>
      <c r="C916" s="7" t="s">
        <v>7565</v>
      </c>
      <c r="D916" s="6" t="s">
        <v>3221</v>
      </c>
      <c r="E916" s="6" t="s">
        <v>1663</v>
      </c>
      <c r="F916" s="6" t="s">
        <v>1683</v>
      </c>
      <c r="G916" s="6" t="s">
        <v>3222</v>
      </c>
      <c r="H916" s="9" t="s">
        <v>1666</v>
      </c>
      <c r="I916" s="9" t="s">
        <v>1715</v>
      </c>
      <c r="J916" s="9" t="s">
        <v>2018</v>
      </c>
      <c r="K916" s="9" t="s">
        <v>1687</v>
      </c>
      <c r="L916" s="15"/>
    </row>
    <row r="917" ht="61.05" customHeight="true" spans="1:12">
      <c r="A917" s="6"/>
      <c r="B917" s="6"/>
      <c r="C917" s="7"/>
      <c r="D917" s="6"/>
      <c r="E917" s="6" t="s">
        <v>1663</v>
      </c>
      <c r="F917" s="6" t="s">
        <v>1683</v>
      </c>
      <c r="G917" s="6" t="s">
        <v>3223</v>
      </c>
      <c r="H917" s="9" t="s">
        <v>1666</v>
      </c>
      <c r="I917" s="9" t="s">
        <v>1698</v>
      </c>
      <c r="J917" s="9" t="s">
        <v>1693</v>
      </c>
      <c r="K917" s="9" t="s">
        <v>1687</v>
      </c>
      <c r="L917" s="15"/>
    </row>
    <row r="918" ht="61.05" customHeight="true" spans="1:12">
      <c r="A918" s="6"/>
      <c r="B918" s="6"/>
      <c r="C918" s="7"/>
      <c r="D918" s="6"/>
      <c r="E918" s="6" t="s">
        <v>1663</v>
      </c>
      <c r="F918" s="6" t="s">
        <v>1683</v>
      </c>
      <c r="G918" s="6" t="s">
        <v>3224</v>
      </c>
      <c r="H918" s="9" t="s">
        <v>1666</v>
      </c>
      <c r="I918" s="9" t="s">
        <v>1698</v>
      </c>
      <c r="J918" s="9" t="s">
        <v>1693</v>
      </c>
      <c r="K918" s="9" t="s">
        <v>1687</v>
      </c>
      <c r="L918" s="15"/>
    </row>
    <row r="919" ht="61.05" customHeight="true" spans="1:12">
      <c r="A919" s="6"/>
      <c r="B919" s="6"/>
      <c r="C919" s="7"/>
      <c r="D919" s="6"/>
      <c r="E919" s="6" t="s">
        <v>1670</v>
      </c>
      <c r="F919" s="6" t="s">
        <v>1671</v>
      </c>
      <c r="G919" s="6" t="s">
        <v>3225</v>
      </c>
      <c r="H919" s="9" t="s">
        <v>1666</v>
      </c>
      <c r="I919" s="9" t="s">
        <v>1667</v>
      </c>
      <c r="J919" s="9" t="s">
        <v>1668</v>
      </c>
      <c r="K919" s="9" t="s">
        <v>1674</v>
      </c>
      <c r="L919" s="15"/>
    </row>
    <row r="920" ht="54.25" customHeight="true" spans="1:12">
      <c r="A920" s="6" t="s">
        <v>3226</v>
      </c>
      <c r="B920" s="6" t="s">
        <v>2644</v>
      </c>
      <c r="C920" s="7" t="s">
        <v>7565</v>
      </c>
      <c r="D920" s="6" t="s">
        <v>3227</v>
      </c>
      <c r="E920" s="6" t="s">
        <v>1663</v>
      </c>
      <c r="F920" s="6" t="s">
        <v>1683</v>
      </c>
      <c r="G920" s="6" t="s">
        <v>3228</v>
      </c>
      <c r="H920" s="9" t="s">
        <v>1666</v>
      </c>
      <c r="I920" s="9" t="s">
        <v>1698</v>
      </c>
      <c r="J920" s="9" t="s">
        <v>2018</v>
      </c>
      <c r="K920" s="9" t="s">
        <v>1687</v>
      </c>
      <c r="L920" s="15"/>
    </row>
    <row r="921" ht="54.25" customHeight="true" spans="1:12">
      <c r="A921" s="6"/>
      <c r="B921" s="6"/>
      <c r="C921" s="7"/>
      <c r="D921" s="6"/>
      <c r="E921" s="6" t="s">
        <v>1663</v>
      </c>
      <c r="F921" s="6" t="s">
        <v>1683</v>
      </c>
      <c r="G921" s="6" t="s">
        <v>3229</v>
      </c>
      <c r="H921" s="9" t="s">
        <v>1666</v>
      </c>
      <c r="I921" s="9" t="s">
        <v>1698</v>
      </c>
      <c r="J921" s="9" t="s">
        <v>1693</v>
      </c>
      <c r="K921" s="9" t="s">
        <v>1687</v>
      </c>
      <c r="L921" s="15"/>
    </row>
    <row r="922" ht="54.25" customHeight="true" spans="1:12">
      <c r="A922" s="6"/>
      <c r="B922" s="6"/>
      <c r="C922" s="7"/>
      <c r="D922" s="6"/>
      <c r="E922" s="6" t="s">
        <v>1663</v>
      </c>
      <c r="F922" s="6" t="s">
        <v>1683</v>
      </c>
      <c r="G922" s="6" t="s">
        <v>3230</v>
      </c>
      <c r="H922" s="9" t="s">
        <v>1666</v>
      </c>
      <c r="I922" s="9" t="s">
        <v>1698</v>
      </c>
      <c r="J922" s="9" t="s">
        <v>1693</v>
      </c>
      <c r="K922" s="9" t="s">
        <v>1687</v>
      </c>
      <c r="L922" s="15"/>
    </row>
    <row r="923" ht="54.25" customHeight="true" spans="1:12">
      <c r="A923" s="6"/>
      <c r="B923" s="6"/>
      <c r="C923" s="7"/>
      <c r="D923" s="6"/>
      <c r="E923" s="6" t="s">
        <v>1670</v>
      </c>
      <c r="F923" s="6" t="s">
        <v>1671</v>
      </c>
      <c r="G923" s="6" t="s">
        <v>3231</v>
      </c>
      <c r="H923" s="9" t="s">
        <v>1666</v>
      </c>
      <c r="I923" s="9" t="s">
        <v>1679</v>
      </c>
      <c r="J923" s="9" t="s">
        <v>1668</v>
      </c>
      <c r="K923" s="9" t="s">
        <v>1674</v>
      </c>
      <c r="L923" s="15"/>
    </row>
    <row r="924" ht="54.25" customHeight="true" spans="1:12">
      <c r="A924" s="6" t="s">
        <v>3232</v>
      </c>
      <c r="B924" s="6" t="s">
        <v>3233</v>
      </c>
      <c r="C924" s="7" t="s">
        <v>7677</v>
      </c>
      <c r="D924" s="6" t="s">
        <v>3234</v>
      </c>
      <c r="E924" s="6" t="s">
        <v>1663</v>
      </c>
      <c r="F924" s="6" t="s">
        <v>1664</v>
      </c>
      <c r="G924" s="6" t="s">
        <v>3235</v>
      </c>
      <c r="H924" s="9" t="s">
        <v>1685</v>
      </c>
      <c r="I924" s="9" t="s">
        <v>1686</v>
      </c>
      <c r="J924" s="9" t="s">
        <v>1668</v>
      </c>
      <c r="K924" s="9" t="s">
        <v>1674</v>
      </c>
      <c r="L924" s="15"/>
    </row>
    <row r="925" ht="54.25" customHeight="true" spans="1:12">
      <c r="A925" s="6"/>
      <c r="B925" s="6"/>
      <c r="C925" s="7"/>
      <c r="D925" s="6"/>
      <c r="E925" s="6" t="s">
        <v>1663</v>
      </c>
      <c r="F925" s="6" t="s">
        <v>1688</v>
      </c>
      <c r="G925" s="6" t="s">
        <v>3236</v>
      </c>
      <c r="H925" s="9" t="s">
        <v>1666</v>
      </c>
      <c r="I925" s="9" t="s">
        <v>1752</v>
      </c>
      <c r="J925" s="9" t="s">
        <v>1668</v>
      </c>
      <c r="K925" s="9" t="s">
        <v>1687</v>
      </c>
      <c r="L925" s="15"/>
    </row>
    <row r="926" ht="54.25" customHeight="true" spans="1:12">
      <c r="A926" s="6"/>
      <c r="B926" s="6"/>
      <c r="C926" s="7"/>
      <c r="D926" s="6"/>
      <c r="E926" s="6" t="s">
        <v>1670</v>
      </c>
      <c r="F926" s="6" t="s">
        <v>1671</v>
      </c>
      <c r="G926" s="6" t="s">
        <v>3237</v>
      </c>
      <c r="H926" s="9" t="s">
        <v>1666</v>
      </c>
      <c r="I926" s="9" t="s">
        <v>1686</v>
      </c>
      <c r="J926" s="9" t="s">
        <v>1668</v>
      </c>
      <c r="K926" s="9" t="s">
        <v>1708</v>
      </c>
      <c r="L926" s="15"/>
    </row>
    <row r="927" ht="94.95" customHeight="true" spans="1:12">
      <c r="A927" s="6" t="s">
        <v>3238</v>
      </c>
      <c r="B927" s="6" t="s">
        <v>3233</v>
      </c>
      <c r="C927" s="7" t="s">
        <v>7553</v>
      </c>
      <c r="D927" s="6" t="s">
        <v>3239</v>
      </c>
      <c r="E927" s="6" t="s">
        <v>1663</v>
      </c>
      <c r="F927" s="6" t="s">
        <v>1664</v>
      </c>
      <c r="G927" s="6" t="s">
        <v>3240</v>
      </c>
      <c r="H927" s="9" t="s">
        <v>1666</v>
      </c>
      <c r="I927" s="9" t="s">
        <v>1686</v>
      </c>
      <c r="J927" s="9" t="s">
        <v>1668</v>
      </c>
      <c r="K927" s="9" t="s">
        <v>1674</v>
      </c>
      <c r="L927" s="15"/>
    </row>
    <row r="928" ht="49.7" customHeight="true" spans="1:12">
      <c r="A928" s="6"/>
      <c r="B928" s="6"/>
      <c r="C928" s="7"/>
      <c r="D928" s="6"/>
      <c r="E928" s="6" t="s">
        <v>1663</v>
      </c>
      <c r="F928" s="6" t="s">
        <v>1683</v>
      </c>
      <c r="G928" s="6" t="s">
        <v>3241</v>
      </c>
      <c r="H928" s="9" t="s">
        <v>1666</v>
      </c>
      <c r="I928" s="9" t="s">
        <v>1686</v>
      </c>
      <c r="J928" s="9" t="s">
        <v>1877</v>
      </c>
      <c r="K928" s="9" t="s">
        <v>1674</v>
      </c>
      <c r="L928" s="15"/>
    </row>
    <row r="929" ht="54.25" customHeight="true" spans="1:12">
      <c r="A929" s="6"/>
      <c r="B929" s="6"/>
      <c r="C929" s="7"/>
      <c r="D929" s="6"/>
      <c r="E929" s="6" t="s">
        <v>1670</v>
      </c>
      <c r="F929" s="6" t="s">
        <v>1750</v>
      </c>
      <c r="G929" s="6" t="s">
        <v>3242</v>
      </c>
      <c r="H929" s="9" t="s">
        <v>1666</v>
      </c>
      <c r="I929" s="9" t="s">
        <v>1667</v>
      </c>
      <c r="J929" s="9" t="s">
        <v>1668</v>
      </c>
      <c r="K929" s="9" t="s">
        <v>1674</v>
      </c>
      <c r="L929" s="15"/>
    </row>
    <row r="930" ht="27.1" customHeight="true" spans="1:12">
      <c r="A930" s="6" t="s">
        <v>3243</v>
      </c>
      <c r="B930" s="6" t="s">
        <v>1695</v>
      </c>
      <c r="C930" s="7" t="s">
        <v>7678</v>
      </c>
      <c r="D930" s="6" t="s">
        <v>3244</v>
      </c>
      <c r="E930" s="6" t="s">
        <v>1663</v>
      </c>
      <c r="F930" s="6" t="s">
        <v>1683</v>
      </c>
      <c r="G930" s="6" t="s">
        <v>3245</v>
      </c>
      <c r="H930" s="9" t="s">
        <v>1666</v>
      </c>
      <c r="I930" s="9" t="s">
        <v>1698</v>
      </c>
      <c r="J930" s="9" t="s">
        <v>2213</v>
      </c>
      <c r="K930" s="9" t="s">
        <v>1669</v>
      </c>
      <c r="L930" s="15"/>
    </row>
    <row r="931" ht="27.1" customHeight="true" spans="1:12">
      <c r="A931" s="6"/>
      <c r="B931" s="6"/>
      <c r="C931" s="7"/>
      <c r="D931" s="6"/>
      <c r="E931" s="6" t="s">
        <v>1670</v>
      </c>
      <c r="F931" s="6" t="s">
        <v>1671</v>
      </c>
      <c r="G931" s="6" t="s">
        <v>3246</v>
      </c>
      <c r="H931" s="9" t="s">
        <v>1666</v>
      </c>
      <c r="I931" s="9" t="s">
        <v>1800</v>
      </c>
      <c r="J931" s="9" t="s">
        <v>1668</v>
      </c>
      <c r="K931" s="9" t="s">
        <v>1708</v>
      </c>
      <c r="L931" s="15"/>
    </row>
    <row r="932" ht="27.1" customHeight="true" spans="1:12">
      <c r="A932" s="6" t="s">
        <v>3247</v>
      </c>
      <c r="B932" s="6" t="s">
        <v>2996</v>
      </c>
      <c r="C932" s="7" t="s">
        <v>7646</v>
      </c>
      <c r="D932" s="6" t="s">
        <v>3248</v>
      </c>
      <c r="E932" s="6" t="s">
        <v>1663</v>
      </c>
      <c r="F932" s="6" t="s">
        <v>1683</v>
      </c>
      <c r="G932" s="6" t="s">
        <v>3249</v>
      </c>
      <c r="H932" s="9" t="s">
        <v>1666</v>
      </c>
      <c r="I932" s="9" t="s">
        <v>1708</v>
      </c>
      <c r="J932" s="9" t="s">
        <v>2703</v>
      </c>
      <c r="K932" s="9" t="s">
        <v>1708</v>
      </c>
      <c r="L932" s="15"/>
    </row>
    <row r="933" ht="54.25" customHeight="true" spans="1:12">
      <c r="A933" s="6"/>
      <c r="B933" s="6"/>
      <c r="C933" s="7"/>
      <c r="D933" s="6"/>
      <c r="E933" s="6" t="s">
        <v>1670</v>
      </c>
      <c r="F933" s="6" t="s">
        <v>1671</v>
      </c>
      <c r="G933" s="6" t="s">
        <v>3250</v>
      </c>
      <c r="H933" s="9" t="s">
        <v>1726</v>
      </c>
      <c r="I933" s="9" t="s">
        <v>1708</v>
      </c>
      <c r="J933" s="9" t="s">
        <v>3003</v>
      </c>
      <c r="K933" s="9" t="s">
        <v>1708</v>
      </c>
      <c r="L933" s="15"/>
    </row>
    <row r="934" ht="19.9" customHeight="true" spans="1:12">
      <c r="A934" s="6"/>
      <c r="B934" s="6"/>
      <c r="C934" s="7"/>
      <c r="D934" s="6"/>
      <c r="E934" s="6" t="s">
        <v>1675</v>
      </c>
      <c r="F934" s="6" t="s">
        <v>1676</v>
      </c>
      <c r="G934" s="6" t="s">
        <v>3251</v>
      </c>
      <c r="H934" s="9" t="s">
        <v>1666</v>
      </c>
      <c r="I934" s="9" t="s">
        <v>1680</v>
      </c>
      <c r="J934" s="9" t="s">
        <v>1668</v>
      </c>
      <c r="K934" s="9" t="s">
        <v>1680</v>
      </c>
      <c r="L934" s="15"/>
    </row>
    <row r="935" ht="19.9" customHeight="true" spans="1:12">
      <c r="A935" s="6" t="s">
        <v>3252</v>
      </c>
      <c r="B935" s="6" t="s">
        <v>2996</v>
      </c>
      <c r="C935" s="7" t="s">
        <v>7620</v>
      </c>
      <c r="D935" s="6" t="s">
        <v>3253</v>
      </c>
      <c r="E935" s="6" t="s">
        <v>1663</v>
      </c>
      <c r="F935" s="6" t="s">
        <v>1683</v>
      </c>
      <c r="G935" s="6" t="s">
        <v>3254</v>
      </c>
      <c r="H935" s="9" t="s">
        <v>1666</v>
      </c>
      <c r="I935" s="9" t="s">
        <v>1680</v>
      </c>
      <c r="J935" s="9" t="s">
        <v>2610</v>
      </c>
      <c r="K935" s="9" t="s">
        <v>1680</v>
      </c>
      <c r="L935" s="15"/>
    </row>
    <row r="936" ht="27.1" customHeight="true" spans="1:12">
      <c r="A936" s="6"/>
      <c r="B936" s="6"/>
      <c r="C936" s="7"/>
      <c r="D936" s="6"/>
      <c r="E936" s="6" t="s">
        <v>1663</v>
      </c>
      <c r="F936" s="6" t="s">
        <v>1683</v>
      </c>
      <c r="G936" s="6" t="s">
        <v>3255</v>
      </c>
      <c r="H936" s="9" t="s">
        <v>1666</v>
      </c>
      <c r="I936" s="9" t="s">
        <v>1680</v>
      </c>
      <c r="J936" s="9" t="s">
        <v>2703</v>
      </c>
      <c r="K936" s="9" t="s">
        <v>1680</v>
      </c>
      <c r="L936" s="15"/>
    </row>
    <row r="937" ht="40.7" customHeight="true" spans="1:12">
      <c r="A937" s="6"/>
      <c r="B937" s="6"/>
      <c r="C937" s="7"/>
      <c r="D937" s="6"/>
      <c r="E937" s="6" t="s">
        <v>1663</v>
      </c>
      <c r="F937" s="6" t="s">
        <v>1683</v>
      </c>
      <c r="G937" s="6" t="s">
        <v>3256</v>
      </c>
      <c r="H937" s="9" t="s">
        <v>1666</v>
      </c>
      <c r="I937" s="9" t="s">
        <v>1680</v>
      </c>
      <c r="J937" s="9" t="s">
        <v>2021</v>
      </c>
      <c r="K937" s="9" t="s">
        <v>1680</v>
      </c>
      <c r="L937" s="15"/>
    </row>
    <row r="938" ht="40.7" customHeight="true" spans="1:12">
      <c r="A938" s="6"/>
      <c r="B938" s="6"/>
      <c r="C938" s="7"/>
      <c r="D938" s="6"/>
      <c r="E938" s="6" t="s">
        <v>1663</v>
      </c>
      <c r="F938" s="6" t="s">
        <v>1683</v>
      </c>
      <c r="G938" s="6" t="s">
        <v>3257</v>
      </c>
      <c r="H938" s="9" t="s">
        <v>1666</v>
      </c>
      <c r="I938" s="9" t="s">
        <v>1680</v>
      </c>
      <c r="J938" s="9" t="s">
        <v>2021</v>
      </c>
      <c r="K938" s="9" t="s">
        <v>1680</v>
      </c>
      <c r="L938" s="15"/>
    </row>
    <row r="939" ht="40.7" customHeight="true" spans="1:12">
      <c r="A939" s="6"/>
      <c r="B939" s="6"/>
      <c r="C939" s="7"/>
      <c r="D939" s="6"/>
      <c r="E939" s="6" t="s">
        <v>1663</v>
      </c>
      <c r="F939" s="6" t="s">
        <v>1683</v>
      </c>
      <c r="G939" s="6" t="s">
        <v>3258</v>
      </c>
      <c r="H939" s="9" t="s">
        <v>1666</v>
      </c>
      <c r="I939" s="9" t="s">
        <v>1680</v>
      </c>
      <c r="J939" s="9" t="s">
        <v>1918</v>
      </c>
      <c r="K939" s="9" t="s">
        <v>1680</v>
      </c>
      <c r="L939" s="15"/>
    </row>
    <row r="940" ht="54.25" customHeight="true" spans="1:12">
      <c r="A940" s="6"/>
      <c r="B940" s="6"/>
      <c r="C940" s="7"/>
      <c r="D940" s="6"/>
      <c r="E940" s="6" t="s">
        <v>1670</v>
      </c>
      <c r="F940" s="6" t="s">
        <v>1671</v>
      </c>
      <c r="G940" s="6" t="s">
        <v>3259</v>
      </c>
      <c r="H940" s="9" t="s">
        <v>1726</v>
      </c>
      <c r="I940" s="9" t="s">
        <v>1674</v>
      </c>
      <c r="J940" s="9" t="s">
        <v>3003</v>
      </c>
      <c r="K940" s="9" t="s">
        <v>1674</v>
      </c>
      <c r="L940" s="15"/>
    </row>
    <row r="941" ht="19.9" customHeight="true" spans="1:12">
      <c r="A941" s="6"/>
      <c r="B941" s="6"/>
      <c r="C941" s="7"/>
      <c r="D941" s="6"/>
      <c r="E941" s="6" t="s">
        <v>1675</v>
      </c>
      <c r="F941" s="6" t="s">
        <v>1676</v>
      </c>
      <c r="G941" s="6" t="s">
        <v>3260</v>
      </c>
      <c r="H941" s="9" t="s">
        <v>1666</v>
      </c>
      <c r="I941" s="9" t="s">
        <v>1680</v>
      </c>
      <c r="J941" s="9" t="s">
        <v>1668</v>
      </c>
      <c r="K941" s="9" t="s">
        <v>1680</v>
      </c>
      <c r="L941" s="15"/>
    </row>
    <row r="942" ht="27.1" customHeight="true" spans="1:12">
      <c r="A942" s="6" t="s">
        <v>3261</v>
      </c>
      <c r="B942" s="6" t="s">
        <v>2996</v>
      </c>
      <c r="C942" s="7" t="s">
        <v>7679</v>
      </c>
      <c r="D942" s="6" t="s">
        <v>3262</v>
      </c>
      <c r="E942" s="6" t="s">
        <v>1663</v>
      </c>
      <c r="F942" s="6" t="s">
        <v>1683</v>
      </c>
      <c r="G942" s="6" t="s">
        <v>3263</v>
      </c>
      <c r="H942" s="9" t="s">
        <v>1666</v>
      </c>
      <c r="I942" s="9" t="s">
        <v>1708</v>
      </c>
      <c r="J942" s="9" t="s">
        <v>2703</v>
      </c>
      <c r="K942" s="9" t="s">
        <v>1708</v>
      </c>
      <c r="L942" s="15"/>
    </row>
    <row r="943" ht="27.1" customHeight="true" spans="1:12">
      <c r="A943" s="6"/>
      <c r="B943" s="6"/>
      <c r="C943" s="7"/>
      <c r="D943" s="6"/>
      <c r="E943" s="6" t="s">
        <v>1670</v>
      </c>
      <c r="F943" s="6" t="s">
        <v>1750</v>
      </c>
      <c r="G943" s="6" t="s">
        <v>3264</v>
      </c>
      <c r="H943" s="9" t="s">
        <v>1666</v>
      </c>
      <c r="I943" s="9" t="s">
        <v>1687</v>
      </c>
      <c r="J943" s="9" t="s">
        <v>2610</v>
      </c>
      <c r="K943" s="9" t="s">
        <v>1687</v>
      </c>
      <c r="L943" s="15"/>
    </row>
    <row r="944" ht="81.4" customHeight="true" spans="1:12">
      <c r="A944" s="6"/>
      <c r="B944" s="6"/>
      <c r="C944" s="7"/>
      <c r="D944" s="6"/>
      <c r="E944" s="6" t="s">
        <v>1670</v>
      </c>
      <c r="F944" s="6" t="s">
        <v>1671</v>
      </c>
      <c r="G944" s="6" t="s">
        <v>3265</v>
      </c>
      <c r="H944" s="9" t="s">
        <v>1726</v>
      </c>
      <c r="I944" s="9" t="s">
        <v>1687</v>
      </c>
      <c r="J944" s="9" t="s">
        <v>3003</v>
      </c>
      <c r="K944" s="9" t="s">
        <v>1687</v>
      </c>
      <c r="L944" s="15"/>
    </row>
    <row r="945" ht="27.1" customHeight="true" spans="1:12">
      <c r="A945" s="6"/>
      <c r="B945" s="6"/>
      <c r="C945" s="7"/>
      <c r="D945" s="6"/>
      <c r="E945" s="6" t="s">
        <v>1675</v>
      </c>
      <c r="F945" s="6" t="s">
        <v>1676</v>
      </c>
      <c r="G945" s="6" t="s">
        <v>3266</v>
      </c>
      <c r="H945" s="9" t="s">
        <v>1666</v>
      </c>
      <c r="I945" s="9" t="s">
        <v>1680</v>
      </c>
      <c r="J945" s="9" t="s">
        <v>1668</v>
      </c>
      <c r="K945" s="9" t="s">
        <v>1680</v>
      </c>
      <c r="L945" s="15"/>
    </row>
    <row r="946" ht="31.65" customHeight="true" spans="1:12">
      <c r="A946" s="6" t="s">
        <v>3267</v>
      </c>
      <c r="B946" s="6" t="s">
        <v>2318</v>
      </c>
      <c r="C946" s="7" t="s">
        <v>7529</v>
      </c>
      <c r="D946" s="6" t="s">
        <v>3268</v>
      </c>
      <c r="E946" s="6" t="s">
        <v>1663</v>
      </c>
      <c r="F946" s="6" t="s">
        <v>1683</v>
      </c>
      <c r="G946" s="6" t="s">
        <v>3269</v>
      </c>
      <c r="H946" s="9" t="s">
        <v>1666</v>
      </c>
      <c r="I946" s="9" t="s">
        <v>1686</v>
      </c>
      <c r="J946" s="9" t="s">
        <v>3270</v>
      </c>
      <c r="K946" s="9" t="s">
        <v>1708</v>
      </c>
      <c r="L946" s="15"/>
    </row>
    <row r="947" ht="31.65" customHeight="true" spans="1:12">
      <c r="A947" s="6"/>
      <c r="B947" s="6"/>
      <c r="C947" s="7"/>
      <c r="D947" s="6"/>
      <c r="E947" s="6" t="s">
        <v>1670</v>
      </c>
      <c r="F947" s="6" t="s">
        <v>1671</v>
      </c>
      <c r="G947" s="6" t="s">
        <v>3271</v>
      </c>
      <c r="H947" s="9" t="s">
        <v>1666</v>
      </c>
      <c r="I947" s="9" t="s">
        <v>1752</v>
      </c>
      <c r="J947" s="9" t="s">
        <v>1668</v>
      </c>
      <c r="K947" s="9" t="s">
        <v>1708</v>
      </c>
      <c r="L947" s="15"/>
    </row>
    <row r="948" ht="31.65" customHeight="true" spans="1:12">
      <c r="A948" s="6"/>
      <c r="B948" s="6"/>
      <c r="C948" s="7"/>
      <c r="D948" s="6"/>
      <c r="E948" s="6" t="s">
        <v>1675</v>
      </c>
      <c r="F948" s="6" t="s">
        <v>1676</v>
      </c>
      <c r="G948" s="6" t="s">
        <v>3272</v>
      </c>
      <c r="H948" s="9" t="s">
        <v>1666</v>
      </c>
      <c r="I948" s="9" t="s">
        <v>1752</v>
      </c>
      <c r="J948" s="9" t="s">
        <v>1668</v>
      </c>
      <c r="K948" s="9" t="s">
        <v>1680</v>
      </c>
      <c r="L948" s="15"/>
    </row>
    <row r="949" ht="67.8" customHeight="true" spans="1:12">
      <c r="A949" s="6" t="s">
        <v>3273</v>
      </c>
      <c r="B949" s="6" t="s">
        <v>3274</v>
      </c>
      <c r="C949" s="7" t="s">
        <v>7680</v>
      </c>
      <c r="D949" s="6" t="s">
        <v>3275</v>
      </c>
      <c r="E949" s="6" t="s">
        <v>1663</v>
      </c>
      <c r="F949" s="6" t="s">
        <v>1683</v>
      </c>
      <c r="G949" s="6" t="s">
        <v>3276</v>
      </c>
      <c r="H949" s="9" t="s">
        <v>1666</v>
      </c>
      <c r="I949" s="9" t="s">
        <v>1692</v>
      </c>
      <c r="J949" s="9" t="s">
        <v>1918</v>
      </c>
      <c r="K949" s="9" t="s">
        <v>1674</v>
      </c>
      <c r="L949" s="15"/>
    </row>
    <row r="950" ht="67.8" customHeight="true" spans="1:12">
      <c r="A950" s="6"/>
      <c r="B950" s="6"/>
      <c r="C950" s="7"/>
      <c r="D950" s="6"/>
      <c r="E950" s="6" t="s">
        <v>1663</v>
      </c>
      <c r="F950" s="6" t="s">
        <v>1683</v>
      </c>
      <c r="G950" s="6" t="s">
        <v>3277</v>
      </c>
      <c r="H950" s="9" t="s">
        <v>1666</v>
      </c>
      <c r="I950" s="9" t="s">
        <v>2496</v>
      </c>
      <c r="J950" s="9" t="s">
        <v>1956</v>
      </c>
      <c r="K950" s="9" t="s">
        <v>1674</v>
      </c>
      <c r="L950" s="15"/>
    </row>
    <row r="951" ht="67.8" customHeight="true" spans="1:12">
      <c r="A951" s="6"/>
      <c r="B951" s="6"/>
      <c r="C951" s="7"/>
      <c r="D951" s="6"/>
      <c r="E951" s="6" t="s">
        <v>1670</v>
      </c>
      <c r="F951" s="6" t="s">
        <v>1671</v>
      </c>
      <c r="G951" s="6" t="s">
        <v>3278</v>
      </c>
      <c r="H951" s="9" t="s">
        <v>1666</v>
      </c>
      <c r="I951" s="9" t="s">
        <v>1698</v>
      </c>
      <c r="J951" s="9" t="s">
        <v>1759</v>
      </c>
      <c r="K951" s="9" t="s">
        <v>1674</v>
      </c>
      <c r="L951" s="15"/>
    </row>
    <row r="952" ht="54.25" customHeight="true" spans="1:12">
      <c r="A952" s="6" t="s">
        <v>3279</v>
      </c>
      <c r="B952" s="6" t="s">
        <v>3280</v>
      </c>
      <c r="C952" s="7" t="s">
        <v>7681</v>
      </c>
      <c r="D952" s="6" t="s">
        <v>3281</v>
      </c>
      <c r="E952" s="6" t="s">
        <v>1663</v>
      </c>
      <c r="F952" s="6" t="s">
        <v>1683</v>
      </c>
      <c r="G952" s="6" t="s">
        <v>3282</v>
      </c>
      <c r="H952" s="9" t="s">
        <v>1666</v>
      </c>
      <c r="I952" s="9" t="s">
        <v>1692</v>
      </c>
      <c r="J952" s="9" t="s">
        <v>2021</v>
      </c>
      <c r="K952" s="9" t="s">
        <v>1674</v>
      </c>
      <c r="L952" s="15"/>
    </row>
    <row r="953" ht="54.25" customHeight="true" spans="1:12">
      <c r="A953" s="6"/>
      <c r="B953" s="6"/>
      <c r="C953" s="7"/>
      <c r="D953" s="6"/>
      <c r="E953" s="6" t="s">
        <v>1663</v>
      </c>
      <c r="F953" s="6" t="s">
        <v>1683</v>
      </c>
      <c r="G953" s="6" t="s">
        <v>3283</v>
      </c>
      <c r="H953" s="9" t="s">
        <v>1666</v>
      </c>
      <c r="I953" s="9" t="s">
        <v>1680</v>
      </c>
      <c r="J953" s="9" t="s">
        <v>2021</v>
      </c>
      <c r="K953" s="9" t="s">
        <v>1674</v>
      </c>
      <c r="L953" s="15"/>
    </row>
    <row r="954" ht="54.25" customHeight="true" spans="1:12">
      <c r="A954" s="6"/>
      <c r="B954" s="6"/>
      <c r="C954" s="7"/>
      <c r="D954" s="6"/>
      <c r="E954" s="6" t="s">
        <v>1670</v>
      </c>
      <c r="F954" s="6" t="s">
        <v>1671</v>
      </c>
      <c r="G954" s="6" t="s">
        <v>3284</v>
      </c>
      <c r="H954" s="9" t="s">
        <v>1726</v>
      </c>
      <c r="I954" s="9" t="s">
        <v>1727</v>
      </c>
      <c r="J954" s="9" t="s">
        <v>3003</v>
      </c>
      <c r="K954" s="9" t="s">
        <v>1674</v>
      </c>
      <c r="L954" s="15"/>
    </row>
    <row r="955" ht="61.05" customHeight="true" spans="1:12">
      <c r="A955" s="6" t="s">
        <v>3285</v>
      </c>
      <c r="B955" s="6" t="s">
        <v>3280</v>
      </c>
      <c r="C955" s="7" t="s">
        <v>7682</v>
      </c>
      <c r="D955" s="6" t="s">
        <v>3286</v>
      </c>
      <c r="E955" s="6" t="s">
        <v>1663</v>
      </c>
      <c r="F955" s="6" t="s">
        <v>1683</v>
      </c>
      <c r="G955" s="6" t="s">
        <v>3287</v>
      </c>
      <c r="H955" s="9" t="s">
        <v>1666</v>
      </c>
      <c r="I955" s="9" t="s">
        <v>1763</v>
      </c>
      <c r="J955" s="9" t="s">
        <v>2021</v>
      </c>
      <c r="K955" s="9" t="s">
        <v>1669</v>
      </c>
      <c r="L955" s="15"/>
    </row>
    <row r="956" ht="61.05" customHeight="true" spans="1:12">
      <c r="A956" s="6"/>
      <c r="B956" s="6"/>
      <c r="C956" s="7"/>
      <c r="D956" s="6"/>
      <c r="E956" s="6" t="s">
        <v>1670</v>
      </c>
      <c r="F956" s="6" t="s">
        <v>1671</v>
      </c>
      <c r="G956" s="6" t="s">
        <v>3288</v>
      </c>
      <c r="H956" s="9" t="s">
        <v>1726</v>
      </c>
      <c r="I956" s="9" t="s">
        <v>1727</v>
      </c>
      <c r="J956" s="9" t="s">
        <v>3003</v>
      </c>
      <c r="K956" s="9" t="s">
        <v>1708</v>
      </c>
      <c r="L956" s="15"/>
    </row>
    <row r="957" ht="91.55" customHeight="true" spans="1:12">
      <c r="A957" s="6" t="s">
        <v>3289</v>
      </c>
      <c r="B957" s="6" t="s">
        <v>2301</v>
      </c>
      <c r="C957" s="7" t="s">
        <v>7598</v>
      </c>
      <c r="D957" s="6" t="s">
        <v>3290</v>
      </c>
      <c r="E957" s="6" t="s">
        <v>1663</v>
      </c>
      <c r="F957" s="6" t="s">
        <v>1683</v>
      </c>
      <c r="G957" s="6" t="s">
        <v>3291</v>
      </c>
      <c r="H957" s="9" t="s">
        <v>1666</v>
      </c>
      <c r="I957" s="9" t="s">
        <v>3292</v>
      </c>
      <c r="J957" s="9" t="s">
        <v>1869</v>
      </c>
      <c r="K957" s="9" t="s">
        <v>1674</v>
      </c>
      <c r="L957" s="15"/>
    </row>
    <row r="958" ht="91.55" customHeight="true" spans="1:12">
      <c r="A958" s="6"/>
      <c r="B958" s="6"/>
      <c r="C958" s="7"/>
      <c r="D958" s="6"/>
      <c r="E958" s="6" t="s">
        <v>1663</v>
      </c>
      <c r="F958" s="6" t="s">
        <v>1688</v>
      </c>
      <c r="G958" s="6" t="s">
        <v>2010</v>
      </c>
      <c r="H958" s="9" t="s">
        <v>1666</v>
      </c>
      <c r="I958" s="9" t="s">
        <v>1686</v>
      </c>
      <c r="J958" s="9" t="s">
        <v>1668</v>
      </c>
      <c r="K958" s="9" t="s">
        <v>1674</v>
      </c>
      <c r="L958" s="15"/>
    </row>
    <row r="959" ht="91.55" customHeight="true" spans="1:12">
      <c r="A959" s="6"/>
      <c r="B959" s="6"/>
      <c r="C959" s="7"/>
      <c r="D959" s="6"/>
      <c r="E959" s="6" t="s">
        <v>1670</v>
      </c>
      <c r="F959" s="6" t="s">
        <v>1671</v>
      </c>
      <c r="G959" s="6" t="s">
        <v>2571</v>
      </c>
      <c r="H959" s="9" t="s">
        <v>1726</v>
      </c>
      <c r="I959" s="9" t="s">
        <v>2265</v>
      </c>
      <c r="J959" s="9"/>
      <c r="K959" s="9" t="s">
        <v>1687</v>
      </c>
      <c r="L959" s="15"/>
    </row>
    <row r="960" ht="91.55" customHeight="true" spans="1:12">
      <c r="A960" s="6"/>
      <c r="B960" s="6"/>
      <c r="C960" s="7"/>
      <c r="D960" s="6"/>
      <c r="E960" s="6" t="s">
        <v>1675</v>
      </c>
      <c r="F960" s="6" t="s">
        <v>1676</v>
      </c>
      <c r="G960" s="6" t="s">
        <v>3293</v>
      </c>
      <c r="H960" s="9" t="s">
        <v>1666</v>
      </c>
      <c r="I960" s="9" t="s">
        <v>1686</v>
      </c>
      <c r="J960" s="9" t="s">
        <v>1668</v>
      </c>
      <c r="K960" s="9" t="s">
        <v>1680</v>
      </c>
      <c r="L960" s="15"/>
    </row>
    <row r="961" ht="81.4" customHeight="true" spans="1:12">
      <c r="A961" s="6" t="s">
        <v>3294</v>
      </c>
      <c r="B961" s="6" t="s">
        <v>2149</v>
      </c>
      <c r="C961" s="7" t="s">
        <v>7683</v>
      </c>
      <c r="D961" s="6" t="s">
        <v>3295</v>
      </c>
      <c r="E961" s="6" t="s">
        <v>1663</v>
      </c>
      <c r="F961" s="6" t="s">
        <v>1688</v>
      </c>
      <c r="G961" s="6" t="s">
        <v>3296</v>
      </c>
      <c r="H961" s="9" t="s">
        <v>1666</v>
      </c>
      <c r="I961" s="9" t="s">
        <v>2590</v>
      </c>
      <c r="J961" s="9" t="s">
        <v>1759</v>
      </c>
      <c r="K961" s="9" t="s">
        <v>1669</v>
      </c>
      <c r="L961" s="15"/>
    </row>
    <row r="962" ht="81.4" customHeight="true" spans="1:12">
      <c r="A962" s="6"/>
      <c r="B962" s="6"/>
      <c r="C962" s="7"/>
      <c r="D962" s="6"/>
      <c r="E962" s="6" t="s">
        <v>1670</v>
      </c>
      <c r="F962" s="6" t="s">
        <v>1750</v>
      </c>
      <c r="G962" s="6" t="s">
        <v>3297</v>
      </c>
      <c r="H962" s="9" t="s">
        <v>1691</v>
      </c>
      <c r="I962" s="9" t="s">
        <v>1740</v>
      </c>
      <c r="J962" s="9" t="s">
        <v>3298</v>
      </c>
      <c r="K962" s="9" t="s">
        <v>1708</v>
      </c>
      <c r="L962" s="15"/>
    </row>
    <row r="963" ht="29.05" customHeight="true" spans="1:12">
      <c r="A963" s="6" t="s">
        <v>3299</v>
      </c>
      <c r="B963" s="6" t="s">
        <v>2149</v>
      </c>
      <c r="C963" s="7" t="s">
        <v>7576</v>
      </c>
      <c r="D963" s="6" t="s">
        <v>3300</v>
      </c>
      <c r="E963" s="6" t="s">
        <v>1663</v>
      </c>
      <c r="F963" s="6" t="s">
        <v>1683</v>
      </c>
      <c r="G963" s="6" t="s">
        <v>3301</v>
      </c>
      <c r="H963" s="9" t="s">
        <v>1666</v>
      </c>
      <c r="I963" s="9" t="s">
        <v>1692</v>
      </c>
      <c r="J963" s="9" t="s">
        <v>1918</v>
      </c>
      <c r="K963" s="9" t="s">
        <v>1680</v>
      </c>
      <c r="L963" s="15"/>
    </row>
    <row r="964" ht="29.05" customHeight="true" spans="1:12">
      <c r="A964" s="6"/>
      <c r="B964" s="6"/>
      <c r="C964" s="7"/>
      <c r="D964" s="6"/>
      <c r="E964" s="6" t="s">
        <v>1663</v>
      </c>
      <c r="F964" s="6" t="s">
        <v>1683</v>
      </c>
      <c r="G964" s="6" t="s">
        <v>3302</v>
      </c>
      <c r="H964" s="9" t="s">
        <v>1666</v>
      </c>
      <c r="I964" s="9" t="s">
        <v>1680</v>
      </c>
      <c r="J964" s="9" t="s">
        <v>1918</v>
      </c>
      <c r="K964" s="9" t="s">
        <v>1680</v>
      </c>
      <c r="L964" s="15"/>
    </row>
    <row r="965" ht="29.05" customHeight="true" spans="1:12">
      <c r="A965" s="6"/>
      <c r="B965" s="6"/>
      <c r="C965" s="7"/>
      <c r="D965" s="6"/>
      <c r="E965" s="6" t="s">
        <v>1663</v>
      </c>
      <c r="F965" s="6" t="s">
        <v>1683</v>
      </c>
      <c r="G965" s="6" t="s">
        <v>3303</v>
      </c>
      <c r="H965" s="9" t="s">
        <v>1666</v>
      </c>
      <c r="I965" s="9" t="s">
        <v>1800</v>
      </c>
      <c r="J965" s="9" t="s">
        <v>1918</v>
      </c>
      <c r="K965" s="9" t="s">
        <v>1680</v>
      </c>
      <c r="L965" s="15"/>
    </row>
    <row r="966" ht="29.05" customHeight="true" spans="1:12">
      <c r="A966" s="6"/>
      <c r="B966" s="6"/>
      <c r="C966" s="7"/>
      <c r="D966" s="6"/>
      <c r="E966" s="6" t="s">
        <v>1663</v>
      </c>
      <c r="F966" s="6" t="s">
        <v>1683</v>
      </c>
      <c r="G966" s="6" t="s">
        <v>3304</v>
      </c>
      <c r="H966" s="9" t="s">
        <v>1666</v>
      </c>
      <c r="I966" s="9" t="s">
        <v>3305</v>
      </c>
      <c r="J966" s="9" t="s">
        <v>1918</v>
      </c>
      <c r="K966" s="9" t="s">
        <v>1680</v>
      </c>
      <c r="L966" s="15"/>
    </row>
    <row r="967" ht="29.05" customHeight="true" spans="1:12">
      <c r="A967" s="6"/>
      <c r="B967" s="6"/>
      <c r="C967" s="7"/>
      <c r="D967" s="6"/>
      <c r="E967" s="6" t="s">
        <v>1663</v>
      </c>
      <c r="F967" s="6" t="s">
        <v>1683</v>
      </c>
      <c r="G967" s="6" t="s">
        <v>3306</v>
      </c>
      <c r="H967" s="9" t="s">
        <v>1666</v>
      </c>
      <c r="I967" s="9" t="s">
        <v>2590</v>
      </c>
      <c r="J967" s="9" t="s">
        <v>1918</v>
      </c>
      <c r="K967" s="9" t="s">
        <v>1680</v>
      </c>
      <c r="L967" s="15"/>
    </row>
    <row r="968" ht="29.05" customHeight="true" spans="1:12">
      <c r="A968" s="6"/>
      <c r="B968" s="6"/>
      <c r="C968" s="7"/>
      <c r="D968" s="6"/>
      <c r="E968" s="6" t="s">
        <v>1663</v>
      </c>
      <c r="F968" s="6" t="s">
        <v>1683</v>
      </c>
      <c r="G968" s="6" t="s">
        <v>3307</v>
      </c>
      <c r="H968" s="9" t="s">
        <v>1666</v>
      </c>
      <c r="I968" s="9" t="s">
        <v>1692</v>
      </c>
      <c r="J968" s="9" t="s">
        <v>1699</v>
      </c>
      <c r="K968" s="9" t="s">
        <v>1680</v>
      </c>
      <c r="L968" s="15"/>
    </row>
    <row r="969" ht="29.05" customHeight="true" spans="1:12">
      <c r="A969" s="6"/>
      <c r="B969" s="6"/>
      <c r="C969" s="7"/>
      <c r="D969" s="6"/>
      <c r="E969" s="6" t="s">
        <v>1670</v>
      </c>
      <c r="F969" s="6" t="s">
        <v>1709</v>
      </c>
      <c r="G969" s="6" t="s">
        <v>3308</v>
      </c>
      <c r="H969" s="9" t="s">
        <v>1666</v>
      </c>
      <c r="I969" s="9" t="s">
        <v>1698</v>
      </c>
      <c r="J969" s="9" t="s">
        <v>1693</v>
      </c>
      <c r="K969" s="9" t="s">
        <v>1674</v>
      </c>
      <c r="L969" s="15"/>
    </row>
    <row r="970" ht="22.6" customHeight="true" spans="1:12">
      <c r="A970" s="6" t="s">
        <v>3309</v>
      </c>
      <c r="B970" s="6" t="s">
        <v>3310</v>
      </c>
      <c r="C970" s="7" t="s">
        <v>7570</v>
      </c>
      <c r="D970" s="6" t="s">
        <v>3311</v>
      </c>
      <c r="E970" s="6" t="s">
        <v>1663</v>
      </c>
      <c r="F970" s="6" t="s">
        <v>1683</v>
      </c>
      <c r="G970" s="6" t="s">
        <v>3312</v>
      </c>
      <c r="H970" s="9" t="s">
        <v>1666</v>
      </c>
      <c r="I970" s="9" t="s">
        <v>1692</v>
      </c>
      <c r="J970" s="9" t="s">
        <v>1693</v>
      </c>
      <c r="K970" s="9" t="s">
        <v>1708</v>
      </c>
      <c r="L970" s="15"/>
    </row>
    <row r="971" ht="108.5" customHeight="true" spans="1:12">
      <c r="A971" s="6"/>
      <c r="B971" s="6"/>
      <c r="C971" s="7"/>
      <c r="D971" s="6"/>
      <c r="E971" s="6" t="s">
        <v>1670</v>
      </c>
      <c r="F971" s="6" t="s">
        <v>1671</v>
      </c>
      <c r="G971" s="6" t="s">
        <v>3313</v>
      </c>
      <c r="H971" s="9" t="s">
        <v>1726</v>
      </c>
      <c r="I971" s="9" t="s">
        <v>2214</v>
      </c>
      <c r="J971" s="9" t="s">
        <v>3003</v>
      </c>
      <c r="K971" s="9" t="s">
        <v>1708</v>
      </c>
      <c r="L971" s="15"/>
    </row>
    <row r="972" ht="22.6" customHeight="true" spans="1:12">
      <c r="A972" s="6"/>
      <c r="B972" s="6"/>
      <c r="C972" s="7"/>
      <c r="D972" s="6"/>
      <c r="E972" s="6" t="s">
        <v>1675</v>
      </c>
      <c r="F972" s="6" t="s">
        <v>1676</v>
      </c>
      <c r="G972" s="6" t="s">
        <v>2036</v>
      </c>
      <c r="H972" s="9" t="s">
        <v>1666</v>
      </c>
      <c r="I972" s="9" t="s">
        <v>1679</v>
      </c>
      <c r="J972" s="9" t="s">
        <v>1668</v>
      </c>
      <c r="K972" s="9" t="s">
        <v>1680</v>
      </c>
      <c r="L972" s="15"/>
    </row>
    <row r="973" ht="27.1" customHeight="true" spans="1:12">
      <c r="A973" s="6" t="s">
        <v>3314</v>
      </c>
      <c r="B973" s="6" t="s">
        <v>3310</v>
      </c>
      <c r="C973" s="7" t="s">
        <v>7684</v>
      </c>
      <c r="D973" s="6" t="s">
        <v>3315</v>
      </c>
      <c r="E973" s="6" t="s">
        <v>1663</v>
      </c>
      <c r="F973" s="6" t="s">
        <v>1683</v>
      </c>
      <c r="G973" s="6" t="s">
        <v>3316</v>
      </c>
      <c r="H973" s="9" t="s">
        <v>1685</v>
      </c>
      <c r="I973" s="9" t="s">
        <v>1692</v>
      </c>
      <c r="J973" s="9" t="s">
        <v>1693</v>
      </c>
      <c r="K973" s="9" t="s">
        <v>1756</v>
      </c>
      <c r="L973" s="15"/>
    </row>
    <row r="974" ht="122.1" customHeight="true" spans="1:12">
      <c r="A974" s="6"/>
      <c r="B974" s="6"/>
      <c r="C974" s="7"/>
      <c r="D974" s="6"/>
      <c r="E974" s="6" t="s">
        <v>1670</v>
      </c>
      <c r="F974" s="6" t="s">
        <v>1671</v>
      </c>
      <c r="G974" s="6" t="s">
        <v>3317</v>
      </c>
      <c r="H974" s="9" t="s">
        <v>1726</v>
      </c>
      <c r="I974" s="9" t="s">
        <v>2064</v>
      </c>
      <c r="J974" s="9" t="s">
        <v>3003</v>
      </c>
      <c r="K974" s="9" t="s">
        <v>1687</v>
      </c>
      <c r="L974" s="15"/>
    </row>
    <row r="975" ht="19.9" customHeight="true" spans="1:12">
      <c r="A975" s="6"/>
      <c r="B975" s="6"/>
      <c r="C975" s="7"/>
      <c r="D975" s="6"/>
      <c r="E975" s="6" t="s">
        <v>1675</v>
      </c>
      <c r="F975" s="6" t="s">
        <v>1676</v>
      </c>
      <c r="G975" s="6" t="s">
        <v>2022</v>
      </c>
      <c r="H975" s="9" t="s">
        <v>1666</v>
      </c>
      <c r="I975" s="9" t="s">
        <v>1679</v>
      </c>
      <c r="J975" s="9" t="s">
        <v>1668</v>
      </c>
      <c r="K975" s="9" t="s">
        <v>1680</v>
      </c>
      <c r="L975" s="15"/>
    </row>
    <row r="976" ht="19.9" customHeight="true" spans="1:12">
      <c r="A976" s="6" t="s">
        <v>3318</v>
      </c>
      <c r="B976" s="6" t="s">
        <v>3310</v>
      </c>
      <c r="C976" s="7" t="s">
        <v>7685</v>
      </c>
      <c r="D976" s="6" t="s">
        <v>3319</v>
      </c>
      <c r="E976" s="6" t="s">
        <v>1663</v>
      </c>
      <c r="F976" s="6" t="s">
        <v>1664</v>
      </c>
      <c r="G976" s="6" t="s">
        <v>3320</v>
      </c>
      <c r="H976" s="9" t="s">
        <v>1691</v>
      </c>
      <c r="I976" s="9" t="s">
        <v>2147</v>
      </c>
      <c r="J976" s="9" t="s">
        <v>3321</v>
      </c>
      <c r="K976" s="9" t="s">
        <v>1674</v>
      </c>
      <c r="L976" s="15"/>
    </row>
    <row r="977" ht="19.9" customHeight="true" spans="1:12">
      <c r="A977" s="6"/>
      <c r="B977" s="6"/>
      <c r="C977" s="7"/>
      <c r="D977" s="6"/>
      <c r="E977" s="6" t="s">
        <v>1663</v>
      </c>
      <c r="F977" s="6" t="s">
        <v>1683</v>
      </c>
      <c r="G977" s="6" t="s">
        <v>3322</v>
      </c>
      <c r="H977" s="9" t="s">
        <v>1666</v>
      </c>
      <c r="I977" s="9" t="s">
        <v>1752</v>
      </c>
      <c r="J977" s="9" t="s">
        <v>1668</v>
      </c>
      <c r="K977" s="9" t="s">
        <v>1674</v>
      </c>
      <c r="L977" s="15"/>
    </row>
    <row r="978" ht="67.8" customHeight="true" spans="1:12">
      <c r="A978" s="6"/>
      <c r="B978" s="6"/>
      <c r="C978" s="7"/>
      <c r="D978" s="6"/>
      <c r="E978" s="6" t="s">
        <v>1670</v>
      </c>
      <c r="F978" s="6" t="s">
        <v>1671</v>
      </c>
      <c r="G978" s="6" t="s">
        <v>3323</v>
      </c>
      <c r="H978" s="9" t="s">
        <v>1726</v>
      </c>
      <c r="I978" s="9" t="s">
        <v>2214</v>
      </c>
      <c r="J978" s="9" t="s">
        <v>3003</v>
      </c>
      <c r="K978" s="9" t="s">
        <v>1687</v>
      </c>
      <c r="L978" s="15"/>
    </row>
    <row r="979" ht="19.9" customHeight="true" spans="1:12">
      <c r="A979" s="6"/>
      <c r="B979" s="6"/>
      <c r="C979" s="7"/>
      <c r="D979" s="6"/>
      <c r="E979" s="6" t="s">
        <v>1675</v>
      </c>
      <c r="F979" s="6" t="s">
        <v>1676</v>
      </c>
      <c r="G979" s="6" t="s">
        <v>2022</v>
      </c>
      <c r="H979" s="9" t="s">
        <v>1666</v>
      </c>
      <c r="I979" s="9" t="s">
        <v>1667</v>
      </c>
      <c r="J979" s="9" t="s">
        <v>1668</v>
      </c>
      <c r="K979" s="9" t="s">
        <v>1680</v>
      </c>
      <c r="L979" s="15"/>
    </row>
    <row r="980" ht="19.9" customHeight="true" spans="1:12">
      <c r="A980" s="6" t="s">
        <v>3324</v>
      </c>
      <c r="B980" s="6" t="s">
        <v>3310</v>
      </c>
      <c r="C980" s="7" t="s">
        <v>7529</v>
      </c>
      <c r="D980" s="6" t="s">
        <v>3325</v>
      </c>
      <c r="E980" s="6" t="s">
        <v>1663</v>
      </c>
      <c r="F980" s="6" t="s">
        <v>1683</v>
      </c>
      <c r="G980" s="6" t="s">
        <v>3326</v>
      </c>
      <c r="H980" s="9" t="s">
        <v>1666</v>
      </c>
      <c r="I980" s="9" t="s">
        <v>1698</v>
      </c>
      <c r="J980" s="9" t="s">
        <v>1693</v>
      </c>
      <c r="K980" s="9" t="s">
        <v>1674</v>
      </c>
      <c r="L980" s="15"/>
    </row>
    <row r="981" ht="27.1" customHeight="true" spans="1:12">
      <c r="A981" s="6"/>
      <c r="B981" s="6"/>
      <c r="C981" s="7"/>
      <c r="D981" s="6"/>
      <c r="E981" s="6" t="s">
        <v>1663</v>
      </c>
      <c r="F981" s="6" t="s">
        <v>1683</v>
      </c>
      <c r="G981" s="6" t="s">
        <v>3327</v>
      </c>
      <c r="H981" s="9" t="s">
        <v>1666</v>
      </c>
      <c r="I981" s="9" t="s">
        <v>1698</v>
      </c>
      <c r="J981" s="9" t="s">
        <v>1693</v>
      </c>
      <c r="K981" s="9" t="s">
        <v>1674</v>
      </c>
      <c r="L981" s="15"/>
    </row>
    <row r="982" ht="81.4" customHeight="true" spans="1:12">
      <c r="A982" s="6"/>
      <c r="B982" s="6"/>
      <c r="C982" s="7"/>
      <c r="D982" s="6"/>
      <c r="E982" s="6" t="s">
        <v>1670</v>
      </c>
      <c r="F982" s="6" t="s">
        <v>1671</v>
      </c>
      <c r="G982" s="6" t="s">
        <v>3328</v>
      </c>
      <c r="H982" s="9" t="s">
        <v>1666</v>
      </c>
      <c r="I982" s="9" t="s">
        <v>1673</v>
      </c>
      <c r="J982" s="9" t="s">
        <v>1668</v>
      </c>
      <c r="K982" s="9" t="s">
        <v>1687</v>
      </c>
      <c r="L982" s="15"/>
    </row>
    <row r="983" ht="19.9" customHeight="true" spans="1:12">
      <c r="A983" s="6"/>
      <c r="B983" s="6"/>
      <c r="C983" s="7"/>
      <c r="D983" s="6"/>
      <c r="E983" s="6" t="s">
        <v>1675</v>
      </c>
      <c r="F983" s="6" t="s">
        <v>1676</v>
      </c>
      <c r="G983" s="6" t="s">
        <v>3329</v>
      </c>
      <c r="H983" s="9" t="s">
        <v>1666</v>
      </c>
      <c r="I983" s="9" t="s">
        <v>1831</v>
      </c>
      <c r="J983" s="9" t="s">
        <v>1668</v>
      </c>
      <c r="K983" s="9" t="s">
        <v>1680</v>
      </c>
      <c r="L983" s="15"/>
    </row>
    <row r="984" ht="149.2" customHeight="true" spans="1:12">
      <c r="A984" s="6" t="s">
        <v>3330</v>
      </c>
      <c r="B984" s="6" t="s">
        <v>3178</v>
      </c>
      <c r="C984" s="7" t="s">
        <v>7559</v>
      </c>
      <c r="D984" s="6" t="s">
        <v>3331</v>
      </c>
      <c r="E984" s="6" t="s">
        <v>1663</v>
      </c>
      <c r="F984" s="6" t="s">
        <v>1683</v>
      </c>
      <c r="G984" s="6" t="s">
        <v>3332</v>
      </c>
      <c r="H984" s="9" t="s">
        <v>1666</v>
      </c>
      <c r="I984" s="9" t="s">
        <v>1698</v>
      </c>
      <c r="J984" s="9" t="s">
        <v>3054</v>
      </c>
      <c r="K984" s="9" t="s">
        <v>1700</v>
      </c>
      <c r="L984" s="15"/>
    </row>
    <row r="985" ht="149.2" customHeight="true" spans="1:12">
      <c r="A985" s="6"/>
      <c r="B985" s="6"/>
      <c r="C985" s="7"/>
      <c r="D985" s="6"/>
      <c r="E985" s="6" t="s">
        <v>1670</v>
      </c>
      <c r="F985" s="6" t="s">
        <v>1671</v>
      </c>
      <c r="G985" s="6" t="s">
        <v>3333</v>
      </c>
      <c r="H985" s="9" t="s">
        <v>1666</v>
      </c>
      <c r="I985" s="9" t="s">
        <v>1673</v>
      </c>
      <c r="J985" s="9" t="s">
        <v>1798</v>
      </c>
      <c r="K985" s="9" t="s">
        <v>1703</v>
      </c>
      <c r="L985" s="15"/>
    </row>
    <row r="986" ht="149.2" customHeight="true" spans="1:12">
      <c r="A986" s="6"/>
      <c r="B986" s="6"/>
      <c r="C986" s="7"/>
      <c r="D986" s="6"/>
      <c r="E986" s="6" t="s">
        <v>1675</v>
      </c>
      <c r="F986" s="6" t="s">
        <v>1676</v>
      </c>
      <c r="G986" s="6" t="s">
        <v>3334</v>
      </c>
      <c r="H986" s="9" t="s">
        <v>1666</v>
      </c>
      <c r="I986" s="9" t="s">
        <v>1667</v>
      </c>
      <c r="J986" s="9" t="s">
        <v>1668</v>
      </c>
      <c r="K986" s="9" t="s">
        <v>1680</v>
      </c>
      <c r="L986" s="15"/>
    </row>
    <row r="987" ht="27.1" customHeight="true" spans="1:12">
      <c r="A987" s="6" t="s">
        <v>3335</v>
      </c>
      <c r="B987" s="6" t="s">
        <v>3310</v>
      </c>
      <c r="C987" s="7" t="s">
        <v>7686</v>
      </c>
      <c r="D987" s="6" t="s">
        <v>3336</v>
      </c>
      <c r="E987" s="6" t="s">
        <v>1663</v>
      </c>
      <c r="F987" s="6" t="s">
        <v>1683</v>
      </c>
      <c r="G987" s="6" t="s">
        <v>3337</v>
      </c>
      <c r="H987" s="9" t="s">
        <v>1685</v>
      </c>
      <c r="I987" s="9" t="s">
        <v>1740</v>
      </c>
      <c r="J987" s="9" t="s">
        <v>1999</v>
      </c>
      <c r="K987" s="9" t="s">
        <v>1669</v>
      </c>
      <c r="L987" s="15"/>
    </row>
    <row r="988" ht="81.4" customHeight="true" spans="1:12">
      <c r="A988" s="6"/>
      <c r="B988" s="6"/>
      <c r="C988" s="7"/>
      <c r="D988" s="6"/>
      <c r="E988" s="6" t="s">
        <v>1670</v>
      </c>
      <c r="F988" s="6" t="s">
        <v>1671</v>
      </c>
      <c r="G988" s="6" t="s">
        <v>3338</v>
      </c>
      <c r="H988" s="9" t="s">
        <v>1726</v>
      </c>
      <c r="I988" s="9" t="s">
        <v>1745</v>
      </c>
      <c r="J988" s="9" t="s">
        <v>3003</v>
      </c>
      <c r="K988" s="9" t="s">
        <v>1674</v>
      </c>
      <c r="L988" s="15"/>
    </row>
    <row r="989" ht="19.9" customHeight="true" spans="1:12">
      <c r="A989" s="6"/>
      <c r="B989" s="6"/>
      <c r="C989" s="7"/>
      <c r="D989" s="6"/>
      <c r="E989" s="6" t="s">
        <v>1675</v>
      </c>
      <c r="F989" s="6" t="s">
        <v>1676</v>
      </c>
      <c r="G989" s="6" t="s">
        <v>2022</v>
      </c>
      <c r="H989" s="9" t="s">
        <v>1666</v>
      </c>
      <c r="I989" s="9" t="s">
        <v>1673</v>
      </c>
      <c r="J989" s="9" t="s">
        <v>1668</v>
      </c>
      <c r="K989" s="9" t="s">
        <v>1680</v>
      </c>
      <c r="L989" s="15"/>
    </row>
    <row r="990" ht="27.1" customHeight="true" spans="1:12">
      <c r="A990" s="6" t="s">
        <v>3339</v>
      </c>
      <c r="B990" s="6" t="s">
        <v>3310</v>
      </c>
      <c r="C990" s="7" t="s">
        <v>7610</v>
      </c>
      <c r="D990" s="6" t="s">
        <v>3340</v>
      </c>
      <c r="E990" s="6" t="s">
        <v>1663</v>
      </c>
      <c r="F990" s="6" t="s">
        <v>1683</v>
      </c>
      <c r="G990" s="6" t="s">
        <v>3341</v>
      </c>
      <c r="H990" s="9" t="s">
        <v>1666</v>
      </c>
      <c r="I990" s="9" t="s">
        <v>1667</v>
      </c>
      <c r="J990" s="9" t="s">
        <v>1668</v>
      </c>
      <c r="K990" s="9" t="s">
        <v>1708</v>
      </c>
      <c r="L990" s="15"/>
    </row>
    <row r="991" ht="94.95" customHeight="true" spans="1:12">
      <c r="A991" s="6"/>
      <c r="B991" s="6"/>
      <c r="C991" s="7"/>
      <c r="D991" s="6"/>
      <c r="E991" s="6" t="s">
        <v>1670</v>
      </c>
      <c r="F991" s="6" t="s">
        <v>1671</v>
      </c>
      <c r="G991" s="6" t="s">
        <v>3342</v>
      </c>
      <c r="H991" s="9" t="s">
        <v>1726</v>
      </c>
      <c r="I991" s="9" t="s">
        <v>2214</v>
      </c>
      <c r="J991" s="9" t="s">
        <v>3003</v>
      </c>
      <c r="K991" s="9" t="s">
        <v>1708</v>
      </c>
      <c r="L991" s="15"/>
    </row>
    <row r="992" ht="19.9" customHeight="true" spans="1:12">
      <c r="A992" s="6"/>
      <c r="B992" s="6"/>
      <c r="C992" s="7"/>
      <c r="D992" s="6"/>
      <c r="E992" s="6" t="s">
        <v>1675</v>
      </c>
      <c r="F992" s="6" t="s">
        <v>1676</v>
      </c>
      <c r="G992" s="6" t="s">
        <v>3343</v>
      </c>
      <c r="H992" s="9" t="s">
        <v>1666</v>
      </c>
      <c r="I992" s="9" t="s">
        <v>1673</v>
      </c>
      <c r="J992" s="9" t="s">
        <v>1668</v>
      </c>
      <c r="K992" s="9" t="s">
        <v>1680</v>
      </c>
      <c r="L992" s="15"/>
    </row>
    <row r="993" ht="19.9" customHeight="true" spans="1:12">
      <c r="A993" s="6" t="s">
        <v>3344</v>
      </c>
      <c r="B993" s="6" t="s">
        <v>3310</v>
      </c>
      <c r="C993" s="7" t="s">
        <v>7687</v>
      </c>
      <c r="D993" s="6" t="s">
        <v>3345</v>
      </c>
      <c r="E993" s="6" t="s">
        <v>1663</v>
      </c>
      <c r="F993" s="6" t="s">
        <v>1683</v>
      </c>
      <c r="G993" s="6" t="s">
        <v>3346</v>
      </c>
      <c r="H993" s="9" t="s">
        <v>1666</v>
      </c>
      <c r="I993" s="9" t="s">
        <v>1800</v>
      </c>
      <c r="J993" s="9" t="s">
        <v>1693</v>
      </c>
      <c r="K993" s="9" t="s">
        <v>1674</v>
      </c>
      <c r="L993" s="15"/>
    </row>
    <row r="994" ht="27.1" customHeight="true" spans="1:12">
      <c r="A994" s="6"/>
      <c r="B994" s="6"/>
      <c r="C994" s="7"/>
      <c r="D994" s="6"/>
      <c r="E994" s="6" t="s">
        <v>1663</v>
      </c>
      <c r="F994" s="6" t="s">
        <v>1683</v>
      </c>
      <c r="G994" s="6" t="s">
        <v>3347</v>
      </c>
      <c r="H994" s="9" t="s">
        <v>1666</v>
      </c>
      <c r="I994" s="9" t="s">
        <v>1698</v>
      </c>
      <c r="J994" s="9" t="s">
        <v>1693</v>
      </c>
      <c r="K994" s="9" t="s">
        <v>1674</v>
      </c>
      <c r="L994" s="15"/>
    </row>
    <row r="995" ht="122.1" customHeight="true" spans="1:12">
      <c r="A995" s="6"/>
      <c r="B995" s="6"/>
      <c r="C995" s="7"/>
      <c r="D995" s="6"/>
      <c r="E995" s="6" t="s">
        <v>1670</v>
      </c>
      <c r="F995" s="6" t="s">
        <v>1671</v>
      </c>
      <c r="G995" s="6" t="s">
        <v>3348</v>
      </c>
      <c r="H995" s="9" t="s">
        <v>1726</v>
      </c>
      <c r="I995" s="9" t="s">
        <v>2214</v>
      </c>
      <c r="J995" s="9" t="s">
        <v>3003</v>
      </c>
      <c r="K995" s="9" t="s">
        <v>1687</v>
      </c>
      <c r="L995" s="15"/>
    </row>
    <row r="996" ht="19.9" customHeight="true" spans="1:12">
      <c r="A996" s="6"/>
      <c r="B996" s="6"/>
      <c r="C996" s="7"/>
      <c r="D996" s="6"/>
      <c r="E996" s="6" t="s">
        <v>1675</v>
      </c>
      <c r="F996" s="6" t="s">
        <v>1676</v>
      </c>
      <c r="G996" s="6" t="s">
        <v>2022</v>
      </c>
      <c r="H996" s="9" t="s">
        <v>1666</v>
      </c>
      <c r="I996" s="9" t="s">
        <v>1673</v>
      </c>
      <c r="J996" s="9" t="s">
        <v>1668</v>
      </c>
      <c r="K996" s="9" t="s">
        <v>1680</v>
      </c>
      <c r="L996" s="15"/>
    </row>
    <row r="997" ht="27.1" customHeight="true" spans="1:12">
      <c r="A997" s="6" t="s">
        <v>3349</v>
      </c>
      <c r="B997" s="6" t="s">
        <v>3310</v>
      </c>
      <c r="C997" s="7" t="s">
        <v>7688</v>
      </c>
      <c r="D997" s="6" t="s">
        <v>3350</v>
      </c>
      <c r="E997" s="6" t="s">
        <v>1663</v>
      </c>
      <c r="F997" s="6" t="s">
        <v>1664</v>
      </c>
      <c r="G997" s="6" t="s">
        <v>3351</v>
      </c>
      <c r="H997" s="9" t="s">
        <v>1691</v>
      </c>
      <c r="I997" s="9" t="s">
        <v>2052</v>
      </c>
      <c r="J997" s="9" t="s">
        <v>3321</v>
      </c>
      <c r="K997" s="9" t="s">
        <v>1674</v>
      </c>
      <c r="L997" s="15"/>
    </row>
    <row r="998" ht="27.1" customHeight="true" spans="1:12">
      <c r="A998" s="6"/>
      <c r="B998" s="6"/>
      <c r="C998" s="7"/>
      <c r="D998" s="6"/>
      <c r="E998" s="6" t="s">
        <v>1663</v>
      </c>
      <c r="F998" s="6" t="s">
        <v>1683</v>
      </c>
      <c r="G998" s="6" t="s">
        <v>3352</v>
      </c>
      <c r="H998" s="9" t="s">
        <v>1666</v>
      </c>
      <c r="I998" s="9" t="s">
        <v>1667</v>
      </c>
      <c r="J998" s="9" t="s">
        <v>1668</v>
      </c>
      <c r="K998" s="9" t="s">
        <v>1674</v>
      </c>
      <c r="L998" s="15"/>
    </row>
    <row r="999" ht="27.1" customHeight="true" spans="1:12">
      <c r="A999" s="6"/>
      <c r="B999" s="6"/>
      <c r="C999" s="7"/>
      <c r="D999" s="6"/>
      <c r="E999" s="6" t="s">
        <v>1670</v>
      </c>
      <c r="F999" s="6" t="s">
        <v>1671</v>
      </c>
      <c r="G999" s="6" t="s">
        <v>3353</v>
      </c>
      <c r="H999" s="9" t="s">
        <v>1666</v>
      </c>
      <c r="I999" s="9" t="s">
        <v>1673</v>
      </c>
      <c r="J999" s="9" t="s">
        <v>1668</v>
      </c>
      <c r="K999" s="9" t="s">
        <v>1674</v>
      </c>
      <c r="L999" s="15"/>
    </row>
    <row r="1000" ht="19.9" customHeight="true" spans="1:12">
      <c r="A1000" s="6" t="s">
        <v>3354</v>
      </c>
      <c r="B1000" s="6" t="s">
        <v>3310</v>
      </c>
      <c r="C1000" s="7" t="s">
        <v>7663</v>
      </c>
      <c r="D1000" s="6" t="s">
        <v>3355</v>
      </c>
      <c r="E1000" s="6" t="s">
        <v>1663</v>
      </c>
      <c r="F1000" s="6" t="s">
        <v>1683</v>
      </c>
      <c r="G1000" s="6" t="s">
        <v>3356</v>
      </c>
      <c r="H1000" s="9" t="s">
        <v>1685</v>
      </c>
      <c r="I1000" s="9" t="s">
        <v>3357</v>
      </c>
      <c r="J1000" s="9" t="s">
        <v>3031</v>
      </c>
      <c r="K1000" s="9" t="s">
        <v>1669</v>
      </c>
      <c r="L1000" s="15"/>
    </row>
    <row r="1001" ht="149.2" customHeight="true" spans="1:12">
      <c r="A1001" s="6"/>
      <c r="B1001" s="6"/>
      <c r="C1001" s="7"/>
      <c r="D1001" s="6"/>
      <c r="E1001" s="6" t="s">
        <v>1670</v>
      </c>
      <c r="F1001" s="6" t="s">
        <v>1671</v>
      </c>
      <c r="G1001" s="6" t="s">
        <v>3358</v>
      </c>
      <c r="H1001" s="9" t="s">
        <v>1726</v>
      </c>
      <c r="I1001" s="9" t="s">
        <v>1745</v>
      </c>
      <c r="J1001" s="9" t="s">
        <v>3003</v>
      </c>
      <c r="K1001" s="9" t="s">
        <v>1674</v>
      </c>
      <c r="L1001" s="15"/>
    </row>
    <row r="1002" ht="27.1" customHeight="true" spans="1:12">
      <c r="A1002" s="6"/>
      <c r="B1002" s="6"/>
      <c r="C1002" s="7"/>
      <c r="D1002" s="6"/>
      <c r="E1002" s="6" t="s">
        <v>1675</v>
      </c>
      <c r="F1002" s="6" t="s">
        <v>1676</v>
      </c>
      <c r="G1002" s="6" t="s">
        <v>3359</v>
      </c>
      <c r="H1002" s="9" t="s">
        <v>1666</v>
      </c>
      <c r="I1002" s="9" t="s">
        <v>1673</v>
      </c>
      <c r="J1002" s="9" t="s">
        <v>1668</v>
      </c>
      <c r="K1002" s="9" t="s">
        <v>1680</v>
      </c>
      <c r="L1002" s="15"/>
    </row>
    <row r="1003" ht="49.7" customHeight="true" spans="1:12">
      <c r="A1003" s="6" t="s">
        <v>3360</v>
      </c>
      <c r="B1003" s="6" t="s">
        <v>1921</v>
      </c>
      <c r="C1003" s="7" t="s">
        <v>7663</v>
      </c>
      <c r="D1003" s="6" t="s">
        <v>3361</v>
      </c>
      <c r="E1003" s="6" t="s">
        <v>1663</v>
      </c>
      <c r="F1003" s="6" t="s">
        <v>1664</v>
      </c>
      <c r="G1003" s="6" t="s">
        <v>3362</v>
      </c>
      <c r="H1003" s="9" t="s">
        <v>1685</v>
      </c>
      <c r="I1003" s="9" t="s">
        <v>1686</v>
      </c>
      <c r="J1003" s="9" t="s">
        <v>2125</v>
      </c>
      <c r="K1003" s="9" t="s">
        <v>1708</v>
      </c>
      <c r="L1003" s="15"/>
    </row>
    <row r="1004" ht="49.7" customHeight="true" spans="1:12">
      <c r="A1004" s="6"/>
      <c r="B1004" s="6"/>
      <c r="C1004" s="7"/>
      <c r="D1004" s="6"/>
      <c r="E1004" s="6" t="s">
        <v>1670</v>
      </c>
      <c r="F1004" s="6" t="s">
        <v>1924</v>
      </c>
      <c r="G1004" s="6" t="s">
        <v>3363</v>
      </c>
      <c r="H1004" s="9" t="s">
        <v>1666</v>
      </c>
      <c r="I1004" s="9" t="s">
        <v>1667</v>
      </c>
      <c r="J1004" s="9" t="s">
        <v>1668</v>
      </c>
      <c r="K1004" s="9" t="s">
        <v>1708</v>
      </c>
      <c r="L1004" s="15"/>
    </row>
    <row r="1005" ht="49.7" customHeight="true" spans="1:12">
      <c r="A1005" s="6"/>
      <c r="B1005" s="6"/>
      <c r="C1005" s="7"/>
      <c r="D1005" s="6"/>
      <c r="E1005" s="6" t="s">
        <v>1675</v>
      </c>
      <c r="F1005" s="6" t="s">
        <v>1676</v>
      </c>
      <c r="G1005" s="6" t="s">
        <v>3364</v>
      </c>
      <c r="H1005" s="9" t="s">
        <v>1666</v>
      </c>
      <c r="I1005" s="9" t="s">
        <v>1673</v>
      </c>
      <c r="J1005" s="9" t="s">
        <v>1668</v>
      </c>
      <c r="K1005" s="9" t="s">
        <v>1680</v>
      </c>
      <c r="L1005" s="15"/>
    </row>
    <row r="1006" ht="132.95" customHeight="true" spans="1:12">
      <c r="A1006" s="6"/>
      <c r="B1006" s="6" t="s">
        <v>3365</v>
      </c>
      <c r="C1006" s="7" t="s">
        <v>7688</v>
      </c>
      <c r="D1006" s="6" t="s">
        <v>3366</v>
      </c>
      <c r="E1006" s="6" t="s">
        <v>1663</v>
      </c>
      <c r="F1006" s="6" t="s">
        <v>1683</v>
      </c>
      <c r="G1006" s="6" t="s">
        <v>3367</v>
      </c>
      <c r="H1006" s="9" t="s">
        <v>1666</v>
      </c>
      <c r="I1006" s="9" t="s">
        <v>2907</v>
      </c>
      <c r="J1006" s="9" t="s">
        <v>3368</v>
      </c>
      <c r="K1006" s="9" t="s">
        <v>1687</v>
      </c>
      <c r="L1006" s="15"/>
    </row>
    <row r="1007" ht="132.95" customHeight="true" spans="1:12">
      <c r="A1007" s="6"/>
      <c r="B1007" s="6"/>
      <c r="C1007" s="7"/>
      <c r="D1007" s="6"/>
      <c r="E1007" s="6" t="s">
        <v>1663</v>
      </c>
      <c r="F1007" s="6" t="s">
        <v>1683</v>
      </c>
      <c r="G1007" s="6" t="s">
        <v>3369</v>
      </c>
      <c r="H1007" s="9" t="s">
        <v>1666</v>
      </c>
      <c r="I1007" s="9" t="s">
        <v>1674</v>
      </c>
      <c r="J1007" s="9" t="s">
        <v>2125</v>
      </c>
      <c r="K1007" s="9" t="s">
        <v>1687</v>
      </c>
      <c r="L1007" s="15"/>
    </row>
    <row r="1008" ht="132.95" customHeight="true" spans="1:12">
      <c r="A1008" s="6"/>
      <c r="B1008" s="6"/>
      <c r="C1008" s="7"/>
      <c r="D1008" s="6"/>
      <c r="E1008" s="6" t="s">
        <v>1663</v>
      </c>
      <c r="F1008" s="6" t="s">
        <v>1683</v>
      </c>
      <c r="G1008" s="6" t="s">
        <v>3370</v>
      </c>
      <c r="H1008" s="9" t="s">
        <v>1666</v>
      </c>
      <c r="I1008" s="9" t="s">
        <v>1708</v>
      </c>
      <c r="J1008" s="9" t="s">
        <v>2391</v>
      </c>
      <c r="K1008" s="9" t="s">
        <v>1687</v>
      </c>
      <c r="L1008" s="15"/>
    </row>
    <row r="1009" ht="132.95" customHeight="true" spans="1:12">
      <c r="A1009" s="6"/>
      <c r="B1009" s="6"/>
      <c r="C1009" s="7"/>
      <c r="D1009" s="6"/>
      <c r="E1009" s="6" t="s">
        <v>1670</v>
      </c>
      <c r="F1009" s="6" t="s">
        <v>1671</v>
      </c>
      <c r="G1009" s="6" t="s">
        <v>3371</v>
      </c>
      <c r="H1009" s="9" t="s">
        <v>1666</v>
      </c>
      <c r="I1009" s="9" t="s">
        <v>1698</v>
      </c>
      <c r="J1009" s="9" t="s">
        <v>1918</v>
      </c>
      <c r="K1009" s="9" t="s">
        <v>1788</v>
      </c>
      <c r="L1009" s="15"/>
    </row>
    <row r="1010" ht="132.95" customHeight="true" spans="1:12">
      <c r="A1010" s="6"/>
      <c r="B1010" s="6"/>
      <c r="C1010" s="7"/>
      <c r="D1010" s="6"/>
      <c r="E1010" s="6" t="s">
        <v>1670</v>
      </c>
      <c r="F1010" s="6" t="s">
        <v>1671</v>
      </c>
      <c r="G1010" s="6" t="s">
        <v>3372</v>
      </c>
      <c r="H1010" s="9" t="s">
        <v>1666</v>
      </c>
      <c r="I1010" s="9" t="s">
        <v>1698</v>
      </c>
      <c r="J1010" s="9" t="s">
        <v>1918</v>
      </c>
      <c r="K1010" s="9" t="s">
        <v>1788</v>
      </c>
      <c r="L1010" s="15"/>
    </row>
    <row r="1011" ht="86.8" customHeight="true" spans="1:12">
      <c r="A1011" s="6" t="s">
        <v>3373</v>
      </c>
      <c r="B1011" s="6" t="s">
        <v>2387</v>
      </c>
      <c r="C1011" s="7" t="s">
        <v>7689</v>
      </c>
      <c r="D1011" s="6" t="s">
        <v>3374</v>
      </c>
      <c r="E1011" s="6" t="s">
        <v>1663</v>
      </c>
      <c r="F1011" s="6" t="s">
        <v>1688</v>
      </c>
      <c r="G1011" s="6" t="s">
        <v>3375</v>
      </c>
      <c r="H1011" s="9" t="s">
        <v>1666</v>
      </c>
      <c r="I1011" s="9" t="s">
        <v>1667</v>
      </c>
      <c r="J1011" s="9" t="s">
        <v>1668</v>
      </c>
      <c r="K1011" s="9" t="s">
        <v>1687</v>
      </c>
      <c r="L1011" s="15"/>
    </row>
    <row r="1012" ht="86.8" customHeight="true" spans="1:12">
      <c r="A1012" s="6"/>
      <c r="B1012" s="6"/>
      <c r="C1012" s="7"/>
      <c r="D1012" s="6"/>
      <c r="E1012" s="6" t="s">
        <v>1663</v>
      </c>
      <c r="F1012" s="6" t="s">
        <v>1688</v>
      </c>
      <c r="G1012" s="6" t="s">
        <v>3376</v>
      </c>
      <c r="H1012" s="9" t="s">
        <v>1666</v>
      </c>
      <c r="I1012" s="9" t="s">
        <v>1752</v>
      </c>
      <c r="J1012" s="9" t="s">
        <v>1668</v>
      </c>
      <c r="K1012" s="9" t="s">
        <v>1687</v>
      </c>
      <c r="L1012" s="15"/>
    </row>
    <row r="1013" ht="86.8" customHeight="true" spans="1:12">
      <c r="A1013" s="6"/>
      <c r="B1013" s="6"/>
      <c r="C1013" s="7"/>
      <c r="D1013" s="6"/>
      <c r="E1013" s="6" t="s">
        <v>1663</v>
      </c>
      <c r="F1013" s="6" t="s">
        <v>1688</v>
      </c>
      <c r="G1013" s="6" t="s">
        <v>3377</v>
      </c>
      <c r="H1013" s="9" t="s">
        <v>1726</v>
      </c>
      <c r="I1013" s="9" t="s">
        <v>1727</v>
      </c>
      <c r="J1013" s="9" t="s">
        <v>1918</v>
      </c>
      <c r="K1013" s="9" t="s">
        <v>1687</v>
      </c>
      <c r="L1013" s="15"/>
    </row>
    <row r="1014" ht="86.8" customHeight="true" spans="1:12">
      <c r="A1014" s="6"/>
      <c r="B1014" s="6"/>
      <c r="C1014" s="7"/>
      <c r="D1014" s="6"/>
      <c r="E1014" s="6" t="s">
        <v>1670</v>
      </c>
      <c r="F1014" s="6" t="s">
        <v>1671</v>
      </c>
      <c r="G1014" s="6" t="s">
        <v>3378</v>
      </c>
      <c r="H1014" s="9" t="s">
        <v>1726</v>
      </c>
      <c r="I1014" s="9" t="s">
        <v>1727</v>
      </c>
      <c r="J1014" s="9" t="s">
        <v>1918</v>
      </c>
      <c r="K1014" s="9" t="s">
        <v>1687</v>
      </c>
      <c r="L1014" s="15"/>
    </row>
    <row r="1015" ht="86.8" customHeight="true" spans="1:12">
      <c r="A1015" s="6"/>
      <c r="B1015" s="6"/>
      <c r="C1015" s="7"/>
      <c r="D1015" s="6"/>
      <c r="E1015" s="6" t="s">
        <v>1675</v>
      </c>
      <c r="F1015" s="6" t="s">
        <v>1676</v>
      </c>
      <c r="G1015" s="6" t="s">
        <v>3379</v>
      </c>
      <c r="H1015" s="9" t="s">
        <v>1666</v>
      </c>
      <c r="I1015" s="9" t="s">
        <v>1667</v>
      </c>
      <c r="J1015" s="9" t="s">
        <v>1668</v>
      </c>
      <c r="K1015" s="9" t="s">
        <v>1680</v>
      </c>
      <c r="L1015" s="15"/>
    </row>
    <row r="1016" ht="81.4" customHeight="true" spans="1:12">
      <c r="A1016" s="6" t="s">
        <v>3380</v>
      </c>
      <c r="B1016" s="6" t="s">
        <v>3381</v>
      </c>
      <c r="C1016" s="7" t="s">
        <v>7649</v>
      </c>
      <c r="D1016" s="6" t="s">
        <v>3382</v>
      </c>
      <c r="E1016" s="6" t="s">
        <v>1663</v>
      </c>
      <c r="F1016" s="6" t="s">
        <v>1664</v>
      </c>
      <c r="G1016" s="6" t="s">
        <v>3383</v>
      </c>
      <c r="H1016" s="9" t="s">
        <v>1685</v>
      </c>
      <c r="I1016" s="9" t="s">
        <v>1702</v>
      </c>
      <c r="J1016" s="9" t="s">
        <v>1719</v>
      </c>
      <c r="K1016" s="9" t="s">
        <v>1687</v>
      </c>
      <c r="L1016" s="15"/>
    </row>
    <row r="1017" ht="149.2" customHeight="true" spans="1:12">
      <c r="A1017" s="6"/>
      <c r="B1017" s="6"/>
      <c r="C1017" s="7"/>
      <c r="D1017" s="6"/>
      <c r="E1017" s="6" t="s">
        <v>1663</v>
      </c>
      <c r="F1017" s="6" t="s">
        <v>1683</v>
      </c>
      <c r="G1017" s="6" t="s">
        <v>3384</v>
      </c>
      <c r="H1017" s="9" t="s">
        <v>1685</v>
      </c>
      <c r="I1017" s="9" t="s">
        <v>3385</v>
      </c>
      <c r="J1017" s="9" t="s">
        <v>3386</v>
      </c>
      <c r="K1017" s="9" t="s">
        <v>1687</v>
      </c>
      <c r="L1017" s="15"/>
    </row>
    <row r="1018" ht="81.4" customHeight="true" spans="1:12">
      <c r="A1018" s="6"/>
      <c r="B1018" s="6"/>
      <c r="C1018" s="7"/>
      <c r="D1018" s="6"/>
      <c r="E1018" s="6" t="s">
        <v>1663</v>
      </c>
      <c r="F1018" s="6" t="s">
        <v>1688</v>
      </c>
      <c r="G1018" s="6" t="s">
        <v>3387</v>
      </c>
      <c r="H1018" s="9" t="s">
        <v>1666</v>
      </c>
      <c r="I1018" s="9" t="s">
        <v>1752</v>
      </c>
      <c r="J1018" s="9" t="s">
        <v>1668</v>
      </c>
      <c r="K1018" s="9" t="s">
        <v>1687</v>
      </c>
      <c r="L1018" s="15"/>
    </row>
    <row r="1019" ht="31" customHeight="true" spans="1:12">
      <c r="A1019" s="6"/>
      <c r="B1019" s="6"/>
      <c r="C1019" s="7"/>
      <c r="D1019" s="6"/>
      <c r="E1019" s="6" t="s">
        <v>2114</v>
      </c>
      <c r="F1019" s="6" t="s">
        <v>2115</v>
      </c>
      <c r="G1019" s="6" t="s">
        <v>3388</v>
      </c>
      <c r="H1019" s="9" t="s">
        <v>1691</v>
      </c>
      <c r="I1019" s="9" t="s">
        <v>3389</v>
      </c>
      <c r="J1019" s="9" t="s">
        <v>1801</v>
      </c>
      <c r="K1019" s="9" t="s">
        <v>1680</v>
      </c>
      <c r="L1019" s="15"/>
    </row>
    <row r="1020" ht="135.65" customHeight="true" spans="1:12">
      <c r="A1020" s="6"/>
      <c r="B1020" s="6"/>
      <c r="C1020" s="7"/>
      <c r="D1020" s="6"/>
      <c r="E1020" s="6" t="s">
        <v>1670</v>
      </c>
      <c r="F1020" s="6" t="s">
        <v>1750</v>
      </c>
      <c r="G1020" s="6" t="s">
        <v>3390</v>
      </c>
      <c r="H1020" s="9" t="s">
        <v>1726</v>
      </c>
      <c r="I1020" s="9" t="s">
        <v>2046</v>
      </c>
      <c r="J1020" s="9" t="s">
        <v>3003</v>
      </c>
      <c r="K1020" s="9" t="s">
        <v>1692</v>
      </c>
      <c r="L1020" s="15"/>
    </row>
    <row r="1021" ht="189.9" customHeight="true" spans="1:12">
      <c r="A1021" s="6"/>
      <c r="B1021" s="6"/>
      <c r="C1021" s="7"/>
      <c r="D1021" s="6"/>
      <c r="E1021" s="6" t="s">
        <v>1670</v>
      </c>
      <c r="F1021" s="6" t="s">
        <v>1671</v>
      </c>
      <c r="G1021" s="6" t="s">
        <v>3391</v>
      </c>
      <c r="H1021" s="9" t="s">
        <v>1726</v>
      </c>
      <c r="I1021" s="9" t="s">
        <v>1727</v>
      </c>
      <c r="J1021" s="9" t="s">
        <v>3003</v>
      </c>
      <c r="K1021" s="9" t="s">
        <v>1680</v>
      </c>
      <c r="L1021" s="15"/>
    </row>
    <row r="1022" ht="189.9" customHeight="true" spans="1:12">
      <c r="A1022" s="6"/>
      <c r="B1022" s="6"/>
      <c r="C1022" s="7"/>
      <c r="D1022" s="6"/>
      <c r="E1022" s="6" t="s">
        <v>1670</v>
      </c>
      <c r="F1022" s="6" t="s">
        <v>1924</v>
      </c>
      <c r="G1022" s="6" t="s">
        <v>3392</v>
      </c>
      <c r="H1022" s="9" t="s">
        <v>1726</v>
      </c>
      <c r="I1022" s="9" t="s">
        <v>2046</v>
      </c>
      <c r="J1022" s="9" t="s">
        <v>3003</v>
      </c>
      <c r="K1022" s="9" t="s">
        <v>1692</v>
      </c>
      <c r="L1022" s="15"/>
    </row>
    <row r="1023" ht="43.4" customHeight="true" spans="1:12">
      <c r="A1023" s="6" t="s">
        <v>3393</v>
      </c>
      <c r="B1023" s="6" t="s">
        <v>3381</v>
      </c>
      <c r="C1023" s="7" t="s">
        <v>7574</v>
      </c>
      <c r="D1023" s="6" t="s">
        <v>3394</v>
      </c>
      <c r="E1023" s="6" t="s">
        <v>1663</v>
      </c>
      <c r="F1023" s="6" t="s">
        <v>1683</v>
      </c>
      <c r="G1023" s="6" t="s">
        <v>3395</v>
      </c>
      <c r="H1023" s="9" t="s">
        <v>1666</v>
      </c>
      <c r="I1023" s="9" t="s">
        <v>3396</v>
      </c>
      <c r="J1023" s="9" t="s">
        <v>2482</v>
      </c>
      <c r="K1023" s="9" t="s">
        <v>1674</v>
      </c>
      <c r="L1023" s="15"/>
    </row>
    <row r="1024" ht="43.4" customHeight="true" spans="1:12">
      <c r="A1024" s="6"/>
      <c r="B1024" s="6"/>
      <c r="C1024" s="7"/>
      <c r="D1024" s="6"/>
      <c r="E1024" s="6" t="s">
        <v>1663</v>
      </c>
      <c r="F1024" s="6" t="s">
        <v>1688</v>
      </c>
      <c r="G1024" s="6" t="s">
        <v>3397</v>
      </c>
      <c r="H1024" s="9" t="s">
        <v>1666</v>
      </c>
      <c r="I1024" s="9" t="s">
        <v>1667</v>
      </c>
      <c r="J1024" s="9" t="s">
        <v>1668</v>
      </c>
      <c r="K1024" s="9" t="s">
        <v>1674</v>
      </c>
      <c r="L1024" s="15"/>
    </row>
    <row r="1025" ht="43.4" customHeight="true" spans="1:12">
      <c r="A1025" s="6"/>
      <c r="B1025" s="6"/>
      <c r="C1025" s="7"/>
      <c r="D1025" s="6"/>
      <c r="E1025" s="6" t="s">
        <v>2114</v>
      </c>
      <c r="F1025" s="6" t="s">
        <v>2115</v>
      </c>
      <c r="G1025" s="6" t="s">
        <v>3398</v>
      </c>
      <c r="H1025" s="9" t="s">
        <v>1691</v>
      </c>
      <c r="I1025" s="9" t="s">
        <v>2558</v>
      </c>
      <c r="J1025" s="9" t="s">
        <v>1801</v>
      </c>
      <c r="K1025" s="9" t="s">
        <v>1680</v>
      </c>
      <c r="L1025" s="15"/>
    </row>
    <row r="1026" ht="135.65" customHeight="true" spans="1:12">
      <c r="A1026" s="6"/>
      <c r="B1026" s="6"/>
      <c r="C1026" s="7"/>
      <c r="D1026" s="6"/>
      <c r="E1026" s="6" t="s">
        <v>1670</v>
      </c>
      <c r="F1026" s="6" t="s">
        <v>1750</v>
      </c>
      <c r="G1026" s="6" t="s">
        <v>3399</v>
      </c>
      <c r="H1026" s="9" t="s">
        <v>1726</v>
      </c>
      <c r="I1026" s="9" t="s">
        <v>2046</v>
      </c>
      <c r="J1026" s="9" t="s">
        <v>3003</v>
      </c>
      <c r="K1026" s="9" t="s">
        <v>1680</v>
      </c>
      <c r="L1026" s="15"/>
    </row>
    <row r="1027" ht="149.2" customHeight="true" spans="1:12">
      <c r="A1027" s="6"/>
      <c r="B1027" s="6"/>
      <c r="C1027" s="7"/>
      <c r="D1027" s="6"/>
      <c r="E1027" s="6" t="s">
        <v>1670</v>
      </c>
      <c r="F1027" s="6" t="s">
        <v>1671</v>
      </c>
      <c r="G1027" s="6" t="s">
        <v>3400</v>
      </c>
      <c r="H1027" s="9" t="s">
        <v>1726</v>
      </c>
      <c r="I1027" s="9" t="s">
        <v>2046</v>
      </c>
      <c r="J1027" s="9" t="s">
        <v>3003</v>
      </c>
      <c r="K1027" s="9" t="s">
        <v>1680</v>
      </c>
      <c r="L1027" s="15"/>
    </row>
    <row r="1028" ht="67.8" customHeight="true" spans="1:12">
      <c r="A1028" s="6" t="s">
        <v>3401</v>
      </c>
      <c r="B1028" s="6" t="s">
        <v>3381</v>
      </c>
      <c r="C1028" s="7" t="s">
        <v>7583</v>
      </c>
      <c r="D1028" s="6" t="s">
        <v>3402</v>
      </c>
      <c r="E1028" s="6" t="s">
        <v>1663</v>
      </c>
      <c r="F1028" s="6" t="s">
        <v>1664</v>
      </c>
      <c r="G1028" s="6" t="s">
        <v>3403</v>
      </c>
      <c r="H1028" s="9" t="s">
        <v>1685</v>
      </c>
      <c r="I1028" s="9" t="s">
        <v>1702</v>
      </c>
      <c r="J1028" s="9" t="s">
        <v>1719</v>
      </c>
      <c r="K1028" s="9" t="s">
        <v>1687</v>
      </c>
      <c r="L1028" s="15"/>
    </row>
    <row r="1029" ht="54.25" customHeight="true" spans="1:12">
      <c r="A1029" s="6"/>
      <c r="B1029" s="6"/>
      <c r="C1029" s="7"/>
      <c r="D1029" s="6"/>
      <c r="E1029" s="6" t="s">
        <v>1663</v>
      </c>
      <c r="F1029" s="6" t="s">
        <v>1683</v>
      </c>
      <c r="G1029" s="6" t="s">
        <v>3404</v>
      </c>
      <c r="H1029" s="9" t="s">
        <v>1685</v>
      </c>
      <c r="I1029" s="9" t="s">
        <v>1674</v>
      </c>
      <c r="J1029" s="9" t="s">
        <v>2511</v>
      </c>
      <c r="K1029" s="9" t="s">
        <v>1674</v>
      </c>
      <c r="L1029" s="15"/>
    </row>
    <row r="1030" ht="38.4" customHeight="true" spans="1:12">
      <c r="A1030" s="6"/>
      <c r="B1030" s="6"/>
      <c r="C1030" s="7"/>
      <c r="D1030" s="6"/>
      <c r="E1030" s="6" t="s">
        <v>2114</v>
      </c>
      <c r="F1030" s="6" t="s">
        <v>2115</v>
      </c>
      <c r="G1030" s="6" t="s">
        <v>3405</v>
      </c>
      <c r="H1030" s="9" t="s">
        <v>1691</v>
      </c>
      <c r="I1030" s="9" t="s">
        <v>2496</v>
      </c>
      <c r="J1030" s="9" t="s">
        <v>1801</v>
      </c>
      <c r="K1030" s="9" t="s">
        <v>1680</v>
      </c>
      <c r="L1030" s="15"/>
    </row>
    <row r="1031" ht="94.95" customHeight="true" spans="1:12">
      <c r="A1031" s="6"/>
      <c r="B1031" s="6"/>
      <c r="C1031" s="7"/>
      <c r="D1031" s="6"/>
      <c r="E1031" s="6" t="s">
        <v>1670</v>
      </c>
      <c r="F1031" s="6" t="s">
        <v>1750</v>
      </c>
      <c r="G1031" s="6" t="s">
        <v>3406</v>
      </c>
      <c r="H1031" s="9" t="s">
        <v>1726</v>
      </c>
      <c r="I1031" s="9" t="s">
        <v>1727</v>
      </c>
      <c r="J1031" s="9" t="s">
        <v>3003</v>
      </c>
      <c r="K1031" s="9" t="s">
        <v>1680</v>
      </c>
      <c r="L1031" s="15"/>
    </row>
    <row r="1032" ht="122.1" customHeight="true" spans="1:12">
      <c r="A1032" s="6"/>
      <c r="B1032" s="6"/>
      <c r="C1032" s="7"/>
      <c r="D1032" s="6"/>
      <c r="E1032" s="6" t="s">
        <v>1670</v>
      </c>
      <c r="F1032" s="6" t="s">
        <v>1671</v>
      </c>
      <c r="G1032" s="6" t="s">
        <v>3407</v>
      </c>
      <c r="H1032" s="9" t="s">
        <v>1726</v>
      </c>
      <c r="I1032" s="9" t="s">
        <v>1727</v>
      </c>
      <c r="J1032" s="9" t="s">
        <v>3003</v>
      </c>
      <c r="K1032" s="9" t="s">
        <v>1680</v>
      </c>
      <c r="L1032" s="15"/>
    </row>
    <row r="1033" ht="108.5" customHeight="true" spans="1:12">
      <c r="A1033" s="6"/>
      <c r="B1033" s="6"/>
      <c r="C1033" s="7"/>
      <c r="D1033" s="6"/>
      <c r="E1033" s="6" t="s">
        <v>1670</v>
      </c>
      <c r="F1033" s="6" t="s">
        <v>1924</v>
      </c>
      <c r="G1033" s="6" t="s">
        <v>3408</v>
      </c>
      <c r="H1033" s="9" t="s">
        <v>1726</v>
      </c>
      <c r="I1033" s="9" t="s">
        <v>1727</v>
      </c>
      <c r="J1033" s="9" t="s">
        <v>3003</v>
      </c>
      <c r="K1033" s="9" t="s">
        <v>1680</v>
      </c>
      <c r="L1033" s="15"/>
    </row>
    <row r="1034" ht="135.65" customHeight="true" spans="1:12">
      <c r="A1034" s="6" t="s">
        <v>3409</v>
      </c>
      <c r="B1034" s="6" t="s">
        <v>3381</v>
      </c>
      <c r="C1034" s="7" t="s">
        <v>7690</v>
      </c>
      <c r="D1034" s="6" t="s">
        <v>3410</v>
      </c>
      <c r="E1034" s="6" t="s">
        <v>1663</v>
      </c>
      <c r="F1034" s="6" t="s">
        <v>1683</v>
      </c>
      <c r="G1034" s="6" t="s">
        <v>3411</v>
      </c>
      <c r="H1034" s="9" t="s">
        <v>1685</v>
      </c>
      <c r="I1034" s="9" t="s">
        <v>3412</v>
      </c>
      <c r="J1034" s="9" t="s">
        <v>2482</v>
      </c>
      <c r="K1034" s="9" t="s">
        <v>1674</v>
      </c>
      <c r="L1034" s="15"/>
    </row>
    <row r="1035" ht="108.5" customHeight="true" spans="1:12">
      <c r="A1035" s="6"/>
      <c r="B1035" s="6"/>
      <c r="C1035" s="7"/>
      <c r="D1035" s="6"/>
      <c r="E1035" s="6" t="s">
        <v>1663</v>
      </c>
      <c r="F1035" s="6" t="s">
        <v>1688</v>
      </c>
      <c r="G1035" s="6" t="s">
        <v>3413</v>
      </c>
      <c r="H1035" s="9" t="s">
        <v>1678</v>
      </c>
      <c r="I1035" s="9" t="s">
        <v>1752</v>
      </c>
      <c r="J1035" s="9" t="s">
        <v>1668</v>
      </c>
      <c r="K1035" s="9" t="s">
        <v>1674</v>
      </c>
      <c r="L1035" s="15"/>
    </row>
    <row r="1036" ht="31.65" customHeight="true" spans="1:12">
      <c r="A1036" s="6"/>
      <c r="B1036" s="6"/>
      <c r="C1036" s="7"/>
      <c r="D1036" s="6"/>
      <c r="E1036" s="6" t="s">
        <v>2114</v>
      </c>
      <c r="F1036" s="6" t="s">
        <v>2115</v>
      </c>
      <c r="G1036" s="6" t="s">
        <v>3414</v>
      </c>
      <c r="H1036" s="9" t="s">
        <v>1691</v>
      </c>
      <c r="I1036" s="9" t="s">
        <v>3415</v>
      </c>
      <c r="J1036" s="9" t="s">
        <v>1801</v>
      </c>
      <c r="K1036" s="9" t="s">
        <v>1692</v>
      </c>
      <c r="L1036" s="15"/>
    </row>
    <row r="1037" ht="149.2" customHeight="true" spans="1:12">
      <c r="A1037" s="6"/>
      <c r="B1037" s="6"/>
      <c r="C1037" s="7"/>
      <c r="D1037" s="6"/>
      <c r="E1037" s="6" t="s">
        <v>1670</v>
      </c>
      <c r="F1037" s="6" t="s">
        <v>1750</v>
      </c>
      <c r="G1037" s="6" t="s">
        <v>3416</v>
      </c>
      <c r="H1037" s="9" t="s">
        <v>1726</v>
      </c>
      <c r="I1037" s="9" t="s">
        <v>2046</v>
      </c>
      <c r="J1037" s="9" t="s">
        <v>3003</v>
      </c>
      <c r="K1037" s="9" t="s">
        <v>1680</v>
      </c>
      <c r="L1037" s="15"/>
    </row>
    <row r="1038" ht="135.65" customHeight="true" spans="1:12">
      <c r="A1038" s="6"/>
      <c r="B1038" s="6"/>
      <c r="C1038" s="7"/>
      <c r="D1038" s="6"/>
      <c r="E1038" s="6" t="s">
        <v>1670</v>
      </c>
      <c r="F1038" s="6" t="s">
        <v>1671</v>
      </c>
      <c r="G1038" s="6" t="s">
        <v>3417</v>
      </c>
      <c r="H1038" s="9" t="s">
        <v>1726</v>
      </c>
      <c r="I1038" s="9" t="s">
        <v>1727</v>
      </c>
      <c r="J1038" s="9" t="s">
        <v>3003</v>
      </c>
      <c r="K1038" s="9" t="s">
        <v>1680</v>
      </c>
      <c r="L1038" s="15"/>
    </row>
    <row r="1039" ht="162.8" customHeight="true" spans="1:12">
      <c r="A1039" s="6"/>
      <c r="B1039" s="6"/>
      <c r="C1039" s="7"/>
      <c r="D1039" s="6"/>
      <c r="E1039" s="6" t="s">
        <v>1670</v>
      </c>
      <c r="F1039" s="6" t="s">
        <v>1924</v>
      </c>
      <c r="G1039" s="6" t="s">
        <v>3418</v>
      </c>
      <c r="H1039" s="9" t="s">
        <v>1726</v>
      </c>
      <c r="I1039" s="9" t="s">
        <v>2046</v>
      </c>
      <c r="J1039" s="9" t="s">
        <v>3003</v>
      </c>
      <c r="K1039" s="9" t="s">
        <v>1692</v>
      </c>
      <c r="L1039" s="15"/>
    </row>
    <row r="1040" ht="81.4" customHeight="true" spans="1:12">
      <c r="A1040" s="6" t="s">
        <v>3419</v>
      </c>
      <c r="B1040" s="6" t="s">
        <v>3310</v>
      </c>
      <c r="C1040" s="7" t="s">
        <v>7691</v>
      </c>
      <c r="D1040" s="6" t="s">
        <v>3420</v>
      </c>
      <c r="E1040" s="6" t="s">
        <v>1663</v>
      </c>
      <c r="F1040" s="6" t="s">
        <v>1664</v>
      </c>
      <c r="G1040" s="6" t="s">
        <v>3421</v>
      </c>
      <c r="H1040" s="9" t="s">
        <v>1685</v>
      </c>
      <c r="I1040" s="9" t="s">
        <v>1702</v>
      </c>
      <c r="J1040" s="9" t="s">
        <v>1719</v>
      </c>
      <c r="K1040" s="9" t="s">
        <v>1687</v>
      </c>
      <c r="L1040" s="15"/>
    </row>
    <row r="1041" ht="94.95" customHeight="true" spans="1:12">
      <c r="A1041" s="6"/>
      <c r="B1041" s="6"/>
      <c r="C1041" s="7"/>
      <c r="D1041" s="6"/>
      <c r="E1041" s="6" t="s">
        <v>1663</v>
      </c>
      <c r="F1041" s="6" t="s">
        <v>1683</v>
      </c>
      <c r="G1041" s="6" t="s">
        <v>3422</v>
      </c>
      <c r="H1041" s="9" t="s">
        <v>1666</v>
      </c>
      <c r="I1041" s="9" t="s">
        <v>3423</v>
      </c>
      <c r="J1041" s="9" t="s">
        <v>3386</v>
      </c>
      <c r="K1041" s="9" t="s">
        <v>1674</v>
      </c>
      <c r="L1041" s="15"/>
    </row>
    <row r="1042" ht="40.7" customHeight="true" spans="1:12">
      <c r="A1042" s="6"/>
      <c r="B1042" s="6"/>
      <c r="C1042" s="7"/>
      <c r="D1042" s="6"/>
      <c r="E1042" s="6" t="s">
        <v>1663</v>
      </c>
      <c r="F1042" s="6" t="s">
        <v>1688</v>
      </c>
      <c r="G1042" s="6" t="s">
        <v>3424</v>
      </c>
      <c r="H1042" s="9" t="s">
        <v>1666</v>
      </c>
      <c r="I1042" s="9" t="s">
        <v>1667</v>
      </c>
      <c r="J1042" s="9" t="s">
        <v>1668</v>
      </c>
      <c r="K1042" s="9" t="s">
        <v>1680</v>
      </c>
      <c r="L1042" s="15"/>
    </row>
    <row r="1043" ht="122.1" customHeight="true" spans="1:12">
      <c r="A1043" s="6"/>
      <c r="B1043" s="6"/>
      <c r="C1043" s="7"/>
      <c r="D1043" s="6"/>
      <c r="E1043" s="6" t="s">
        <v>1670</v>
      </c>
      <c r="F1043" s="6" t="s">
        <v>1750</v>
      </c>
      <c r="G1043" s="6" t="s">
        <v>3425</v>
      </c>
      <c r="H1043" s="9" t="s">
        <v>1726</v>
      </c>
      <c r="I1043" s="9" t="s">
        <v>2214</v>
      </c>
      <c r="J1043" s="9" t="s">
        <v>3003</v>
      </c>
      <c r="K1043" s="9" t="s">
        <v>1680</v>
      </c>
      <c r="L1043" s="15"/>
    </row>
    <row r="1044" ht="108.5" customHeight="true" spans="1:12">
      <c r="A1044" s="6"/>
      <c r="B1044" s="6"/>
      <c r="C1044" s="7"/>
      <c r="D1044" s="6"/>
      <c r="E1044" s="6" t="s">
        <v>1670</v>
      </c>
      <c r="F1044" s="6" t="s">
        <v>1671</v>
      </c>
      <c r="G1044" s="6" t="s">
        <v>3426</v>
      </c>
      <c r="H1044" s="9" t="s">
        <v>1726</v>
      </c>
      <c r="I1044" s="9" t="s">
        <v>1745</v>
      </c>
      <c r="J1044" s="9" t="s">
        <v>3003</v>
      </c>
      <c r="K1044" s="9" t="s">
        <v>1692</v>
      </c>
      <c r="L1044" s="15"/>
    </row>
    <row r="1045" ht="122.1" customHeight="true" spans="1:12">
      <c r="A1045" s="6"/>
      <c r="B1045" s="6"/>
      <c r="C1045" s="7"/>
      <c r="D1045" s="6"/>
      <c r="E1045" s="6" t="s">
        <v>1670</v>
      </c>
      <c r="F1045" s="6" t="s">
        <v>1924</v>
      </c>
      <c r="G1045" s="6" t="s">
        <v>3427</v>
      </c>
      <c r="H1045" s="9" t="s">
        <v>1726</v>
      </c>
      <c r="I1045" s="9" t="s">
        <v>1745</v>
      </c>
      <c r="J1045" s="9" t="s">
        <v>3003</v>
      </c>
      <c r="K1045" s="9" t="s">
        <v>1680</v>
      </c>
      <c r="L1045" s="15"/>
    </row>
    <row r="1046" ht="135.65" customHeight="true" spans="1:12">
      <c r="A1046" s="6"/>
      <c r="B1046" s="6"/>
      <c r="C1046" s="7"/>
      <c r="D1046" s="6"/>
      <c r="E1046" s="6" t="s">
        <v>1675</v>
      </c>
      <c r="F1046" s="6" t="s">
        <v>1676</v>
      </c>
      <c r="G1046" s="6" t="s">
        <v>3428</v>
      </c>
      <c r="H1046" s="9" t="s">
        <v>1726</v>
      </c>
      <c r="I1046" s="9" t="s">
        <v>2214</v>
      </c>
      <c r="J1046" s="9" t="s">
        <v>3003</v>
      </c>
      <c r="K1046" s="9" t="s">
        <v>1692</v>
      </c>
      <c r="L1046" s="15"/>
    </row>
    <row r="1047" ht="19.9" customHeight="true" spans="1:12">
      <c r="A1047" s="6" t="s">
        <v>3429</v>
      </c>
      <c r="B1047" s="6" t="s">
        <v>3310</v>
      </c>
      <c r="C1047" s="7" t="s">
        <v>7692</v>
      </c>
      <c r="D1047" s="6" t="s">
        <v>3430</v>
      </c>
      <c r="E1047" s="6" t="s">
        <v>1663</v>
      </c>
      <c r="F1047" s="6" t="s">
        <v>1683</v>
      </c>
      <c r="G1047" s="6" t="s">
        <v>3431</v>
      </c>
      <c r="H1047" s="9" t="s">
        <v>1666</v>
      </c>
      <c r="I1047" s="9" t="s">
        <v>1996</v>
      </c>
      <c r="J1047" s="9" t="s">
        <v>3432</v>
      </c>
      <c r="K1047" s="9" t="s">
        <v>1687</v>
      </c>
      <c r="L1047" s="15"/>
    </row>
    <row r="1048" ht="27.1" customHeight="true" spans="1:12">
      <c r="A1048" s="6"/>
      <c r="B1048" s="6"/>
      <c r="C1048" s="7"/>
      <c r="D1048" s="6"/>
      <c r="E1048" s="6" t="s">
        <v>1663</v>
      </c>
      <c r="F1048" s="6" t="s">
        <v>1688</v>
      </c>
      <c r="G1048" s="6" t="s">
        <v>3433</v>
      </c>
      <c r="H1048" s="9" t="s">
        <v>1666</v>
      </c>
      <c r="I1048" s="9" t="s">
        <v>1752</v>
      </c>
      <c r="J1048" s="9" t="s">
        <v>1668</v>
      </c>
      <c r="K1048" s="9" t="s">
        <v>1687</v>
      </c>
      <c r="L1048" s="15"/>
    </row>
    <row r="1049" ht="27.1" customHeight="true" spans="1:12">
      <c r="A1049" s="6"/>
      <c r="B1049" s="6"/>
      <c r="C1049" s="7"/>
      <c r="D1049" s="6"/>
      <c r="E1049" s="6" t="s">
        <v>1663</v>
      </c>
      <c r="F1049" s="6" t="s">
        <v>1688</v>
      </c>
      <c r="G1049" s="6" t="s">
        <v>3434</v>
      </c>
      <c r="H1049" s="9" t="s">
        <v>1685</v>
      </c>
      <c r="I1049" s="9" t="s">
        <v>1686</v>
      </c>
      <c r="J1049" s="9" t="s">
        <v>1668</v>
      </c>
      <c r="K1049" s="9" t="s">
        <v>1687</v>
      </c>
      <c r="L1049" s="15"/>
    </row>
    <row r="1050" ht="40.7" customHeight="true" spans="1:12">
      <c r="A1050" s="6"/>
      <c r="B1050" s="6"/>
      <c r="C1050" s="7"/>
      <c r="D1050" s="6"/>
      <c r="E1050" s="6" t="s">
        <v>1670</v>
      </c>
      <c r="F1050" s="6" t="s">
        <v>1924</v>
      </c>
      <c r="G1050" s="6" t="s">
        <v>3435</v>
      </c>
      <c r="H1050" s="9" t="s">
        <v>1685</v>
      </c>
      <c r="I1050" s="9" t="s">
        <v>1686</v>
      </c>
      <c r="J1050" s="9" t="s">
        <v>1668</v>
      </c>
      <c r="K1050" s="9" t="s">
        <v>1687</v>
      </c>
      <c r="L1050" s="15"/>
    </row>
    <row r="1051" ht="19.9" customHeight="true" spans="1:12">
      <c r="A1051" s="6"/>
      <c r="B1051" s="6"/>
      <c r="C1051" s="7"/>
      <c r="D1051" s="6"/>
      <c r="E1051" s="6" t="s">
        <v>1675</v>
      </c>
      <c r="F1051" s="6" t="s">
        <v>1676</v>
      </c>
      <c r="G1051" s="6" t="s">
        <v>2022</v>
      </c>
      <c r="H1051" s="9" t="s">
        <v>1666</v>
      </c>
      <c r="I1051" s="9" t="s">
        <v>1679</v>
      </c>
      <c r="J1051" s="9" t="s">
        <v>1668</v>
      </c>
      <c r="K1051" s="9" t="s">
        <v>1680</v>
      </c>
      <c r="L1051" s="15"/>
    </row>
    <row r="1052" ht="40.7" customHeight="true" spans="1:12">
      <c r="A1052" s="6" t="s">
        <v>3436</v>
      </c>
      <c r="B1052" s="6" t="s">
        <v>3310</v>
      </c>
      <c r="C1052" s="7" t="s">
        <v>7583</v>
      </c>
      <c r="D1052" s="6" t="s">
        <v>3437</v>
      </c>
      <c r="E1052" s="6" t="s">
        <v>1663</v>
      </c>
      <c r="F1052" s="6" t="s">
        <v>1688</v>
      </c>
      <c r="G1052" s="6" t="s">
        <v>3438</v>
      </c>
      <c r="H1052" s="9" t="s">
        <v>1666</v>
      </c>
      <c r="I1052" s="9" t="s">
        <v>1752</v>
      </c>
      <c r="J1052" s="9" t="s">
        <v>1668</v>
      </c>
      <c r="K1052" s="9" t="s">
        <v>1756</v>
      </c>
      <c r="L1052" s="15"/>
    </row>
    <row r="1053" ht="176.35" customHeight="true" spans="1:12">
      <c r="A1053" s="6"/>
      <c r="B1053" s="6"/>
      <c r="C1053" s="7"/>
      <c r="D1053" s="6"/>
      <c r="E1053" s="6" t="s">
        <v>1670</v>
      </c>
      <c r="F1053" s="6" t="s">
        <v>1671</v>
      </c>
      <c r="G1053" s="6" t="s">
        <v>3439</v>
      </c>
      <c r="H1053" s="9" t="s">
        <v>1726</v>
      </c>
      <c r="I1053" s="9" t="s">
        <v>3440</v>
      </c>
      <c r="J1053" s="9" t="s">
        <v>3003</v>
      </c>
      <c r="K1053" s="9" t="s">
        <v>1687</v>
      </c>
      <c r="L1053" s="15"/>
    </row>
    <row r="1054" ht="27.1" customHeight="true" spans="1:12">
      <c r="A1054" s="6"/>
      <c r="B1054" s="6"/>
      <c r="C1054" s="7"/>
      <c r="D1054" s="6"/>
      <c r="E1054" s="6" t="s">
        <v>1675</v>
      </c>
      <c r="F1054" s="6" t="s">
        <v>1676</v>
      </c>
      <c r="G1054" s="6" t="s">
        <v>2022</v>
      </c>
      <c r="H1054" s="9" t="s">
        <v>1666</v>
      </c>
      <c r="I1054" s="9" t="s">
        <v>1679</v>
      </c>
      <c r="J1054" s="9" t="s">
        <v>1668</v>
      </c>
      <c r="K1054" s="9" t="s">
        <v>1680</v>
      </c>
      <c r="L1054" s="15"/>
    </row>
    <row r="1055" ht="27.1" customHeight="true" spans="1:12">
      <c r="A1055" s="6" t="s">
        <v>3441</v>
      </c>
      <c r="B1055" s="6" t="s">
        <v>3310</v>
      </c>
      <c r="C1055" s="7" t="s">
        <v>7551</v>
      </c>
      <c r="D1055" s="6" t="s">
        <v>3442</v>
      </c>
      <c r="E1055" s="6" t="s">
        <v>1663</v>
      </c>
      <c r="F1055" s="6" t="s">
        <v>1683</v>
      </c>
      <c r="G1055" s="6" t="s">
        <v>3443</v>
      </c>
      <c r="H1055" s="9" t="s">
        <v>1685</v>
      </c>
      <c r="I1055" s="9" t="s">
        <v>1698</v>
      </c>
      <c r="J1055" s="9" t="s">
        <v>1973</v>
      </c>
      <c r="K1055" s="9" t="s">
        <v>1674</v>
      </c>
      <c r="L1055" s="15"/>
    </row>
    <row r="1056" ht="27.1" customHeight="true" spans="1:12">
      <c r="A1056" s="6"/>
      <c r="B1056" s="6"/>
      <c r="C1056" s="7"/>
      <c r="D1056" s="6"/>
      <c r="E1056" s="6" t="s">
        <v>1663</v>
      </c>
      <c r="F1056" s="6" t="s">
        <v>1683</v>
      </c>
      <c r="G1056" s="6" t="s">
        <v>3444</v>
      </c>
      <c r="H1056" s="9" t="s">
        <v>1685</v>
      </c>
      <c r="I1056" s="9" t="s">
        <v>1698</v>
      </c>
      <c r="J1056" s="9" t="s">
        <v>1693</v>
      </c>
      <c r="K1056" s="9" t="s">
        <v>1674</v>
      </c>
      <c r="L1056" s="15"/>
    </row>
    <row r="1057" ht="27.1" customHeight="true" spans="1:12">
      <c r="A1057" s="6"/>
      <c r="B1057" s="6"/>
      <c r="C1057" s="7"/>
      <c r="D1057" s="6"/>
      <c r="E1057" s="6" t="s">
        <v>1670</v>
      </c>
      <c r="F1057" s="6" t="s">
        <v>1671</v>
      </c>
      <c r="G1057" s="6" t="s">
        <v>3445</v>
      </c>
      <c r="H1057" s="9" t="s">
        <v>1666</v>
      </c>
      <c r="I1057" s="9" t="s">
        <v>1673</v>
      </c>
      <c r="J1057" s="9" t="s">
        <v>1668</v>
      </c>
      <c r="K1057" s="9" t="s">
        <v>1674</v>
      </c>
      <c r="L1057" s="15"/>
    </row>
    <row r="1058" ht="27.1" customHeight="true" spans="1:12">
      <c r="A1058" s="6" t="s">
        <v>3446</v>
      </c>
      <c r="B1058" s="6" t="s">
        <v>3310</v>
      </c>
      <c r="C1058" s="7" t="s">
        <v>7693</v>
      </c>
      <c r="D1058" s="6" t="s">
        <v>3447</v>
      </c>
      <c r="E1058" s="6" t="s">
        <v>1663</v>
      </c>
      <c r="F1058" s="6" t="s">
        <v>1683</v>
      </c>
      <c r="G1058" s="6" t="s">
        <v>3448</v>
      </c>
      <c r="H1058" s="9" t="s">
        <v>1666</v>
      </c>
      <c r="I1058" s="9" t="s">
        <v>3449</v>
      </c>
      <c r="J1058" s="9" t="s">
        <v>3031</v>
      </c>
      <c r="K1058" s="9" t="s">
        <v>1708</v>
      </c>
      <c r="L1058" s="15"/>
    </row>
    <row r="1059" ht="122.1" customHeight="true" spans="1:12">
      <c r="A1059" s="6"/>
      <c r="B1059" s="6"/>
      <c r="C1059" s="7"/>
      <c r="D1059" s="6"/>
      <c r="E1059" s="6" t="s">
        <v>1670</v>
      </c>
      <c r="F1059" s="6" t="s">
        <v>1671</v>
      </c>
      <c r="G1059" s="6" t="s">
        <v>3450</v>
      </c>
      <c r="H1059" s="9" t="s">
        <v>1726</v>
      </c>
      <c r="I1059" s="9" t="s">
        <v>1745</v>
      </c>
      <c r="J1059" s="9" t="s">
        <v>3003</v>
      </c>
      <c r="K1059" s="9" t="s">
        <v>1708</v>
      </c>
      <c r="L1059" s="15"/>
    </row>
    <row r="1060" ht="19.9" customHeight="true" spans="1:12">
      <c r="A1060" s="6"/>
      <c r="B1060" s="6"/>
      <c r="C1060" s="7"/>
      <c r="D1060" s="6"/>
      <c r="E1060" s="6" t="s">
        <v>1675</v>
      </c>
      <c r="F1060" s="6" t="s">
        <v>1676</v>
      </c>
      <c r="G1060" s="6" t="s">
        <v>2022</v>
      </c>
      <c r="H1060" s="9" t="s">
        <v>1666</v>
      </c>
      <c r="I1060" s="9" t="s">
        <v>1679</v>
      </c>
      <c r="J1060" s="9" t="s">
        <v>1668</v>
      </c>
      <c r="K1060" s="9" t="s">
        <v>1680</v>
      </c>
      <c r="L1060" s="15"/>
    </row>
    <row r="1061" ht="27.1" customHeight="true" spans="1:12">
      <c r="A1061" s="6" t="s">
        <v>3451</v>
      </c>
      <c r="B1061" s="6" t="s">
        <v>2387</v>
      </c>
      <c r="C1061" s="7" t="s">
        <v>7561</v>
      </c>
      <c r="D1061" s="6" t="s">
        <v>3452</v>
      </c>
      <c r="E1061" s="6" t="s">
        <v>1663</v>
      </c>
      <c r="F1061" s="6" t="s">
        <v>1683</v>
      </c>
      <c r="G1061" s="6" t="s">
        <v>3453</v>
      </c>
      <c r="H1061" s="9" t="s">
        <v>1666</v>
      </c>
      <c r="I1061" s="9" t="s">
        <v>1752</v>
      </c>
      <c r="J1061" s="9" t="s">
        <v>1668</v>
      </c>
      <c r="K1061" s="9" t="s">
        <v>1708</v>
      </c>
      <c r="L1061" s="15"/>
    </row>
    <row r="1062" ht="54.25" customHeight="true" spans="1:12">
      <c r="A1062" s="6"/>
      <c r="B1062" s="6"/>
      <c r="C1062" s="7"/>
      <c r="D1062" s="6"/>
      <c r="E1062" s="6" t="s">
        <v>1670</v>
      </c>
      <c r="F1062" s="6" t="s">
        <v>1924</v>
      </c>
      <c r="G1062" s="6" t="s">
        <v>3454</v>
      </c>
      <c r="H1062" s="9" t="s">
        <v>1726</v>
      </c>
      <c r="I1062" s="9" t="s">
        <v>1727</v>
      </c>
      <c r="J1062" s="9" t="s">
        <v>1668</v>
      </c>
      <c r="K1062" s="9" t="s">
        <v>1708</v>
      </c>
      <c r="L1062" s="15"/>
    </row>
    <row r="1063" ht="27.1" customHeight="true" spans="1:12">
      <c r="A1063" s="6"/>
      <c r="B1063" s="6"/>
      <c r="C1063" s="7"/>
      <c r="D1063" s="6"/>
      <c r="E1063" s="6" t="s">
        <v>1675</v>
      </c>
      <c r="F1063" s="6" t="s">
        <v>1676</v>
      </c>
      <c r="G1063" s="6" t="s">
        <v>2022</v>
      </c>
      <c r="H1063" s="9" t="s">
        <v>1666</v>
      </c>
      <c r="I1063" s="9" t="s">
        <v>1680</v>
      </c>
      <c r="J1063" s="9" t="s">
        <v>1668</v>
      </c>
      <c r="K1063" s="9" t="s">
        <v>1680</v>
      </c>
      <c r="L1063" s="15"/>
    </row>
    <row r="1064" ht="35.25" customHeight="true" spans="1:12">
      <c r="A1064" s="6" t="s">
        <v>3455</v>
      </c>
      <c r="B1064" s="6" t="s">
        <v>3456</v>
      </c>
      <c r="C1064" s="7" t="s">
        <v>7603</v>
      </c>
      <c r="D1064" s="6" t="s">
        <v>3457</v>
      </c>
      <c r="E1064" s="6" t="s">
        <v>1663</v>
      </c>
      <c r="F1064" s="6" t="s">
        <v>1664</v>
      </c>
      <c r="G1064" s="6" t="s">
        <v>3458</v>
      </c>
      <c r="H1064" s="9" t="s">
        <v>1691</v>
      </c>
      <c r="I1064" s="9" t="s">
        <v>1667</v>
      </c>
      <c r="J1064" s="9" t="s">
        <v>3321</v>
      </c>
      <c r="K1064" s="9" t="s">
        <v>1687</v>
      </c>
      <c r="L1064" s="15"/>
    </row>
    <row r="1065" ht="35.25" customHeight="true" spans="1:12">
      <c r="A1065" s="6"/>
      <c r="B1065" s="6"/>
      <c r="C1065" s="7"/>
      <c r="D1065" s="6"/>
      <c r="E1065" s="6" t="s">
        <v>1663</v>
      </c>
      <c r="F1065" s="6" t="s">
        <v>1683</v>
      </c>
      <c r="G1065" s="6" t="s">
        <v>3459</v>
      </c>
      <c r="H1065" s="9" t="s">
        <v>1685</v>
      </c>
      <c r="I1065" s="9" t="s">
        <v>3460</v>
      </c>
      <c r="J1065" s="9" t="s">
        <v>3122</v>
      </c>
      <c r="K1065" s="9" t="s">
        <v>1687</v>
      </c>
      <c r="L1065" s="15"/>
    </row>
    <row r="1066" ht="35.25" customHeight="true" spans="1:12">
      <c r="A1066" s="6"/>
      <c r="B1066" s="6"/>
      <c r="C1066" s="7"/>
      <c r="D1066" s="6"/>
      <c r="E1066" s="6" t="s">
        <v>1663</v>
      </c>
      <c r="F1066" s="6" t="s">
        <v>1688</v>
      </c>
      <c r="G1066" s="6" t="s">
        <v>3461</v>
      </c>
      <c r="H1066" s="9" t="s">
        <v>1666</v>
      </c>
      <c r="I1066" s="9" t="s">
        <v>2052</v>
      </c>
      <c r="J1066" s="9" t="s">
        <v>1668</v>
      </c>
      <c r="K1066" s="9" t="s">
        <v>1687</v>
      </c>
      <c r="L1066" s="15"/>
    </row>
    <row r="1067" ht="40.7" customHeight="true" spans="1:12">
      <c r="A1067" s="6"/>
      <c r="B1067" s="6"/>
      <c r="C1067" s="7"/>
      <c r="D1067" s="6"/>
      <c r="E1067" s="6" t="s">
        <v>1670</v>
      </c>
      <c r="F1067" s="6" t="s">
        <v>1671</v>
      </c>
      <c r="G1067" s="6" t="s">
        <v>3462</v>
      </c>
      <c r="H1067" s="9" t="s">
        <v>1666</v>
      </c>
      <c r="I1067" s="9" t="s">
        <v>1788</v>
      </c>
      <c r="J1067" s="9" t="s">
        <v>1988</v>
      </c>
      <c r="K1067" s="9" t="s">
        <v>1687</v>
      </c>
      <c r="L1067" s="15"/>
    </row>
    <row r="1068" ht="35.25" customHeight="true" spans="1:12">
      <c r="A1068" s="6"/>
      <c r="B1068" s="6"/>
      <c r="C1068" s="7"/>
      <c r="D1068" s="6"/>
      <c r="E1068" s="6" t="s">
        <v>1675</v>
      </c>
      <c r="F1068" s="6" t="s">
        <v>1676</v>
      </c>
      <c r="G1068" s="6" t="s">
        <v>3463</v>
      </c>
      <c r="H1068" s="9" t="s">
        <v>1666</v>
      </c>
      <c r="I1068" s="9" t="s">
        <v>1667</v>
      </c>
      <c r="J1068" s="9" t="s">
        <v>1668</v>
      </c>
      <c r="K1068" s="9" t="s">
        <v>1680</v>
      </c>
      <c r="L1068" s="15"/>
    </row>
    <row r="1069" ht="50.85" customHeight="true" spans="1:12">
      <c r="A1069" s="6" t="s">
        <v>3464</v>
      </c>
      <c r="B1069" s="6" t="s">
        <v>3456</v>
      </c>
      <c r="C1069" s="7" t="s">
        <v>7694</v>
      </c>
      <c r="D1069" s="6" t="s">
        <v>3465</v>
      </c>
      <c r="E1069" s="6" t="s">
        <v>1663</v>
      </c>
      <c r="F1069" s="6" t="s">
        <v>1683</v>
      </c>
      <c r="G1069" s="6" t="s">
        <v>3466</v>
      </c>
      <c r="H1069" s="9" t="s">
        <v>1666</v>
      </c>
      <c r="I1069" s="9" t="s">
        <v>3467</v>
      </c>
      <c r="J1069" s="9" t="s">
        <v>3468</v>
      </c>
      <c r="K1069" s="9" t="s">
        <v>1674</v>
      </c>
      <c r="L1069" s="15"/>
    </row>
    <row r="1070" ht="50.85" customHeight="true" spans="1:12">
      <c r="A1070" s="6"/>
      <c r="B1070" s="6"/>
      <c r="C1070" s="7"/>
      <c r="D1070" s="6"/>
      <c r="E1070" s="6" t="s">
        <v>1663</v>
      </c>
      <c r="F1070" s="6" t="s">
        <v>1688</v>
      </c>
      <c r="G1070" s="6" t="s">
        <v>3469</v>
      </c>
      <c r="H1070" s="9" t="s">
        <v>1666</v>
      </c>
      <c r="I1070" s="9" t="s">
        <v>1667</v>
      </c>
      <c r="J1070" s="9" t="s">
        <v>1668</v>
      </c>
      <c r="K1070" s="9" t="s">
        <v>1716</v>
      </c>
      <c r="L1070" s="15"/>
    </row>
    <row r="1071" ht="50.85" customHeight="true" spans="1:12">
      <c r="A1071" s="6"/>
      <c r="B1071" s="6"/>
      <c r="C1071" s="7"/>
      <c r="D1071" s="6"/>
      <c r="E1071" s="6" t="s">
        <v>1670</v>
      </c>
      <c r="F1071" s="6" t="s">
        <v>1671</v>
      </c>
      <c r="G1071" s="6" t="s">
        <v>3470</v>
      </c>
      <c r="H1071" s="9" t="s">
        <v>1666</v>
      </c>
      <c r="I1071" s="9" t="s">
        <v>1667</v>
      </c>
      <c r="J1071" s="9" t="s">
        <v>1668</v>
      </c>
      <c r="K1071" s="9" t="s">
        <v>1716</v>
      </c>
      <c r="L1071" s="15"/>
    </row>
    <row r="1072" ht="50.85" customHeight="true" spans="1:12">
      <c r="A1072" s="6"/>
      <c r="B1072" s="6"/>
      <c r="C1072" s="7"/>
      <c r="D1072" s="6"/>
      <c r="E1072" s="6" t="s">
        <v>1675</v>
      </c>
      <c r="F1072" s="6" t="s">
        <v>1676</v>
      </c>
      <c r="G1072" s="6" t="s">
        <v>3471</v>
      </c>
      <c r="H1072" s="9" t="s">
        <v>1666</v>
      </c>
      <c r="I1072" s="9" t="s">
        <v>1667</v>
      </c>
      <c r="J1072" s="9" t="s">
        <v>1668</v>
      </c>
      <c r="K1072" s="9" t="s">
        <v>1680</v>
      </c>
      <c r="L1072" s="15"/>
    </row>
    <row r="1073" ht="40.7" customHeight="true" spans="1:12">
      <c r="A1073" s="6" t="s">
        <v>3472</v>
      </c>
      <c r="B1073" s="6" t="s">
        <v>3456</v>
      </c>
      <c r="C1073" s="7" t="s">
        <v>7629</v>
      </c>
      <c r="D1073" s="6" t="s">
        <v>3473</v>
      </c>
      <c r="E1073" s="6" t="s">
        <v>1663</v>
      </c>
      <c r="F1073" s="6" t="s">
        <v>1664</v>
      </c>
      <c r="G1073" s="6" t="s">
        <v>3474</v>
      </c>
      <c r="H1073" s="9" t="s">
        <v>1666</v>
      </c>
      <c r="I1073" s="9" t="s">
        <v>1667</v>
      </c>
      <c r="J1073" s="9" t="s">
        <v>1668</v>
      </c>
      <c r="K1073" s="9" t="s">
        <v>1687</v>
      </c>
      <c r="L1073" s="15"/>
    </row>
    <row r="1074" ht="40.7" customHeight="true" spans="1:12">
      <c r="A1074" s="6"/>
      <c r="B1074" s="6"/>
      <c r="C1074" s="7"/>
      <c r="D1074" s="6"/>
      <c r="E1074" s="6" t="s">
        <v>1663</v>
      </c>
      <c r="F1074" s="6" t="s">
        <v>1683</v>
      </c>
      <c r="G1074" s="6" t="s">
        <v>3475</v>
      </c>
      <c r="H1074" s="9" t="s">
        <v>1685</v>
      </c>
      <c r="I1074" s="9" t="s">
        <v>3476</v>
      </c>
      <c r="J1074" s="9" t="s">
        <v>1759</v>
      </c>
      <c r="K1074" s="9" t="s">
        <v>1687</v>
      </c>
      <c r="L1074" s="15"/>
    </row>
    <row r="1075" ht="40.7" customHeight="true" spans="1:12">
      <c r="A1075" s="6"/>
      <c r="B1075" s="6"/>
      <c r="C1075" s="7"/>
      <c r="D1075" s="6"/>
      <c r="E1075" s="6" t="s">
        <v>1663</v>
      </c>
      <c r="F1075" s="6" t="s">
        <v>1688</v>
      </c>
      <c r="G1075" s="6" t="s">
        <v>3477</v>
      </c>
      <c r="H1075" s="9" t="s">
        <v>1666</v>
      </c>
      <c r="I1075" s="9" t="s">
        <v>1667</v>
      </c>
      <c r="J1075" s="9" t="s">
        <v>1668</v>
      </c>
      <c r="K1075" s="9" t="s">
        <v>1687</v>
      </c>
      <c r="L1075" s="15"/>
    </row>
    <row r="1076" ht="40.7" customHeight="true" spans="1:12">
      <c r="A1076" s="6"/>
      <c r="B1076" s="6"/>
      <c r="C1076" s="7"/>
      <c r="D1076" s="6"/>
      <c r="E1076" s="6" t="s">
        <v>1670</v>
      </c>
      <c r="F1076" s="6" t="s">
        <v>1671</v>
      </c>
      <c r="G1076" s="6" t="s">
        <v>3478</v>
      </c>
      <c r="H1076" s="9" t="s">
        <v>1666</v>
      </c>
      <c r="I1076" s="9" t="s">
        <v>3479</v>
      </c>
      <c r="J1076" s="9" t="s">
        <v>3480</v>
      </c>
      <c r="K1076" s="9" t="s">
        <v>1687</v>
      </c>
      <c r="L1076" s="15"/>
    </row>
    <row r="1077" ht="40.7" customHeight="true" spans="1:12">
      <c r="A1077" s="6"/>
      <c r="B1077" s="6"/>
      <c r="C1077" s="7"/>
      <c r="D1077" s="6"/>
      <c r="E1077" s="6" t="s">
        <v>1675</v>
      </c>
      <c r="F1077" s="6" t="s">
        <v>1676</v>
      </c>
      <c r="G1077" s="6" t="s">
        <v>3463</v>
      </c>
      <c r="H1077" s="9" t="s">
        <v>1666</v>
      </c>
      <c r="I1077" s="9" t="s">
        <v>1667</v>
      </c>
      <c r="J1077" s="9" t="s">
        <v>1668</v>
      </c>
      <c r="K1077" s="9" t="s">
        <v>1680</v>
      </c>
      <c r="L1077" s="15"/>
    </row>
    <row r="1078" ht="32.55" customHeight="true" spans="1:12">
      <c r="A1078" s="6" t="s">
        <v>3481</v>
      </c>
      <c r="B1078" s="6" t="s">
        <v>3456</v>
      </c>
      <c r="C1078" s="7" t="s">
        <v>7689</v>
      </c>
      <c r="D1078" s="6" t="s">
        <v>3482</v>
      </c>
      <c r="E1078" s="6" t="s">
        <v>1663</v>
      </c>
      <c r="F1078" s="6" t="s">
        <v>1664</v>
      </c>
      <c r="G1078" s="6" t="s">
        <v>3483</v>
      </c>
      <c r="H1078" s="9" t="s">
        <v>1666</v>
      </c>
      <c r="I1078" s="9" t="s">
        <v>1667</v>
      </c>
      <c r="J1078" s="9" t="s">
        <v>1668</v>
      </c>
      <c r="K1078" s="9" t="s">
        <v>1687</v>
      </c>
      <c r="L1078" s="15"/>
    </row>
    <row r="1079" ht="32.55" customHeight="true" spans="1:12">
      <c r="A1079" s="6"/>
      <c r="B1079" s="6"/>
      <c r="C1079" s="7"/>
      <c r="D1079" s="6"/>
      <c r="E1079" s="6" t="s">
        <v>1663</v>
      </c>
      <c r="F1079" s="6" t="s">
        <v>1683</v>
      </c>
      <c r="G1079" s="6" t="s">
        <v>3484</v>
      </c>
      <c r="H1079" s="9" t="s">
        <v>1666</v>
      </c>
      <c r="I1079" s="9" t="s">
        <v>3479</v>
      </c>
      <c r="J1079" s="9" t="s">
        <v>3480</v>
      </c>
      <c r="K1079" s="9" t="s">
        <v>1687</v>
      </c>
      <c r="L1079" s="15"/>
    </row>
    <row r="1080" ht="32.55" customHeight="true" spans="1:12">
      <c r="A1080" s="6"/>
      <c r="B1080" s="6"/>
      <c r="C1080" s="7"/>
      <c r="D1080" s="6"/>
      <c r="E1080" s="6" t="s">
        <v>1663</v>
      </c>
      <c r="F1080" s="6" t="s">
        <v>1688</v>
      </c>
      <c r="G1080" s="6" t="s">
        <v>3469</v>
      </c>
      <c r="H1080" s="9" t="s">
        <v>1666</v>
      </c>
      <c r="I1080" s="9" t="s">
        <v>1667</v>
      </c>
      <c r="J1080" s="9" t="s">
        <v>1668</v>
      </c>
      <c r="K1080" s="9" t="s">
        <v>1687</v>
      </c>
      <c r="L1080" s="15"/>
    </row>
    <row r="1081" ht="32.55" customHeight="true" spans="1:12">
      <c r="A1081" s="6"/>
      <c r="B1081" s="6"/>
      <c r="C1081" s="7"/>
      <c r="D1081" s="6"/>
      <c r="E1081" s="6" t="s">
        <v>1670</v>
      </c>
      <c r="F1081" s="6" t="s">
        <v>1750</v>
      </c>
      <c r="G1081" s="6" t="s">
        <v>3485</v>
      </c>
      <c r="H1081" s="9" t="s">
        <v>1666</v>
      </c>
      <c r="I1081" s="9" t="s">
        <v>1667</v>
      </c>
      <c r="J1081" s="9" t="s">
        <v>1668</v>
      </c>
      <c r="K1081" s="9" t="s">
        <v>1788</v>
      </c>
      <c r="L1081" s="15"/>
    </row>
    <row r="1082" ht="32.55" customHeight="true" spans="1:12">
      <c r="A1082" s="6"/>
      <c r="B1082" s="6"/>
      <c r="C1082" s="7"/>
      <c r="D1082" s="6"/>
      <c r="E1082" s="6" t="s">
        <v>1670</v>
      </c>
      <c r="F1082" s="6" t="s">
        <v>1924</v>
      </c>
      <c r="G1082" s="6" t="s">
        <v>3486</v>
      </c>
      <c r="H1082" s="9" t="s">
        <v>1691</v>
      </c>
      <c r="I1082" s="9" t="s">
        <v>1680</v>
      </c>
      <c r="J1082" s="9" t="s">
        <v>1668</v>
      </c>
      <c r="K1082" s="9" t="s">
        <v>1788</v>
      </c>
      <c r="L1082" s="15"/>
    </row>
    <row r="1083" ht="40.7" customHeight="true" spans="1:12">
      <c r="A1083" s="6" t="s">
        <v>3487</v>
      </c>
      <c r="B1083" s="6" t="s">
        <v>3488</v>
      </c>
      <c r="C1083" s="7" t="s">
        <v>7553</v>
      </c>
      <c r="D1083" s="6" t="s">
        <v>3489</v>
      </c>
      <c r="E1083" s="6" t="s">
        <v>1663</v>
      </c>
      <c r="F1083" s="6" t="s">
        <v>1683</v>
      </c>
      <c r="G1083" s="6" t="s">
        <v>3490</v>
      </c>
      <c r="H1083" s="9" t="s">
        <v>1666</v>
      </c>
      <c r="I1083" s="9" t="s">
        <v>1669</v>
      </c>
      <c r="J1083" s="9" t="s">
        <v>1759</v>
      </c>
      <c r="K1083" s="9" t="s">
        <v>1674</v>
      </c>
      <c r="L1083" s="15"/>
    </row>
    <row r="1084" ht="67.8" customHeight="true" spans="1:12">
      <c r="A1084" s="6"/>
      <c r="B1084" s="6"/>
      <c r="C1084" s="7"/>
      <c r="D1084" s="6"/>
      <c r="E1084" s="6" t="s">
        <v>1663</v>
      </c>
      <c r="F1084" s="6" t="s">
        <v>1683</v>
      </c>
      <c r="G1084" s="6" t="s">
        <v>3491</v>
      </c>
      <c r="H1084" s="9" t="s">
        <v>1666</v>
      </c>
      <c r="I1084" s="9" t="s">
        <v>1680</v>
      </c>
      <c r="J1084" s="9" t="s">
        <v>1693</v>
      </c>
      <c r="K1084" s="9" t="s">
        <v>1674</v>
      </c>
      <c r="L1084" s="15"/>
    </row>
    <row r="1085" ht="31.65" customHeight="true" spans="1:12">
      <c r="A1085" s="6"/>
      <c r="B1085" s="6"/>
      <c r="C1085" s="7"/>
      <c r="D1085" s="6"/>
      <c r="E1085" s="6" t="s">
        <v>1670</v>
      </c>
      <c r="F1085" s="6" t="s">
        <v>1671</v>
      </c>
      <c r="G1085" s="6" t="s">
        <v>3492</v>
      </c>
      <c r="H1085" s="9" t="s">
        <v>1666</v>
      </c>
      <c r="I1085" s="9" t="s">
        <v>1800</v>
      </c>
      <c r="J1085" s="9" t="s">
        <v>1801</v>
      </c>
      <c r="K1085" s="9" t="s">
        <v>1674</v>
      </c>
      <c r="L1085" s="15"/>
    </row>
    <row r="1086" ht="27.1" customHeight="true" spans="1:12">
      <c r="A1086" s="6" t="s">
        <v>3493</v>
      </c>
      <c r="B1086" s="6" t="s">
        <v>3488</v>
      </c>
      <c r="C1086" s="7" t="s">
        <v>7648</v>
      </c>
      <c r="D1086" s="6" t="s">
        <v>3494</v>
      </c>
      <c r="E1086" s="6" t="s">
        <v>1663</v>
      </c>
      <c r="F1086" s="6" t="s">
        <v>1683</v>
      </c>
      <c r="G1086" s="6" t="s">
        <v>3495</v>
      </c>
      <c r="H1086" s="9" t="s">
        <v>1666</v>
      </c>
      <c r="I1086" s="9" t="s">
        <v>1698</v>
      </c>
      <c r="J1086" s="9" t="s">
        <v>1693</v>
      </c>
      <c r="K1086" s="9" t="s">
        <v>1716</v>
      </c>
      <c r="L1086" s="15"/>
    </row>
    <row r="1087" ht="108.5" customHeight="true" spans="1:12">
      <c r="A1087" s="6"/>
      <c r="B1087" s="6"/>
      <c r="C1087" s="7"/>
      <c r="D1087" s="6"/>
      <c r="E1087" s="6" t="s">
        <v>1663</v>
      </c>
      <c r="F1087" s="6" t="s">
        <v>1683</v>
      </c>
      <c r="G1087" s="6" t="s">
        <v>3496</v>
      </c>
      <c r="H1087" s="9" t="s">
        <v>1666</v>
      </c>
      <c r="I1087" s="9" t="s">
        <v>1724</v>
      </c>
      <c r="J1087" s="9" t="s">
        <v>2427</v>
      </c>
      <c r="K1087" s="9" t="s">
        <v>1716</v>
      </c>
      <c r="L1087" s="15"/>
    </row>
    <row r="1088" ht="27.1" customHeight="true" spans="1:12">
      <c r="A1088" s="6"/>
      <c r="B1088" s="6"/>
      <c r="C1088" s="7"/>
      <c r="D1088" s="6"/>
      <c r="E1088" s="6" t="s">
        <v>1670</v>
      </c>
      <c r="F1088" s="6" t="s">
        <v>1671</v>
      </c>
      <c r="G1088" s="6" t="s">
        <v>3497</v>
      </c>
      <c r="H1088" s="9" t="s">
        <v>1666</v>
      </c>
      <c r="I1088" s="9" t="s">
        <v>2590</v>
      </c>
      <c r="J1088" s="9" t="s">
        <v>2567</v>
      </c>
      <c r="K1088" s="9" t="s">
        <v>1708</v>
      </c>
      <c r="L1088" s="15"/>
    </row>
    <row r="1089" ht="19.9" customHeight="true" spans="1:12">
      <c r="A1089" s="6" t="s">
        <v>3498</v>
      </c>
      <c r="B1089" s="6" t="s">
        <v>2411</v>
      </c>
      <c r="C1089" s="7" t="s">
        <v>7695</v>
      </c>
      <c r="D1089" s="6" t="s">
        <v>3499</v>
      </c>
      <c r="E1089" s="6" t="s">
        <v>1663</v>
      </c>
      <c r="F1089" s="6" t="s">
        <v>1683</v>
      </c>
      <c r="G1089" s="6" t="s">
        <v>3500</v>
      </c>
      <c r="H1089" s="9" t="s">
        <v>1666</v>
      </c>
      <c r="I1089" s="9" t="s">
        <v>1788</v>
      </c>
      <c r="J1089" s="9" t="s">
        <v>1693</v>
      </c>
      <c r="K1089" s="9" t="s">
        <v>1708</v>
      </c>
      <c r="L1089" s="15"/>
    </row>
    <row r="1090" ht="27.1" customHeight="true" spans="1:12">
      <c r="A1090" s="6"/>
      <c r="B1090" s="6"/>
      <c r="C1090" s="7"/>
      <c r="D1090" s="6"/>
      <c r="E1090" s="6" t="s">
        <v>1670</v>
      </c>
      <c r="F1090" s="6" t="s">
        <v>1671</v>
      </c>
      <c r="G1090" s="6" t="s">
        <v>3501</v>
      </c>
      <c r="H1090" s="9" t="s">
        <v>1666</v>
      </c>
      <c r="I1090" s="9" t="s">
        <v>1667</v>
      </c>
      <c r="J1090" s="9" t="s">
        <v>1699</v>
      </c>
      <c r="K1090" s="9" t="s">
        <v>1708</v>
      </c>
      <c r="L1090" s="15"/>
    </row>
    <row r="1091" ht="19.9" customHeight="true" spans="1:12">
      <c r="A1091" s="6"/>
      <c r="B1091" s="6"/>
      <c r="C1091" s="7"/>
      <c r="D1091" s="6"/>
      <c r="E1091" s="6" t="s">
        <v>1675</v>
      </c>
      <c r="F1091" s="6" t="s">
        <v>1676</v>
      </c>
      <c r="G1091" s="6" t="s">
        <v>2036</v>
      </c>
      <c r="H1091" s="9" t="s">
        <v>1666</v>
      </c>
      <c r="I1091" s="9" t="s">
        <v>1667</v>
      </c>
      <c r="J1091" s="9" t="s">
        <v>1668</v>
      </c>
      <c r="K1091" s="9" t="s">
        <v>1680</v>
      </c>
      <c r="L1091" s="15"/>
    </row>
    <row r="1092" ht="44.05" customHeight="true" spans="1:12">
      <c r="A1092" s="6"/>
      <c r="B1092" s="6" t="s">
        <v>2644</v>
      </c>
      <c r="C1092" s="7" t="s">
        <v>7696</v>
      </c>
      <c r="D1092" s="6" t="s">
        <v>3502</v>
      </c>
      <c r="E1092" s="6" t="s">
        <v>1663</v>
      </c>
      <c r="F1092" s="6" t="s">
        <v>1683</v>
      </c>
      <c r="G1092" s="6" t="s">
        <v>3503</v>
      </c>
      <c r="H1092" s="9" t="s">
        <v>1666</v>
      </c>
      <c r="I1092" s="9" t="s">
        <v>1698</v>
      </c>
      <c r="J1092" s="9" t="s">
        <v>1693</v>
      </c>
      <c r="K1092" s="9" t="s">
        <v>1687</v>
      </c>
      <c r="L1092" s="15"/>
    </row>
    <row r="1093" ht="44.05" customHeight="true" spans="1:12">
      <c r="A1093" s="6"/>
      <c r="B1093" s="6"/>
      <c r="C1093" s="7"/>
      <c r="D1093" s="6"/>
      <c r="E1093" s="6" t="s">
        <v>1663</v>
      </c>
      <c r="F1093" s="6" t="s">
        <v>1683</v>
      </c>
      <c r="G1093" s="6" t="s">
        <v>3504</v>
      </c>
      <c r="H1093" s="9" t="s">
        <v>1666</v>
      </c>
      <c r="I1093" s="9" t="s">
        <v>1698</v>
      </c>
      <c r="J1093" s="9" t="s">
        <v>1693</v>
      </c>
      <c r="K1093" s="9" t="s">
        <v>1687</v>
      </c>
      <c r="L1093" s="15"/>
    </row>
    <row r="1094" ht="44.05" customHeight="true" spans="1:12">
      <c r="A1094" s="6"/>
      <c r="B1094" s="6"/>
      <c r="C1094" s="7"/>
      <c r="D1094" s="6"/>
      <c r="E1094" s="6" t="s">
        <v>1663</v>
      </c>
      <c r="F1094" s="6" t="s">
        <v>1683</v>
      </c>
      <c r="G1094" s="6" t="s">
        <v>3505</v>
      </c>
      <c r="H1094" s="9" t="s">
        <v>1666</v>
      </c>
      <c r="I1094" s="9" t="s">
        <v>1800</v>
      </c>
      <c r="J1094" s="9" t="s">
        <v>3054</v>
      </c>
      <c r="K1094" s="9" t="s">
        <v>1687</v>
      </c>
      <c r="L1094" s="15"/>
    </row>
    <row r="1095" ht="44.05" customHeight="true" spans="1:12">
      <c r="A1095" s="6"/>
      <c r="B1095" s="6"/>
      <c r="C1095" s="7"/>
      <c r="D1095" s="6"/>
      <c r="E1095" s="6" t="s">
        <v>1670</v>
      </c>
      <c r="F1095" s="6" t="s">
        <v>1671</v>
      </c>
      <c r="G1095" s="6" t="s">
        <v>3506</v>
      </c>
      <c r="H1095" s="9" t="s">
        <v>1691</v>
      </c>
      <c r="I1095" s="9" t="s">
        <v>1800</v>
      </c>
      <c r="J1095" s="9" t="s">
        <v>1973</v>
      </c>
      <c r="K1095" s="9" t="s">
        <v>1674</v>
      </c>
      <c r="L1095" s="15"/>
    </row>
    <row r="1096" ht="27.1" customHeight="true" spans="1:12">
      <c r="A1096" s="6" t="s">
        <v>3507</v>
      </c>
      <c r="B1096" s="6" t="s">
        <v>1921</v>
      </c>
      <c r="C1096" s="7" t="s">
        <v>7697</v>
      </c>
      <c r="D1096" s="6" t="s">
        <v>3508</v>
      </c>
      <c r="E1096" s="6" t="s">
        <v>1663</v>
      </c>
      <c r="F1096" s="6" t="s">
        <v>1683</v>
      </c>
      <c r="G1096" s="6" t="s">
        <v>3509</v>
      </c>
      <c r="H1096" s="9" t="s">
        <v>1666</v>
      </c>
      <c r="I1096" s="9" t="s">
        <v>1698</v>
      </c>
      <c r="J1096" s="9" t="s">
        <v>1693</v>
      </c>
      <c r="K1096" s="9" t="s">
        <v>1708</v>
      </c>
      <c r="L1096" s="15"/>
    </row>
    <row r="1097" ht="22.6" customHeight="true" spans="1:12">
      <c r="A1097" s="6"/>
      <c r="B1097" s="6"/>
      <c r="C1097" s="7"/>
      <c r="D1097" s="6"/>
      <c r="E1097" s="6" t="s">
        <v>1670</v>
      </c>
      <c r="F1097" s="6" t="s">
        <v>1924</v>
      </c>
      <c r="G1097" s="6" t="s">
        <v>3510</v>
      </c>
      <c r="H1097" s="9" t="s">
        <v>1691</v>
      </c>
      <c r="I1097" s="9" t="s">
        <v>3511</v>
      </c>
      <c r="J1097" s="9" t="s">
        <v>2125</v>
      </c>
      <c r="K1097" s="9" t="s">
        <v>1708</v>
      </c>
      <c r="L1097" s="15"/>
    </row>
    <row r="1098" ht="22.6" customHeight="true" spans="1:12">
      <c r="A1098" s="6"/>
      <c r="B1098" s="6"/>
      <c r="C1098" s="7"/>
      <c r="D1098" s="6"/>
      <c r="E1098" s="6" t="s">
        <v>1675</v>
      </c>
      <c r="F1098" s="6" t="s">
        <v>1676</v>
      </c>
      <c r="G1098" s="6" t="s">
        <v>1676</v>
      </c>
      <c r="H1098" s="9" t="s">
        <v>1666</v>
      </c>
      <c r="I1098" s="9" t="s">
        <v>1667</v>
      </c>
      <c r="J1098" s="9" t="s">
        <v>1668</v>
      </c>
      <c r="K1098" s="9" t="s">
        <v>1680</v>
      </c>
      <c r="L1098" s="15"/>
    </row>
    <row r="1099" ht="19.9" customHeight="true" spans="1:12">
      <c r="A1099" s="6" t="s">
        <v>3512</v>
      </c>
      <c r="B1099" s="6" t="s">
        <v>1921</v>
      </c>
      <c r="C1099" s="7" t="s">
        <v>7698</v>
      </c>
      <c r="D1099" s="6" t="s">
        <v>3513</v>
      </c>
      <c r="E1099" s="6" t="s">
        <v>1663</v>
      </c>
      <c r="F1099" s="6" t="s">
        <v>1683</v>
      </c>
      <c r="G1099" s="6" t="s">
        <v>3514</v>
      </c>
      <c r="H1099" s="9" t="s">
        <v>1666</v>
      </c>
      <c r="I1099" s="9" t="s">
        <v>3515</v>
      </c>
      <c r="J1099" s="9" t="s">
        <v>2125</v>
      </c>
      <c r="K1099" s="9" t="s">
        <v>1708</v>
      </c>
      <c r="L1099" s="15"/>
    </row>
    <row r="1100" ht="19.9" customHeight="true" spans="1:12">
      <c r="A1100" s="6"/>
      <c r="B1100" s="6"/>
      <c r="C1100" s="7"/>
      <c r="D1100" s="6"/>
      <c r="E1100" s="6" t="s">
        <v>1670</v>
      </c>
      <c r="F1100" s="6" t="s">
        <v>1671</v>
      </c>
      <c r="G1100" s="6" t="s">
        <v>3516</v>
      </c>
      <c r="H1100" s="9" t="s">
        <v>1691</v>
      </c>
      <c r="I1100" s="9" t="s">
        <v>1698</v>
      </c>
      <c r="J1100" s="9" t="s">
        <v>1693</v>
      </c>
      <c r="K1100" s="9" t="s">
        <v>1687</v>
      </c>
      <c r="L1100" s="15"/>
    </row>
    <row r="1101" ht="40.7" customHeight="true" spans="1:12">
      <c r="A1101" s="6"/>
      <c r="B1101" s="6"/>
      <c r="C1101" s="7"/>
      <c r="D1101" s="6"/>
      <c r="E1101" s="6" t="s">
        <v>1670</v>
      </c>
      <c r="F1101" s="6" t="s">
        <v>1924</v>
      </c>
      <c r="G1101" s="6" t="s">
        <v>3517</v>
      </c>
      <c r="H1101" s="9" t="s">
        <v>1691</v>
      </c>
      <c r="I1101" s="9" t="s">
        <v>1698</v>
      </c>
      <c r="J1101" s="9" t="s">
        <v>1693</v>
      </c>
      <c r="K1101" s="9" t="s">
        <v>1687</v>
      </c>
      <c r="L1101" s="15"/>
    </row>
    <row r="1102" ht="19.9" customHeight="true" spans="1:12">
      <c r="A1102" s="6"/>
      <c r="B1102" s="6"/>
      <c r="C1102" s="7"/>
      <c r="D1102" s="6"/>
      <c r="E1102" s="6" t="s">
        <v>1675</v>
      </c>
      <c r="F1102" s="6" t="s">
        <v>1676</v>
      </c>
      <c r="G1102" s="6" t="s">
        <v>3518</v>
      </c>
      <c r="H1102" s="9" t="s">
        <v>1666</v>
      </c>
      <c r="I1102" s="9" t="s">
        <v>1667</v>
      </c>
      <c r="J1102" s="9" t="s">
        <v>1668</v>
      </c>
      <c r="K1102" s="9" t="s">
        <v>1680</v>
      </c>
      <c r="L1102" s="15"/>
    </row>
    <row r="1103" ht="40.7" customHeight="true" spans="1:12">
      <c r="A1103" s="6" t="s">
        <v>3519</v>
      </c>
      <c r="B1103" s="6" t="s">
        <v>3365</v>
      </c>
      <c r="C1103" s="7" t="s">
        <v>7646</v>
      </c>
      <c r="D1103" s="6" t="s">
        <v>3520</v>
      </c>
      <c r="E1103" s="6" t="s">
        <v>1663</v>
      </c>
      <c r="F1103" s="6" t="s">
        <v>1683</v>
      </c>
      <c r="G1103" s="6" t="s">
        <v>3521</v>
      </c>
      <c r="H1103" s="9" t="s">
        <v>1666</v>
      </c>
      <c r="I1103" s="9" t="s">
        <v>1674</v>
      </c>
      <c r="J1103" s="9" t="s">
        <v>2391</v>
      </c>
      <c r="K1103" s="9" t="s">
        <v>1674</v>
      </c>
      <c r="L1103" s="15"/>
    </row>
    <row r="1104" ht="40.7" customHeight="true" spans="1:12">
      <c r="A1104" s="6"/>
      <c r="B1104" s="6"/>
      <c r="C1104" s="7"/>
      <c r="D1104" s="6"/>
      <c r="E1104" s="6" t="s">
        <v>1663</v>
      </c>
      <c r="F1104" s="6" t="s">
        <v>1683</v>
      </c>
      <c r="G1104" s="6" t="s">
        <v>3522</v>
      </c>
      <c r="H1104" s="9" t="s">
        <v>1666</v>
      </c>
      <c r="I1104" s="9" t="s">
        <v>1669</v>
      </c>
      <c r="J1104" s="9" t="s">
        <v>2522</v>
      </c>
      <c r="K1104" s="9" t="s">
        <v>1674</v>
      </c>
      <c r="L1104" s="15"/>
    </row>
    <row r="1105" ht="40.7" customHeight="true" spans="1:12">
      <c r="A1105" s="6"/>
      <c r="B1105" s="6"/>
      <c r="C1105" s="7"/>
      <c r="D1105" s="6"/>
      <c r="E1105" s="6" t="s">
        <v>1670</v>
      </c>
      <c r="F1105" s="6" t="s">
        <v>1671</v>
      </c>
      <c r="G1105" s="6" t="s">
        <v>3523</v>
      </c>
      <c r="H1105" s="9" t="s">
        <v>1666</v>
      </c>
      <c r="I1105" s="9" t="s">
        <v>1698</v>
      </c>
      <c r="J1105" s="9" t="s">
        <v>1918</v>
      </c>
      <c r="K1105" s="9" t="s">
        <v>1674</v>
      </c>
      <c r="L1105" s="15"/>
    </row>
    <row r="1106" ht="40.7" customHeight="true" spans="1:12">
      <c r="A1106" s="6" t="s">
        <v>3524</v>
      </c>
      <c r="B1106" s="6" t="s">
        <v>1803</v>
      </c>
      <c r="C1106" s="7" t="s">
        <v>7535</v>
      </c>
      <c r="D1106" s="6" t="s">
        <v>3525</v>
      </c>
      <c r="E1106" s="6" t="s">
        <v>1663</v>
      </c>
      <c r="F1106" s="6" t="s">
        <v>1683</v>
      </c>
      <c r="G1106" s="6" t="s">
        <v>3526</v>
      </c>
      <c r="H1106" s="9" t="s">
        <v>1666</v>
      </c>
      <c r="I1106" s="9" t="s">
        <v>1692</v>
      </c>
      <c r="J1106" s="9" t="s">
        <v>1759</v>
      </c>
      <c r="K1106" s="9" t="s">
        <v>1669</v>
      </c>
      <c r="L1106" s="15"/>
    </row>
    <row r="1107" ht="67.8" customHeight="true" spans="1:12">
      <c r="A1107" s="6"/>
      <c r="B1107" s="6"/>
      <c r="C1107" s="7"/>
      <c r="D1107" s="6"/>
      <c r="E1107" s="6" t="s">
        <v>1670</v>
      </c>
      <c r="F1107" s="6" t="s">
        <v>1709</v>
      </c>
      <c r="G1107" s="6" t="s">
        <v>3527</v>
      </c>
      <c r="H1107" s="9" t="s">
        <v>1666</v>
      </c>
      <c r="I1107" s="9" t="s">
        <v>1752</v>
      </c>
      <c r="J1107" s="9" t="s">
        <v>1668</v>
      </c>
      <c r="K1107" s="9" t="s">
        <v>1708</v>
      </c>
      <c r="L1107" s="15"/>
    </row>
    <row r="1108" ht="36.15" customHeight="true" spans="1:12">
      <c r="A1108" s="6" t="s">
        <v>3528</v>
      </c>
      <c r="B1108" s="6" t="s">
        <v>1803</v>
      </c>
      <c r="C1108" s="7" t="s">
        <v>7699</v>
      </c>
      <c r="D1108" s="6" t="s">
        <v>3529</v>
      </c>
      <c r="E1108" s="6" t="s">
        <v>1663</v>
      </c>
      <c r="F1108" s="6" t="s">
        <v>1683</v>
      </c>
      <c r="G1108" s="6" t="s">
        <v>3530</v>
      </c>
      <c r="H1108" s="9" t="s">
        <v>1666</v>
      </c>
      <c r="I1108" s="9" t="s">
        <v>1716</v>
      </c>
      <c r="J1108" s="9" t="s">
        <v>2213</v>
      </c>
      <c r="K1108" s="9" t="s">
        <v>1674</v>
      </c>
      <c r="L1108" s="15"/>
    </row>
    <row r="1109" ht="40.7" customHeight="true" spans="1:12">
      <c r="A1109" s="6"/>
      <c r="B1109" s="6"/>
      <c r="C1109" s="7"/>
      <c r="D1109" s="6"/>
      <c r="E1109" s="6" t="s">
        <v>1663</v>
      </c>
      <c r="F1109" s="6" t="s">
        <v>1683</v>
      </c>
      <c r="G1109" s="6" t="s">
        <v>3531</v>
      </c>
      <c r="H1109" s="9" t="s">
        <v>1666</v>
      </c>
      <c r="I1109" s="9" t="s">
        <v>1698</v>
      </c>
      <c r="J1109" s="9" t="s">
        <v>3532</v>
      </c>
      <c r="K1109" s="9" t="s">
        <v>1674</v>
      </c>
      <c r="L1109" s="15"/>
    </row>
    <row r="1110" ht="40.7" customHeight="true" spans="1:12">
      <c r="A1110" s="6"/>
      <c r="B1110" s="6"/>
      <c r="C1110" s="7"/>
      <c r="D1110" s="6"/>
      <c r="E1110" s="6" t="s">
        <v>1670</v>
      </c>
      <c r="F1110" s="6" t="s">
        <v>1709</v>
      </c>
      <c r="G1110" s="6" t="s">
        <v>3533</v>
      </c>
      <c r="H1110" s="9" t="s">
        <v>1666</v>
      </c>
      <c r="I1110" s="9" t="s">
        <v>1667</v>
      </c>
      <c r="J1110" s="9" t="s">
        <v>1668</v>
      </c>
      <c r="K1110" s="9" t="s">
        <v>1674</v>
      </c>
      <c r="L1110" s="15"/>
    </row>
    <row r="1111" ht="27.1" customHeight="true" spans="1:12">
      <c r="A1111" s="6" t="s">
        <v>3534</v>
      </c>
      <c r="B1111" s="6" t="s">
        <v>1984</v>
      </c>
      <c r="C1111" s="7" t="s">
        <v>7700</v>
      </c>
      <c r="D1111" s="6" t="s">
        <v>3535</v>
      </c>
      <c r="E1111" s="6" t="s">
        <v>1663</v>
      </c>
      <c r="F1111" s="6" t="s">
        <v>1683</v>
      </c>
      <c r="G1111" s="6" t="s">
        <v>3536</v>
      </c>
      <c r="H1111" s="9" t="s">
        <v>1666</v>
      </c>
      <c r="I1111" s="9" t="s">
        <v>1686</v>
      </c>
      <c r="J1111" s="9" t="s">
        <v>1699</v>
      </c>
      <c r="K1111" s="9" t="s">
        <v>1708</v>
      </c>
      <c r="L1111" s="15"/>
    </row>
    <row r="1112" ht="40.7" customHeight="true" spans="1:12">
      <c r="A1112" s="6"/>
      <c r="B1112" s="6"/>
      <c r="C1112" s="7"/>
      <c r="D1112" s="6"/>
      <c r="E1112" s="6" t="s">
        <v>1670</v>
      </c>
      <c r="F1112" s="6" t="s">
        <v>1671</v>
      </c>
      <c r="G1112" s="6" t="s">
        <v>3537</v>
      </c>
      <c r="H1112" s="9" t="s">
        <v>1666</v>
      </c>
      <c r="I1112" s="9" t="s">
        <v>1800</v>
      </c>
      <c r="J1112" s="9" t="s">
        <v>1668</v>
      </c>
      <c r="K1112" s="9" t="s">
        <v>1708</v>
      </c>
      <c r="L1112" s="15"/>
    </row>
    <row r="1113" ht="27.1" customHeight="true" spans="1:12">
      <c r="A1113" s="6"/>
      <c r="B1113" s="6"/>
      <c r="C1113" s="7"/>
      <c r="D1113" s="6"/>
      <c r="E1113" s="6" t="s">
        <v>1675</v>
      </c>
      <c r="F1113" s="6" t="s">
        <v>1676</v>
      </c>
      <c r="G1113" s="6" t="s">
        <v>3538</v>
      </c>
      <c r="H1113" s="9" t="s">
        <v>1666</v>
      </c>
      <c r="I1113" s="9" t="s">
        <v>1679</v>
      </c>
      <c r="J1113" s="9" t="s">
        <v>1668</v>
      </c>
      <c r="K1113" s="9" t="s">
        <v>1680</v>
      </c>
      <c r="L1113" s="15"/>
    </row>
    <row r="1114" ht="27.1" customHeight="true" spans="1:12">
      <c r="A1114" s="6"/>
      <c r="B1114" s="6" t="s">
        <v>2138</v>
      </c>
      <c r="C1114" s="7" t="s">
        <v>7574</v>
      </c>
      <c r="D1114" s="6" t="s">
        <v>3539</v>
      </c>
      <c r="E1114" s="6" t="s">
        <v>1663</v>
      </c>
      <c r="F1114" s="6" t="s">
        <v>1683</v>
      </c>
      <c r="G1114" s="6" t="s">
        <v>3540</v>
      </c>
      <c r="H1114" s="9" t="s">
        <v>1666</v>
      </c>
      <c r="I1114" s="9" t="s">
        <v>1724</v>
      </c>
      <c r="J1114" s="9" t="s">
        <v>1869</v>
      </c>
      <c r="K1114" s="9" t="s">
        <v>1716</v>
      </c>
      <c r="L1114" s="15"/>
    </row>
    <row r="1115" ht="40.7" customHeight="true" spans="1:12">
      <c r="A1115" s="6"/>
      <c r="B1115" s="6"/>
      <c r="C1115" s="7"/>
      <c r="D1115" s="6"/>
      <c r="E1115" s="6" t="s">
        <v>1663</v>
      </c>
      <c r="F1115" s="6" t="s">
        <v>1683</v>
      </c>
      <c r="G1115" s="6" t="s">
        <v>3541</v>
      </c>
      <c r="H1115" s="9" t="s">
        <v>1666</v>
      </c>
      <c r="I1115" s="9" t="s">
        <v>1680</v>
      </c>
      <c r="J1115" s="9" t="s">
        <v>2003</v>
      </c>
      <c r="K1115" s="9" t="s">
        <v>1716</v>
      </c>
      <c r="L1115" s="15"/>
    </row>
    <row r="1116" ht="54.25" customHeight="true" spans="1:12">
      <c r="A1116" s="6"/>
      <c r="B1116" s="6"/>
      <c r="C1116" s="7"/>
      <c r="D1116" s="6"/>
      <c r="E1116" s="6" t="s">
        <v>1670</v>
      </c>
      <c r="F1116" s="6" t="s">
        <v>1671</v>
      </c>
      <c r="G1116" s="6" t="s">
        <v>3542</v>
      </c>
      <c r="H1116" s="9" t="s">
        <v>1666</v>
      </c>
      <c r="I1116" s="9" t="s">
        <v>1692</v>
      </c>
      <c r="J1116" s="9" t="s">
        <v>1668</v>
      </c>
      <c r="K1116" s="9" t="s">
        <v>1708</v>
      </c>
      <c r="L1116" s="15"/>
    </row>
    <row r="1117" ht="19.9" customHeight="true" spans="1:12">
      <c r="A1117" s="6"/>
      <c r="B1117" s="6" t="s">
        <v>3543</v>
      </c>
      <c r="C1117" s="7" t="s">
        <v>7631</v>
      </c>
      <c r="D1117" s="6" t="s">
        <v>3544</v>
      </c>
      <c r="E1117" s="6" t="s">
        <v>1663</v>
      </c>
      <c r="F1117" s="6" t="s">
        <v>1664</v>
      </c>
      <c r="G1117" s="6" t="s">
        <v>3545</v>
      </c>
      <c r="H1117" s="9" t="s">
        <v>1666</v>
      </c>
      <c r="I1117" s="9" t="s">
        <v>1667</v>
      </c>
      <c r="J1117" s="9" t="s">
        <v>1668</v>
      </c>
      <c r="K1117" s="9" t="s">
        <v>1674</v>
      </c>
      <c r="L1117" s="15"/>
    </row>
    <row r="1118" ht="19.9" customHeight="true" spans="1:12">
      <c r="A1118" s="6"/>
      <c r="B1118" s="6"/>
      <c r="C1118" s="7"/>
      <c r="D1118" s="6"/>
      <c r="E1118" s="6" t="s">
        <v>1663</v>
      </c>
      <c r="F1118" s="6" t="s">
        <v>1683</v>
      </c>
      <c r="G1118" s="6" t="s">
        <v>3546</v>
      </c>
      <c r="H1118" s="9" t="s">
        <v>1666</v>
      </c>
      <c r="I1118" s="9" t="s">
        <v>2834</v>
      </c>
      <c r="J1118" s="9" t="s">
        <v>1877</v>
      </c>
      <c r="K1118" s="9" t="s">
        <v>1674</v>
      </c>
      <c r="L1118" s="15"/>
    </row>
    <row r="1119" ht="27.1" customHeight="true" spans="1:12">
      <c r="A1119" s="6"/>
      <c r="B1119" s="6"/>
      <c r="C1119" s="7"/>
      <c r="D1119" s="6"/>
      <c r="E1119" s="6" t="s">
        <v>1670</v>
      </c>
      <c r="F1119" s="6" t="s">
        <v>1671</v>
      </c>
      <c r="G1119" s="6" t="s">
        <v>3547</v>
      </c>
      <c r="H1119" s="9" t="s">
        <v>1666</v>
      </c>
      <c r="I1119" s="9" t="s">
        <v>1673</v>
      </c>
      <c r="J1119" s="9" t="s">
        <v>1668</v>
      </c>
      <c r="K1119" s="9" t="s">
        <v>1687</v>
      </c>
      <c r="L1119" s="15"/>
    </row>
    <row r="1120" ht="19.9" customHeight="true" spans="1:12">
      <c r="A1120" s="6"/>
      <c r="B1120" s="6"/>
      <c r="C1120" s="7"/>
      <c r="D1120" s="6"/>
      <c r="E1120" s="6" t="s">
        <v>1675</v>
      </c>
      <c r="F1120" s="6" t="s">
        <v>1676</v>
      </c>
      <c r="G1120" s="6" t="s">
        <v>3538</v>
      </c>
      <c r="H1120" s="9" t="s">
        <v>1666</v>
      </c>
      <c r="I1120" s="9" t="s">
        <v>1667</v>
      </c>
      <c r="J1120" s="9" t="s">
        <v>1668</v>
      </c>
      <c r="K1120" s="9" t="s">
        <v>1680</v>
      </c>
      <c r="L1120" s="15"/>
    </row>
    <row r="1121" ht="27.1" customHeight="true" spans="1:12">
      <c r="A1121" s="6"/>
      <c r="B1121" s="6" t="s">
        <v>1730</v>
      </c>
      <c r="C1121" s="7" t="s">
        <v>7701</v>
      </c>
      <c r="D1121" s="6" t="s">
        <v>3548</v>
      </c>
      <c r="E1121" s="6" t="s">
        <v>1663</v>
      </c>
      <c r="F1121" s="6" t="s">
        <v>1683</v>
      </c>
      <c r="G1121" s="6" t="s">
        <v>3549</v>
      </c>
      <c r="H1121" s="9" t="s">
        <v>1666</v>
      </c>
      <c r="I1121" s="9" t="s">
        <v>1680</v>
      </c>
      <c r="J1121" s="9" t="s">
        <v>1743</v>
      </c>
      <c r="K1121" s="9" t="s">
        <v>1708</v>
      </c>
      <c r="L1121" s="15"/>
    </row>
    <row r="1122" ht="54.25" customHeight="true" spans="1:12">
      <c r="A1122" s="6"/>
      <c r="B1122" s="6"/>
      <c r="C1122" s="7"/>
      <c r="D1122" s="6"/>
      <c r="E1122" s="6" t="s">
        <v>1670</v>
      </c>
      <c r="F1122" s="6" t="s">
        <v>1671</v>
      </c>
      <c r="G1122" s="6" t="s">
        <v>3550</v>
      </c>
      <c r="H1122" s="9" t="s">
        <v>1726</v>
      </c>
      <c r="I1122" s="9" t="s">
        <v>2214</v>
      </c>
      <c r="J1122" s="9"/>
      <c r="K1122" s="9" t="s">
        <v>1708</v>
      </c>
      <c r="L1122" s="15"/>
    </row>
    <row r="1123" ht="19.9" customHeight="true" spans="1:12">
      <c r="A1123" s="6"/>
      <c r="B1123" s="6"/>
      <c r="C1123" s="7"/>
      <c r="D1123" s="6"/>
      <c r="E1123" s="6" t="s">
        <v>1675</v>
      </c>
      <c r="F1123" s="6" t="s">
        <v>1676</v>
      </c>
      <c r="G1123" s="6" t="s">
        <v>3551</v>
      </c>
      <c r="H1123" s="9" t="s">
        <v>1666</v>
      </c>
      <c r="I1123" s="9" t="s">
        <v>1679</v>
      </c>
      <c r="J1123" s="9" t="s">
        <v>1668</v>
      </c>
      <c r="K1123" s="9" t="s">
        <v>1680</v>
      </c>
      <c r="L1123" s="15"/>
    </row>
    <row r="1124" ht="27.1" customHeight="true" spans="1:12">
      <c r="A1124" s="6"/>
      <c r="B1124" s="6" t="s">
        <v>2082</v>
      </c>
      <c r="C1124" s="7" t="s">
        <v>7663</v>
      </c>
      <c r="D1124" s="6" t="s">
        <v>3552</v>
      </c>
      <c r="E1124" s="6" t="s">
        <v>1663</v>
      </c>
      <c r="F1124" s="6" t="s">
        <v>1683</v>
      </c>
      <c r="G1124" s="6" t="s">
        <v>3553</v>
      </c>
      <c r="H1124" s="9" t="s">
        <v>1685</v>
      </c>
      <c r="I1124" s="9" t="s">
        <v>1680</v>
      </c>
      <c r="J1124" s="9" t="s">
        <v>1733</v>
      </c>
      <c r="K1124" s="9" t="s">
        <v>1687</v>
      </c>
      <c r="L1124" s="15"/>
    </row>
    <row r="1125" ht="27.1" customHeight="true" spans="1:12">
      <c r="A1125" s="6"/>
      <c r="B1125" s="6"/>
      <c r="C1125" s="7"/>
      <c r="D1125" s="6"/>
      <c r="E1125" s="6" t="s">
        <v>1663</v>
      </c>
      <c r="F1125" s="6" t="s">
        <v>1683</v>
      </c>
      <c r="G1125" s="6" t="s">
        <v>3554</v>
      </c>
      <c r="H1125" s="9" t="s">
        <v>1685</v>
      </c>
      <c r="I1125" s="9" t="s">
        <v>2632</v>
      </c>
      <c r="J1125" s="9" t="s">
        <v>2429</v>
      </c>
      <c r="K1125" s="9" t="s">
        <v>1687</v>
      </c>
      <c r="L1125" s="15"/>
    </row>
    <row r="1126" ht="27.1" customHeight="true" spans="1:12">
      <c r="A1126" s="6"/>
      <c r="B1126" s="6"/>
      <c r="C1126" s="7"/>
      <c r="D1126" s="6"/>
      <c r="E1126" s="6" t="s">
        <v>1663</v>
      </c>
      <c r="F1126" s="6" t="s">
        <v>1688</v>
      </c>
      <c r="G1126" s="6" t="s">
        <v>3555</v>
      </c>
      <c r="H1126" s="9" t="s">
        <v>1678</v>
      </c>
      <c r="I1126" s="9" t="s">
        <v>1667</v>
      </c>
      <c r="J1126" s="9" t="s">
        <v>1733</v>
      </c>
      <c r="K1126" s="9" t="s">
        <v>1680</v>
      </c>
      <c r="L1126" s="15"/>
    </row>
    <row r="1127" ht="54.25" customHeight="true" spans="1:12">
      <c r="A1127" s="6"/>
      <c r="B1127" s="6"/>
      <c r="C1127" s="7"/>
      <c r="D1127" s="6"/>
      <c r="E1127" s="6" t="s">
        <v>1670</v>
      </c>
      <c r="F1127" s="6" t="s">
        <v>1709</v>
      </c>
      <c r="G1127" s="6" t="s">
        <v>3556</v>
      </c>
      <c r="H1127" s="9" t="s">
        <v>1678</v>
      </c>
      <c r="I1127" s="9" t="s">
        <v>1667</v>
      </c>
      <c r="J1127" s="9" t="s">
        <v>1733</v>
      </c>
      <c r="K1127" s="9" t="s">
        <v>1788</v>
      </c>
      <c r="L1127" s="15"/>
    </row>
    <row r="1128" ht="27.1" customHeight="true" spans="1:12">
      <c r="A1128" s="6"/>
      <c r="B1128" s="6"/>
      <c r="C1128" s="7"/>
      <c r="D1128" s="6"/>
      <c r="E1128" s="6" t="s">
        <v>1670</v>
      </c>
      <c r="F1128" s="6" t="s">
        <v>1671</v>
      </c>
      <c r="G1128" s="6" t="s">
        <v>3557</v>
      </c>
      <c r="H1128" s="9" t="s">
        <v>1678</v>
      </c>
      <c r="I1128" s="9" t="s">
        <v>1667</v>
      </c>
      <c r="J1128" s="9" t="s">
        <v>1668</v>
      </c>
      <c r="K1128" s="9" t="s">
        <v>1788</v>
      </c>
      <c r="L1128" s="15"/>
    </row>
    <row r="1129" ht="54.25" customHeight="true" spans="1:12">
      <c r="A1129" s="6"/>
      <c r="B1129" s="6"/>
      <c r="C1129" s="7"/>
      <c r="D1129" s="6"/>
      <c r="E1129" s="6" t="s">
        <v>1675</v>
      </c>
      <c r="F1129" s="6" t="s">
        <v>1676</v>
      </c>
      <c r="G1129" s="6" t="s">
        <v>3558</v>
      </c>
      <c r="H1129" s="9" t="s">
        <v>1678</v>
      </c>
      <c r="I1129" s="9" t="s">
        <v>1667</v>
      </c>
      <c r="J1129" s="9" t="s">
        <v>1668</v>
      </c>
      <c r="K1129" s="9" t="s">
        <v>1680</v>
      </c>
      <c r="L1129" s="15"/>
    </row>
    <row r="1130" ht="32.55" customHeight="true" spans="1:12">
      <c r="A1130" s="6"/>
      <c r="B1130" s="6" t="s">
        <v>2552</v>
      </c>
      <c r="C1130" s="7" t="s">
        <v>7702</v>
      </c>
      <c r="D1130" s="6" t="s">
        <v>3559</v>
      </c>
      <c r="E1130" s="6" t="s">
        <v>1663</v>
      </c>
      <c r="F1130" s="6" t="s">
        <v>1683</v>
      </c>
      <c r="G1130" s="6" t="s">
        <v>3560</v>
      </c>
      <c r="H1130" s="9" t="s">
        <v>1666</v>
      </c>
      <c r="I1130" s="9" t="s">
        <v>1800</v>
      </c>
      <c r="J1130" s="9" t="s">
        <v>2021</v>
      </c>
      <c r="K1130" s="9" t="s">
        <v>1674</v>
      </c>
      <c r="L1130" s="15"/>
    </row>
    <row r="1131" ht="32.55" customHeight="true" spans="1:12">
      <c r="A1131" s="6"/>
      <c r="B1131" s="6"/>
      <c r="C1131" s="7"/>
      <c r="D1131" s="6"/>
      <c r="E1131" s="6" t="s">
        <v>1663</v>
      </c>
      <c r="F1131" s="6" t="s">
        <v>1683</v>
      </c>
      <c r="G1131" s="6" t="s">
        <v>3561</v>
      </c>
      <c r="H1131" s="9" t="s">
        <v>1685</v>
      </c>
      <c r="I1131" s="9" t="s">
        <v>1698</v>
      </c>
      <c r="J1131" s="9" t="s">
        <v>2021</v>
      </c>
      <c r="K1131" s="9" t="s">
        <v>1680</v>
      </c>
      <c r="L1131" s="15"/>
    </row>
    <row r="1132" ht="40.7" customHeight="true" spans="1:12">
      <c r="A1132" s="6"/>
      <c r="B1132" s="6"/>
      <c r="C1132" s="7"/>
      <c r="D1132" s="6"/>
      <c r="E1132" s="6" t="s">
        <v>1663</v>
      </c>
      <c r="F1132" s="6" t="s">
        <v>1683</v>
      </c>
      <c r="G1132" s="6" t="s">
        <v>3562</v>
      </c>
      <c r="H1132" s="9" t="s">
        <v>1666</v>
      </c>
      <c r="I1132" s="9" t="s">
        <v>1800</v>
      </c>
      <c r="J1132" s="9" t="s">
        <v>2021</v>
      </c>
      <c r="K1132" s="9" t="s">
        <v>1680</v>
      </c>
      <c r="L1132" s="15"/>
    </row>
    <row r="1133" ht="40.7" customHeight="true" spans="1:12">
      <c r="A1133" s="6"/>
      <c r="B1133" s="6"/>
      <c r="C1133" s="7"/>
      <c r="D1133" s="6"/>
      <c r="E1133" s="6" t="s">
        <v>1663</v>
      </c>
      <c r="F1133" s="6" t="s">
        <v>1683</v>
      </c>
      <c r="G1133" s="6" t="s">
        <v>3563</v>
      </c>
      <c r="H1133" s="9" t="s">
        <v>1666</v>
      </c>
      <c r="I1133" s="9" t="s">
        <v>1667</v>
      </c>
      <c r="J1133" s="9" t="s">
        <v>1668</v>
      </c>
      <c r="K1133" s="9" t="s">
        <v>1680</v>
      </c>
      <c r="L1133" s="15"/>
    </row>
    <row r="1134" ht="32.55" customHeight="true" spans="1:12">
      <c r="A1134" s="6"/>
      <c r="B1134" s="6"/>
      <c r="C1134" s="7"/>
      <c r="D1134" s="6"/>
      <c r="E1134" s="6" t="s">
        <v>1670</v>
      </c>
      <c r="F1134" s="6" t="s">
        <v>1671</v>
      </c>
      <c r="G1134" s="6" t="s">
        <v>2559</v>
      </c>
      <c r="H1134" s="9" t="s">
        <v>1666</v>
      </c>
      <c r="I1134" s="9" t="s">
        <v>1669</v>
      </c>
      <c r="J1134" s="9" t="s">
        <v>1699</v>
      </c>
      <c r="K1134" s="9" t="s">
        <v>1674</v>
      </c>
      <c r="L1134" s="15"/>
    </row>
    <row r="1135" ht="20.35" customHeight="true" spans="1:12">
      <c r="A1135" s="6"/>
      <c r="B1135" s="6" t="s">
        <v>2618</v>
      </c>
      <c r="C1135" s="7" t="s">
        <v>7621</v>
      </c>
      <c r="D1135" s="6" t="s">
        <v>3564</v>
      </c>
      <c r="E1135" s="6" t="s">
        <v>1663</v>
      </c>
      <c r="F1135" s="6" t="s">
        <v>1683</v>
      </c>
      <c r="G1135" s="6" t="s">
        <v>3565</v>
      </c>
      <c r="H1135" s="9" t="s">
        <v>1666</v>
      </c>
      <c r="I1135" s="9" t="s">
        <v>1692</v>
      </c>
      <c r="J1135" s="9" t="s">
        <v>2021</v>
      </c>
      <c r="K1135" s="9" t="s">
        <v>1669</v>
      </c>
      <c r="L1135" s="15"/>
    </row>
    <row r="1136" ht="27.1" customHeight="true" spans="1:12">
      <c r="A1136" s="6"/>
      <c r="B1136" s="6"/>
      <c r="C1136" s="7"/>
      <c r="D1136" s="6"/>
      <c r="E1136" s="6" t="s">
        <v>1670</v>
      </c>
      <c r="F1136" s="6" t="s">
        <v>1671</v>
      </c>
      <c r="G1136" s="6" t="s">
        <v>3566</v>
      </c>
      <c r="H1136" s="9" t="s">
        <v>1666</v>
      </c>
      <c r="I1136" s="9" t="s">
        <v>1698</v>
      </c>
      <c r="J1136" s="9" t="s">
        <v>2021</v>
      </c>
      <c r="K1136" s="9" t="s">
        <v>1708</v>
      </c>
      <c r="L1136" s="15"/>
    </row>
    <row r="1137" ht="36.15" customHeight="true" spans="1:12">
      <c r="A1137" s="6" t="s">
        <v>3567</v>
      </c>
      <c r="B1137" s="6" t="s">
        <v>3568</v>
      </c>
      <c r="C1137" s="7" t="s">
        <v>7703</v>
      </c>
      <c r="D1137" s="6" t="s">
        <v>3569</v>
      </c>
      <c r="E1137" s="6" t="s">
        <v>1663</v>
      </c>
      <c r="F1137" s="6" t="s">
        <v>1683</v>
      </c>
      <c r="G1137" s="6" t="s">
        <v>3570</v>
      </c>
      <c r="H1137" s="9" t="s">
        <v>1666</v>
      </c>
      <c r="I1137" s="9" t="s">
        <v>1800</v>
      </c>
      <c r="J1137" s="9" t="s">
        <v>1693</v>
      </c>
      <c r="K1137" s="9" t="s">
        <v>1680</v>
      </c>
      <c r="L1137" s="15"/>
    </row>
    <row r="1138" ht="36.15" customHeight="true" spans="1:12">
      <c r="A1138" s="6"/>
      <c r="B1138" s="6"/>
      <c r="C1138" s="7"/>
      <c r="D1138" s="6"/>
      <c r="E1138" s="6" t="s">
        <v>1663</v>
      </c>
      <c r="F1138" s="6" t="s">
        <v>1683</v>
      </c>
      <c r="G1138" s="6" t="s">
        <v>3571</v>
      </c>
      <c r="H1138" s="9" t="s">
        <v>1666</v>
      </c>
      <c r="I1138" s="9" t="s">
        <v>3572</v>
      </c>
      <c r="J1138" s="9" t="s">
        <v>3573</v>
      </c>
      <c r="K1138" s="9" t="s">
        <v>1680</v>
      </c>
      <c r="L1138" s="15"/>
    </row>
    <row r="1139" ht="36.15" customHeight="true" spans="1:12">
      <c r="A1139" s="6"/>
      <c r="B1139" s="6"/>
      <c r="C1139" s="7"/>
      <c r="D1139" s="6"/>
      <c r="E1139" s="6" t="s">
        <v>1663</v>
      </c>
      <c r="F1139" s="6" t="s">
        <v>1683</v>
      </c>
      <c r="G1139" s="6" t="s">
        <v>3574</v>
      </c>
      <c r="H1139" s="9" t="s">
        <v>1666</v>
      </c>
      <c r="I1139" s="9" t="s">
        <v>1715</v>
      </c>
      <c r="J1139" s="9" t="s">
        <v>1693</v>
      </c>
      <c r="K1139" s="9" t="s">
        <v>1680</v>
      </c>
      <c r="L1139" s="15"/>
    </row>
    <row r="1140" ht="36.15" customHeight="true" spans="1:12">
      <c r="A1140" s="6"/>
      <c r="B1140" s="6"/>
      <c r="C1140" s="7"/>
      <c r="D1140" s="6"/>
      <c r="E1140" s="6" t="s">
        <v>1663</v>
      </c>
      <c r="F1140" s="6" t="s">
        <v>1683</v>
      </c>
      <c r="G1140" s="6" t="s">
        <v>3575</v>
      </c>
      <c r="H1140" s="9" t="s">
        <v>1666</v>
      </c>
      <c r="I1140" s="9" t="s">
        <v>1686</v>
      </c>
      <c r="J1140" s="9" t="s">
        <v>1668</v>
      </c>
      <c r="K1140" s="9" t="s">
        <v>1680</v>
      </c>
      <c r="L1140" s="15"/>
    </row>
    <row r="1141" ht="36.15" customHeight="true" spans="1:12">
      <c r="A1141" s="6"/>
      <c r="B1141" s="6"/>
      <c r="C1141" s="7"/>
      <c r="D1141" s="6"/>
      <c r="E1141" s="6" t="s">
        <v>1663</v>
      </c>
      <c r="F1141" s="6" t="s">
        <v>1683</v>
      </c>
      <c r="G1141" s="6" t="s">
        <v>3576</v>
      </c>
      <c r="H1141" s="9" t="s">
        <v>1666</v>
      </c>
      <c r="I1141" s="9" t="s">
        <v>3577</v>
      </c>
      <c r="J1141" s="9" t="s">
        <v>3578</v>
      </c>
      <c r="K1141" s="9" t="s">
        <v>1680</v>
      </c>
      <c r="L1141" s="15"/>
    </row>
    <row r="1142" ht="40.7" customHeight="true" spans="1:12">
      <c r="A1142" s="6"/>
      <c r="B1142" s="6"/>
      <c r="C1142" s="7"/>
      <c r="D1142" s="6"/>
      <c r="E1142" s="6" t="s">
        <v>1663</v>
      </c>
      <c r="F1142" s="6" t="s">
        <v>1683</v>
      </c>
      <c r="G1142" s="6" t="s">
        <v>3579</v>
      </c>
      <c r="H1142" s="9" t="s">
        <v>1666</v>
      </c>
      <c r="I1142" s="9" t="s">
        <v>1763</v>
      </c>
      <c r="J1142" s="9" t="s">
        <v>1877</v>
      </c>
      <c r="K1142" s="9" t="s">
        <v>1680</v>
      </c>
      <c r="L1142" s="15"/>
    </row>
    <row r="1143" ht="36.15" customHeight="true" spans="1:12">
      <c r="A1143" s="6"/>
      <c r="B1143" s="6"/>
      <c r="C1143" s="7"/>
      <c r="D1143" s="6"/>
      <c r="E1143" s="6" t="s">
        <v>1670</v>
      </c>
      <c r="F1143" s="6" t="s">
        <v>1671</v>
      </c>
      <c r="G1143" s="6" t="s">
        <v>3580</v>
      </c>
      <c r="H1143" s="9" t="s">
        <v>1666</v>
      </c>
      <c r="I1143" s="9" t="s">
        <v>1686</v>
      </c>
      <c r="J1143" s="9" t="s">
        <v>1668</v>
      </c>
      <c r="K1143" s="9" t="s">
        <v>1680</v>
      </c>
      <c r="L1143" s="15"/>
    </row>
    <row r="1144" ht="81.4" customHeight="true" spans="1:12">
      <c r="A1144" s="6"/>
      <c r="B1144" s="6"/>
      <c r="C1144" s="7"/>
      <c r="D1144" s="6"/>
      <c r="E1144" s="6" t="s">
        <v>1670</v>
      </c>
      <c r="F1144" s="6" t="s">
        <v>1671</v>
      </c>
      <c r="G1144" s="6" t="s">
        <v>3581</v>
      </c>
      <c r="H1144" s="9" t="s">
        <v>1666</v>
      </c>
      <c r="I1144" s="9" t="s">
        <v>1686</v>
      </c>
      <c r="J1144" s="9" t="s">
        <v>1668</v>
      </c>
      <c r="K1144" s="9" t="s">
        <v>1680</v>
      </c>
      <c r="L1144" s="15"/>
    </row>
    <row r="1145" ht="54.25" customHeight="true" spans="1:12">
      <c r="A1145" s="6"/>
      <c r="B1145" s="6"/>
      <c r="C1145" s="7"/>
      <c r="D1145" s="6"/>
      <c r="E1145" s="6" t="s">
        <v>1675</v>
      </c>
      <c r="F1145" s="6" t="s">
        <v>1676</v>
      </c>
      <c r="G1145" s="6" t="s">
        <v>3582</v>
      </c>
      <c r="H1145" s="9" t="s">
        <v>1666</v>
      </c>
      <c r="I1145" s="9" t="s">
        <v>1686</v>
      </c>
      <c r="J1145" s="9" t="s">
        <v>1668</v>
      </c>
      <c r="K1145" s="9" t="s">
        <v>1680</v>
      </c>
      <c r="L1145" s="15"/>
    </row>
    <row r="1146" ht="27.1" customHeight="true" spans="1:12">
      <c r="A1146" s="6" t="s">
        <v>3583</v>
      </c>
      <c r="B1146" s="6" t="s">
        <v>3184</v>
      </c>
      <c r="C1146" s="7" t="s">
        <v>7529</v>
      </c>
      <c r="D1146" s="6" t="s">
        <v>3584</v>
      </c>
      <c r="E1146" s="6" t="s">
        <v>1663</v>
      </c>
      <c r="F1146" s="6" t="s">
        <v>1664</v>
      </c>
      <c r="G1146" s="6" t="s">
        <v>3186</v>
      </c>
      <c r="H1146" s="9" t="s">
        <v>1666</v>
      </c>
      <c r="I1146" s="9" t="s">
        <v>1679</v>
      </c>
      <c r="J1146" s="9" t="s">
        <v>1668</v>
      </c>
      <c r="K1146" s="9" t="s">
        <v>1680</v>
      </c>
      <c r="L1146" s="15"/>
    </row>
    <row r="1147" ht="27.1" customHeight="true" spans="1:12">
      <c r="A1147" s="6"/>
      <c r="B1147" s="6"/>
      <c r="C1147" s="7"/>
      <c r="D1147" s="6"/>
      <c r="E1147" s="6" t="s">
        <v>1663</v>
      </c>
      <c r="F1147" s="6" t="s">
        <v>1683</v>
      </c>
      <c r="G1147" s="6" t="s">
        <v>3585</v>
      </c>
      <c r="H1147" s="9" t="s">
        <v>1666</v>
      </c>
      <c r="I1147" s="9" t="s">
        <v>1686</v>
      </c>
      <c r="J1147" s="9" t="s">
        <v>2699</v>
      </c>
      <c r="K1147" s="9" t="s">
        <v>1788</v>
      </c>
      <c r="L1147" s="15"/>
    </row>
    <row r="1148" ht="81.4" customHeight="true" spans="1:12">
      <c r="A1148" s="6"/>
      <c r="B1148" s="6"/>
      <c r="C1148" s="7"/>
      <c r="D1148" s="6"/>
      <c r="E1148" s="6" t="s">
        <v>1663</v>
      </c>
      <c r="F1148" s="6" t="s">
        <v>1683</v>
      </c>
      <c r="G1148" s="6" t="s">
        <v>3586</v>
      </c>
      <c r="H1148" s="9" t="s">
        <v>1666</v>
      </c>
      <c r="I1148" s="9" t="s">
        <v>1715</v>
      </c>
      <c r="J1148" s="9" t="s">
        <v>2929</v>
      </c>
      <c r="K1148" s="9" t="s">
        <v>1788</v>
      </c>
      <c r="L1148" s="15"/>
    </row>
    <row r="1149" ht="21.3" customHeight="true" spans="1:12">
      <c r="A1149" s="6"/>
      <c r="B1149" s="6"/>
      <c r="C1149" s="7"/>
      <c r="D1149" s="6"/>
      <c r="E1149" s="6" t="s">
        <v>1663</v>
      </c>
      <c r="F1149" s="6" t="s">
        <v>1688</v>
      </c>
      <c r="G1149" s="6" t="s">
        <v>3587</v>
      </c>
      <c r="H1149" s="9" t="s">
        <v>1666</v>
      </c>
      <c r="I1149" s="9" t="s">
        <v>1794</v>
      </c>
      <c r="J1149" s="9" t="s">
        <v>1668</v>
      </c>
      <c r="K1149" s="9" t="s">
        <v>1680</v>
      </c>
      <c r="L1149" s="15"/>
    </row>
    <row r="1150" ht="27.1" customHeight="true" spans="1:12">
      <c r="A1150" s="6"/>
      <c r="B1150" s="6"/>
      <c r="C1150" s="7"/>
      <c r="D1150" s="6"/>
      <c r="E1150" s="6" t="s">
        <v>1663</v>
      </c>
      <c r="F1150" s="6" t="s">
        <v>1688</v>
      </c>
      <c r="G1150" s="6" t="s">
        <v>3588</v>
      </c>
      <c r="H1150" s="9" t="s">
        <v>1685</v>
      </c>
      <c r="I1150" s="9" t="s">
        <v>1686</v>
      </c>
      <c r="J1150" s="9" t="s">
        <v>1668</v>
      </c>
      <c r="K1150" s="9" t="s">
        <v>1680</v>
      </c>
      <c r="L1150" s="15"/>
    </row>
    <row r="1151" ht="81.4" customHeight="true" spans="1:12">
      <c r="A1151" s="6"/>
      <c r="B1151" s="6"/>
      <c r="C1151" s="7"/>
      <c r="D1151" s="6"/>
      <c r="E1151" s="6" t="s">
        <v>1670</v>
      </c>
      <c r="F1151" s="6" t="s">
        <v>1671</v>
      </c>
      <c r="G1151" s="6" t="s">
        <v>3589</v>
      </c>
      <c r="H1151" s="9" t="s">
        <v>1666</v>
      </c>
      <c r="I1151" s="9" t="s">
        <v>1740</v>
      </c>
      <c r="J1151" s="9" t="s">
        <v>1693</v>
      </c>
      <c r="K1151" s="9" t="s">
        <v>1687</v>
      </c>
      <c r="L1151" s="15"/>
    </row>
    <row r="1152" ht="40.7" customHeight="true" spans="1:12">
      <c r="A1152" s="6"/>
      <c r="B1152" s="6"/>
      <c r="C1152" s="7"/>
      <c r="D1152" s="6"/>
      <c r="E1152" s="6" t="s">
        <v>1675</v>
      </c>
      <c r="F1152" s="6" t="s">
        <v>1676</v>
      </c>
      <c r="G1152" s="6" t="s">
        <v>3590</v>
      </c>
      <c r="H1152" s="9" t="s">
        <v>1666</v>
      </c>
      <c r="I1152" s="9" t="s">
        <v>1673</v>
      </c>
      <c r="J1152" s="9" t="s">
        <v>1668</v>
      </c>
      <c r="K1152" s="9" t="s">
        <v>1680</v>
      </c>
      <c r="L1152" s="15"/>
    </row>
    <row r="1153" ht="33.9" customHeight="true" spans="1:12">
      <c r="A1153" s="6" t="s">
        <v>3591</v>
      </c>
      <c r="B1153" s="6" t="s">
        <v>3592</v>
      </c>
      <c r="C1153" s="7" t="s">
        <v>7704</v>
      </c>
      <c r="D1153" s="6" t="s">
        <v>3593</v>
      </c>
      <c r="E1153" s="6" t="s">
        <v>1663</v>
      </c>
      <c r="F1153" s="6" t="s">
        <v>1683</v>
      </c>
      <c r="G1153" s="6" t="s">
        <v>3594</v>
      </c>
      <c r="H1153" s="9" t="s">
        <v>1666</v>
      </c>
      <c r="I1153" s="9" t="s">
        <v>1674</v>
      </c>
      <c r="J1153" s="9" t="s">
        <v>2213</v>
      </c>
      <c r="K1153" s="9" t="s">
        <v>1669</v>
      </c>
      <c r="L1153" s="15"/>
    </row>
    <row r="1154" ht="33.9" customHeight="true" spans="1:12">
      <c r="A1154" s="6"/>
      <c r="B1154" s="6"/>
      <c r="C1154" s="7"/>
      <c r="D1154" s="6"/>
      <c r="E1154" s="6" t="s">
        <v>1670</v>
      </c>
      <c r="F1154" s="6" t="s">
        <v>1671</v>
      </c>
      <c r="G1154" s="6" t="s">
        <v>3595</v>
      </c>
      <c r="H1154" s="9" t="s">
        <v>1666</v>
      </c>
      <c r="I1154" s="9" t="s">
        <v>1756</v>
      </c>
      <c r="J1154" s="9" t="s">
        <v>1934</v>
      </c>
      <c r="K1154" s="9" t="s">
        <v>1708</v>
      </c>
      <c r="L1154" s="15"/>
    </row>
    <row r="1155" ht="27.1" customHeight="true" spans="1:12">
      <c r="A1155" s="6" t="s">
        <v>3606</v>
      </c>
      <c r="B1155" s="6" t="s">
        <v>3607</v>
      </c>
      <c r="C1155" s="7" t="s">
        <v>7583</v>
      </c>
      <c r="D1155" s="6" t="s">
        <v>3608</v>
      </c>
      <c r="E1155" s="6" t="s">
        <v>1663</v>
      </c>
      <c r="F1155" s="6" t="s">
        <v>1683</v>
      </c>
      <c r="G1155" s="6" t="s">
        <v>3609</v>
      </c>
      <c r="H1155" s="9" t="s">
        <v>1666</v>
      </c>
      <c r="I1155" s="9" t="s">
        <v>1674</v>
      </c>
      <c r="J1155" s="9" t="s">
        <v>3610</v>
      </c>
      <c r="K1155" s="9" t="s">
        <v>1708</v>
      </c>
      <c r="L1155" s="15"/>
    </row>
    <row r="1156" ht="27.1" customHeight="true" spans="1:12">
      <c r="A1156" s="6"/>
      <c r="B1156" s="6"/>
      <c r="C1156" s="7"/>
      <c r="D1156" s="6"/>
      <c r="E1156" s="6" t="s">
        <v>1670</v>
      </c>
      <c r="F1156" s="6" t="s">
        <v>1671</v>
      </c>
      <c r="G1156" s="6" t="s">
        <v>3611</v>
      </c>
      <c r="H1156" s="9" t="s">
        <v>1726</v>
      </c>
      <c r="I1156" s="9" t="s">
        <v>1674</v>
      </c>
      <c r="J1156" s="9"/>
      <c r="K1156" s="9" t="s">
        <v>1708</v>
      </c>
      <c r="L1156" s="15"/>
    </row>
    <row r="1157" ht="27.1" customHeight="true" spans="1:12">
      <c r="A1157" s="6"/>
      <c r="B1157" s="6"/>
      <c r="C1157" s="7"/>
      <c r="D1157" s="6"/>
      <c r="E1157" s="6" t="s">
        <v>1675</v>
      </c>
      <c r="F1157" s="6" t="s">
        <v>1676</v>
      </c>
      <c r="G1157" s="6" t="s">
        <v>3612</v>
      </c>
      <c r="H1157" s="9" t="s">
        <v>1666</v>
      </c>
      <c r="I1157" s="9" t="s">
        <v>1674</v>
      </c>
      <c r="J1157" s="9" t="s">
        <v>1668</v>
      </c>
      <c r="K1157" s="9" t="s">
        <v>1680</v>
      </c>
      <c r="L1157" s="15"/>
    </row>
    <row r="1158" ht="262.3" customHeight="true" spans="1:12">
      <c r="A1158" s="6" t="s">
        <v>3613</v>
      </c>
      <c r="B1158" s="6" t="s">
        <v>3607</v>
      </c>
      <c r="C1158" s="7" t="s">
        <v>7629</v>
      </c>
      <c r="D1158" s="6" t="s">
        <v>7705</v>
      </c>
      <c r="E1158" s="6" t="s">
        <v>1663</v>
      </c>
      <c r="F1158" s="6" t="s">
        <v>1683</v>
      </c>
      <c r="G1158" s="6" t="s">
        <v>3615</v>
      </c>
      <c r="H1158" s="9" t="s">
        <v>1685</v>
      </c>
      <c r="I1158" s="9" t="s">
        <v>1674</v>
      </c>
      <c r="J1158" s="9" t="s">
        <v>3616</v>
      </c>
      <c r="K1158" s="9" t="s">
        <v>1708</v>
      </c>
      <c r="L1158" s="15"/>
    </row>
    <row r="1159" ht="262.3" customHeight="true" spans="1:12">
      <c r="A1159" s="6"/>
      <c r="B1159" s="6"/>
      <c r="C1159" s="7"/>
      <c r="D1159" s="6"/>
      <c r="E1159" s="6" t="s">
        <v>1670</v>
      </c>
      <c r="F1159" s="6" t="s">
        <v>1671</v>
      </c>
      <c r="G1159" s="6" t="s">
        <v>3617</v>
      </c>
      <c r="H1159" s="9" t="s">
        <v>1685</v>
      </c>
      <c r="I1159" s="9" t="s">
        <v>1674</v>
      </c>
      <c r="J1159" s="9" t="s">
        <v>3616</v>
      </c>
      <c r="K1159" s="9" t="s">
        <v>1708</v>
      </c>
      <c r="L1159" s="15"/>
    </row>
    <row r="1160" ht="262.3" customHeight="true" spans="1:12">
      <c r="A1160" s="6"/>
      <c r="B1160" s="6"/>
      <c r="C1160" s="7"/>
      <c r="D1160" s="6"/>
      <c r="E1160" s="6" t="s">
        <v>1675</v>
      </c>
      <c r="F1160" s="6" t="s">
        <v>1676</v>
      </c>
      <c r="G1160" s="6" t="s">
        <v>3618</v>
      </c>
      <c r="H1160" s="9" t="s">
        <v>1685</v>
      </c>
      <c r="I1160" s="9" t="s">
        <v>1674</v>
      </c>
      <c r="J1160" s="9" t="s">
        <v>3616</v>
      </c>
      <c r="K1160" s="9" t="s">
        <v>1680</v>
      </c>
      <c r="L1160" s="15"/>
    </row>
    <row r="1161" ht="27.1" customHeight="true" spans="1:12">
      <c r="A1161" s="6" t="s">
        <v>3626</v>
      </c>
      <c r="B1161" s="6" t="s">
        <v>1851</v>
      </c>
      <c r="C1161" s="7" t="s">
        <v>7706</v>
      </c>
      <c r="D1161" s="6" t="s">
        <v>3627</v>
      </c>
      <c r="E1161" s="6" t="s">
        <v>1663</v>
      </c>
      <c r="F1161" s="6" t="s">
        <v>1683</v>
      </c>
      <c r="G1161" s="6" t="s">
        <v>3628</v>
      </c>
      <c r="H1161" s="9" t="s">
        <v>1666</v>
      </c>
      <c r="I1161" s="9" t="s">
        <v>2840</v>
      </c>
      <c r="J1161" s="9" t="s">
        <v>1869</v>
      </c>
      <c r="K1161" s="9" t="s">
        <v>1708</v>
      </c>
      <c r="L1161" s="15"/>
    </row>
    <row r="1162" ht="27.1" customHeight="true" spans="1:12">
      <c r="A1162" s="6"/>
      <c r="B1162" s="6"/>
      <c r="C1162" s="7"/>
      <c r="D1162" s="6"/>
      <c r="E1162" s="6" t="s">
        <v>1670</v>
      </c>
      <c r="F1162" s="6" t="s">
        <v>1671</v>
      </c>
      <c r="G1162" s="6" t="s">
        <v>3629</v>
      </c>
      <c r="H1162" s="9" t="s">
        <v>1666</v>
      </c>
      <c r="I1162" s="9" t="s">
        <v>1679</v>
      </c>
      <c r="J1162" s="9" t="s">
        <v>1668</v>
      </c>
      <c r="K1162" s="9" t="s">
        <v>1708</v>
      </c>
      <c r="L1162" s="15"/>
    </row>
    <row r="1163" ht="27.1" customHeight="true" spans="1:12">
      <c r="A1163" s="6"/>
      <c r="B1163" s="6"/>
      <c r="C1163" s="7"/>
      <c r="D1163" s="6"/>
      <c r="E1163" s="6" t="s">
        <v>1675</v>
      </c>
      <c r="F1163" s="6" t="s">
        <v>1676</v>
      </c>
      <c r="G1163" s="6" t="s">
        <v>3630</v>
      </c>
      <c r="H1163" s="9" t="s">
        <v>1666</v>
      </c>
      <c r="I1163" s="9" t="s">
        <v>1679</v>
      </c>
      <c r="J1163" s="9" t="s">
        <v>1668</v>
      </c>
      <c r="K1163" s="9" t="s">
        <v>1680</v>
      </c>
      <c r="L1163" s="15"/>
    </row>
    <row r="1164" ht="31" customHeight="true" spans="1:12">
      <c r="A1164" s="6" t="s">
        <v>3638</v>
      </c>
      <c r="B1164" s="6" t="s">
        <v>1879</v>
      </c>
      <c r="C1164" s="7" t="s">
        <v>7707</v>
      </c>
      <c r="D1164" s="6" t="s">
        <v>3639</v>
      </c>
      <c r="E1164" s="6" t="s">
        <v>1663</v>
      </c>
      <c r="F1164" s="6" t="s">
        <v>1664</v>
      </c>
      <c r="G1164" s="6" t="s">
        <v>3640</v>
      </c>
      <c r="H1164" s="9" t="s">
        <v>1666</v>
      </c>
      <c r="I1164" s="9" t="s">
        <v>1686</v>
      </c>
      <c r="J1164" s="9" t="s">
        <v>1668</v>
      </c>
      <c r="K1164" s="9" t="s">
        <v>1680</v>
      </c>
      <c r="L1164" s="15"/>
    </row>
    <row r="1165" ht="31" customHeight="true" spans="1:12">
      <c r="A1165" s="6"/>
      <c r="B1165" s="6"/>
      <c r="C1165" s="7"/>
      <c r="D1165" s="6"/>
      <c r="E1165" s="6" t="s">
        <v>1663</v>
      </c>
      <c r="F1165" s="6" t="s">
        <v>1683</v>
      </c>
      <c r="G1165" s="6" t="s">
        <v>3641</v>
      </c>
      <c r="H1165" s="9" t="s">
        <v>1666</v>
      </c>
      <c r="I1165" s="9" t="s">
        <v>1702</v>
      </c>
      <c r="J1165" s="9" t="s">
        <v>1693</v>
      </c>
      <c r="K1165" s="9" t="s">
        <v>1692</v>
      </c>
      <c r="L1165" s="15"/>
    </row>
    <row r="1166" ht="31" customHeight="true" spans="1:12">
      <c r="A1166" s="6"/>
      <c r="B1166" s="6"/>
      <c r="C1166" s="7"/>
      <c r="D1166" s="6"/>
      <c r="E1166" s="6" t="s">
        <v>1663</v>
      </c>
      <c r="F1166" s="6" t="s">
        <v>1683</v>
      </c>
      <c r="G1166" s="6" t="s">
        <v>3642</v>
      </c>
      <c r="H1166" s="9" t="s">
        <v>1666</v>
      </c>
      <c r="I1166" s="9" t="s">
        <v>1702</v>
      </c>
      <c r="J1166" s="9" t="s">
        <v>1759</v>
      </c>
      <c r="K1166" s="9" t="s">
        <v>1703</v>
      </c>
      <c r="L1166" s="15"/>
    </row>
    <row r="1167" ht="31" customHeight="true" spans="1:12">
      <c r="A1167" s="6"/>
      <c r="B1167" s="6"/>
      <c r="C1167" s="7"/>
      <c r="D1167" s="6"/>
      <c r="E1167" s="6" t="s">
        <v>1663</v>
      </c>
      <c r="F1167" s="6" t="s">
        <v>1688</v>
      </c>
      <c r="G1167" s="6" t="s">
        <v>3643</v>
      </c>
      <c r="H1167" s="9" t="s">
        <v>1666</v>
      </c>
      <c r="I1167" s="9" t="s">
        <v>1686</v>
      </c>
      <c r="J1167" s="9" t="s">
        <v>1668</v>
      </c>
      <c r="K1167" s="9" t="s">
        <v>1680</v>
      </c>
      <c r="L1167" s="15"/>
    </row>
    <row r="1168" ht="31" customHeight="true" spans="1:12">
      <c r="A1168" s="6"/>
      <c r="B1168" s="6"/>
      <c r="C1168" s="7"/>
      <c r="D1168" s="6"/>
      <c r="E1168" s="6" t="s">
        <v>1670</v>
      </c>
      <c r="F1168" s="6" t="s">
        <v>1709</v>
      </c>
      <c r="G1168" s="6" t="s">
        <v>3644</v>
      </c>
      <c r="H1168" s="9" t="s">
        <v>1666</v>
      </c>
      <c r="I1168" s="9" t="s">
        <v>1667</v>
      </c>
      <c r="J1168" s="9" t="s">
        <v>1668</v>
      </c>
      <c r="K1168" s="9" t="s">
        <v>1680</v>
      </c>
      <c r="L1168" s="15"/>
    </row>
    <row r="1169" ht="31" customHeight="true" spans="1:12">
      <c r="A1169" s="6"/>
      <c r="B1169" s="6"/>
      <c r="C1169" s="7"/>
      <c r="D1169" s="6"/>
      <c r="E1169" s="6" t="s">
        <v>1670</v>
      </c>
      <c r="F1169" s="6" t="s">
        <v>1671</v>
      </c>
      <c r="G1169" s="6" t="s">
        <v>3645</v>
      </c>
      <c r="H1169" s="9" t="s">
        <v>1666</v>
      </c>
      <c r="I1169" s="9" t="s">
        <v>1667</v>
      </c>
      <c r="J1169" s="9" t="s">
        <v>1668</v>
      </c>
      <c r="K1169" s="9" t="s">
        <v>1680</v>
      </c>
      <c r="L1169" s="15"/>
    </row>
    <row r="1170" ht="31" customHeight="true" spans="1:12">
      <c r="A1170" s="6"/>
      <c r="B1170" s="6"/>
      <c r="C1170" s="7"/>
      <c r="D1170" s="6"/>
      <c r="E1170" s="6" t="s">
        <v>1675</v>
      </c>
      <c r="F1170" s="6" t="s">
        <v>1676</v>
      </c>
      <c r="G1170" s="6" t="s">
        <v>3646</v>
      </c>
      <c r="H1170" s="9" t="s">
        <v>1691</v>
      </c>
      <c r="I1170" s="9" t="s">
        <v>1872</v>
      </c>
      <c r="J1170" s="9" t="s">
        <v>1693</v>
      </c>
      <c r="K1170" s="9" t="s">
        <v>1680</v>
      </c>
      <c r="L1170" s="15"/>
    </row>
    <row r="1171" ht="104" customHeight="true" spans="1:12">
      <c r="A1171" s="6"/>
      <c r="B1171" s="6" t="s">
        <v>3647</v>
      </c>
      <c r="C1171" s="7" t="s">
        <v>7535</v>
      </c>
      <c r="D1171" s="6" t="s">
        <v>3648</v>
      </c>
      <c r="E1171" s="6" t="s">
        <v>1663</v>
      </c>
      <c r="F1171" s="6" t="s">
        <v>1683</v>
      </c>
      <c r="G1171" s="6" t="s">
        <v>3649</v>
      </c>
      <c r="H1171" s="9" t="s">
        <v>1666</v>
      </c>
      <c r="I1171" s="9" t="s">
        <v>1692</v>
      </c>
      <c r="J1171" s="9" t="s">
        <v>1693</v>
      </c>
      <c r="K1171" s="9" t="s">
        <v>1716</v>
      </c>
      <c r="L1171" s="15"/>
    </row>
    <row r="1172" ht="104" customHeight="true" spans="1:12">
      <c r="A1172" s="6"/>
      <c r="B1172" s="6"/>
      <c r="C1172" s="7"/>
      <c r="D1172" s="6"/>
      <c r="E1172" s="6" t="s">
        <v>1663</v>
      </c>
      <c r="F1172" s="6" t="s">
        <v>1683</v>
      </c>
      <c r="G1172" s="6" t="s">
        <v>3650</v>
      </c>
      <c r="H1172" s="9" t="s">
        <v>1666</v>
      </c>
      <c r="I1172" s="9" t="s">
        <v>1724</v>
      </c>
      <c r="J1172" s="9" t="s">
        <v>2099</v>
      </c>
      <c r="K1172" s="9" t="s">
        <v>1716</v>
      </c>
      <c r="L1172" s="15"/>
    </row>
    <row r="1173" ht="104" customHeight="true" spans="1:12">
      <c r="A1173" s="6"/>
      <c r="B1173" s="6"/>
      <c r="C1173" s="7"/>
      <c r="D1173" s="6"/>
      <c r="E1173" s="6" t="s">
        <v>1670</v>
      </c>
      <c r="F1173" s="6" t="s">
        <v>1671</v>
      </c>
      <c r="G1173" s="6" t="s">
        <v>3651</v>
      </c>
      <c r="H1173" s="9" t="s">
        <v>1726</v>
      </c>
      <c r="I1173" s="9" t="s">
        <v>3652</v>
      </c>
      <c r="J1173" s="9"/>
      <c r="K1173" s="9" t="s">
        <v>1708</v>
      </c>
      <c r="L1173" s="15"/>
    </row>
    <row r="1174" ht="58.75" customHeight="true" spans="1:12">
      <c r="A1174" s="6" t="s">
        <v>3653</v>
      </c>
      <c r="B1174" s="6" t="s">
        <v>3647</v>
      </c>
      <c r="C1174" s="7" t="s">
        <v>7583</v>
      </c>
      <c r="D1174" s="6" t="s">
        <v>3654</v>
      </c>
      <c r="E1174" s="6" t="s">
        <v>1663</v>
      </c>
      <c r="F1174" s="6" t="s">
        <v>1683</v>
      </c>
      <c r="G1174" s="6" t="s">
        <v>3655</v>
      </c>
      <c r="H1174" s="9" t="s">
        <v>1666</v>
      </c>
      <c r="I1174" s="9" t="s">
        <v>2496</v>
      </c>
      <c r="J1174" s="9" t="s">
        <v>2099</v>
      </c>
      <c r="K1174" s="9" t="s">
        <v>1716</v>
      </c>
      <c r="L1174" s="15"/>
    </row>
    <row r="1175" ht="58.75" customHeight="true" spans="1:12">
      <c r="A1175" s="6"/>
      <c r="B1175" s="6"/>
      <c r="C1175" s="7"/>
      <c r="D1175" s="6"/>
      <c r="E1175" s="6" t="s">
        <v>1663</v>
      </c>
      <c r="F1175" s="6" t="s">
        <v>1688</v>
      </c>
      <c r="G1175" s="6" t="s">
        <v>3656</v>
      </c>
      <c r="H1175" s="9" t="s">
        <v>1666</v>
      </c>
      <c r="I1175" s="9" t="s">
        <v>1752</v>
      </c>
      <c r="J1175" s="9" t="s">
        <v>1668</v>
      </c>
      <c r="K1175" s="9" t="s">
        <v>1716</v>
      </c>
      <c r="L1175" s="15"/>
    </row>
    <row r="1176" ht="58.75" customHeight="true" spans="1:12">
      <c r="A1176" s="6"/>
      <c r="B1176" s="6"/>
      <c r="C1176" s="7"/>
      <c r="D1176" s="6"/>
      <c r="E1176" s="6" t="s">
        <v>1670</v>
      </c>
      <c r="F1176" s="6" t="s">
        <v>1671</v>
      </c>
      <c r="G1176" s="6" t="s">
        <v>3657</v>
      </c>
      <c r="H1176" s="9" t="s">
        <v>1666</v>
      </c>
      <c r="I1176" s="9" t="s">
        <v>1752</v>
      </c>
      <c r="J1176" s="9" t="s">
        <v>1668</v>
      </c>
      <c r="K1176" s="9" t="s">
        <v>1708</v>
      </c>
      <c r="L1176" s="15"/>
    </row>
    <row r="1177" ht="27.1" customHeight="true" spans="1:12">
      <c r="A1177" s="6"/>
      <c r="B1177" s="6" t="s">
        <v>3568</v>
      </c>
      <c r="C1177" s="7" t="s">
        <v>7583</v>
      </c>
      <c r="D1177" s="6" t="s">
        <v>3658</v>
      </c>
      <c r="E1177" s="6" t="s">
        <v>1663</v>
      </c>
      <c r="F1177" s="6" t="s">
        <v>1664</v>
      </c>
      <c r="G1177" s="6" t="s">
        <v>3640</v>
      </c>
      <c r="H1177" s="9" t="s">
        <v>1666</v>
      </c>
      <c r="I1177" s="9" t="s">
        <v>1686</v>
      </c>
      <c r="J1177" s="9" t="s">
        <v>1668</v>
      </c>
      <c r="K1177" s="9" t="s">
        <v>1680</v>
      </c>
      <c r="L1177" s="15"/>
    </row>
    <row r="1178" ht="19.9" customHeight="true" spans="1:12">
      <c r="A1178" s="6"/>
      <c r="B1178" s="6"/>
      <c r="C1178" s="7"/>
      <c r="D1178" s="6"/>
      <c r="E1178" s="6" t="s">
        <v>1663</v>
      </c>
      <c r="F1178" s="6" t="s">
        <v>1683</v>
      </c>
      <c r="G1178" s="6" t="s">
        <v>3659</v>
      </c>
      <c r="H1178" s="9" t="s">
        <v>1666</v>
      </c>
      <c r="I1178" s="9" t="s">
        <v>1680</v>
      </c>
      <c r="J1178" s="9" t="s">
        <v>1869</v>
      </c>
      <c r="K1178" s="9" t="s">
        <v>1680</v>
      </c>
      <c r="L1178" s="15"/>
    </row>
    <row r="1179" ht="19.9" customHeight="true" spans="1:12">
      <c r="A1179" s="6"/>
      <c r="B1179" s="6"/>
      <c r="C1179" s="7"/>
      <c r="D1179" s="6"/>
      <c r="E1179" s="6" t="s">
        <v>1663</v>
      </c>
      <c r="F1179" s="6" t="s">
        <v>1683</v>
      </c>
      <c r="G1179" s="6" t="s">
        <v>3641</v>
      </c>
      <c r="H1179" s="9" t="s">
        <v>1666</v>
      </c>
      <c r="I1179" s="9" t="s">
        <v>1687</v>
      </c>
      <c r="J1179" s="9" t="s">
        <v>1693</v>
      </c>
      <c r="K1179" s="9" t="s">
        <v>1680</v>
      </c>
      <c r="L1179" s="15"/>
    </row>
    <row r="1180" ht="27.1" customHeight="true" spans="1:12">
      <c r="A1180" s="6"/>
      <c r="B1180" s="6"/>
      <c r="C1180" s="7"/>
      <c r="D1180" s="6"/>
      <c r="E1180" s="6" t="s">
        <v>1663</v>
      </c>
      <c r="F1180" s="6" t="s">
        <v>1683</v>
      </c>
      <c r="G1180" s="6" t="s">
        <v>3642</v>
      </c>
      <c r="H1180" s="9" t="s">
        <v>1666</v>
      </c>
      <c r="I1180" s="9" t="s">
        <v>1686</v>
      </c>
      <c r="J1180" s="9" t="s">
        <v>1759</v>
      </c>
      <c r="K1180" s="9" t="s">
        <v>1680</v>
      </c>
      <c r="L1180" s="15"/>
    </row>
    <row r="1181" ht="19.9" customHeight="true" spans="1:12">
      <c r="A1181" s="6"/>
      <c r="B1181" s="6"/>
      <c r="C1181" s="7"/>
      <c r="D1181" s="6"/>
      <c r="E1181" s="6" t="s">
        <v>1663</v>
      </c>
      <c r="F1181" s="6" t="s">
        <v>1688</v>
      </c>
      <c r="G1181" s="6" t="s">
        <v>3643</v>
      </c>
      <c r="H1181" s="9" t="s">
        <v>1666</v>
      </c>
      <c r="I1181" s="9" t="s">
        <v>1686</v>
      </c>
      <c r="J1181" s="9" t="s">
        <v>1668</v>
      </c>
      <c r="K1181" s="9" t="s">
        <v>1680</v>
      </c>
      <c r="L1181" s="15"/>
    </row>
    <row r="1182" ht="19.9" customHeight="true" spans="1:12">
      <c r="A1182" s="6"/>
      <c r="B1182" s="6"/>
      <c r="C1182" s="7"/>
      <c r="D1182" s="6"/>
      <c r="E1182" s="6" t="s">
        <v>1670</v>
      </c>
      <c r="F1182" s="6" t="s">
        <v>1709</v>
      </c>
      <c r="G1182" s="6" t="s">
        <v>3644</v>
      </c>
      <c r="H1182" s="9" t="s">
        <v>1666</v>
      </c>
      <c r="I1182" s="9" t="s">
        <v>1686</v>
      </c>
      <c r="J1182" s="9" t="s">
        <v>1668</v>
      </c>
      <c r="K1182" s="9" t="s">
        <v>1680</v>
      </c>
      <c r="L1182" s="15"/>
    </row>
    <row r="1183" ht="19.9" customHeight="true" spans="1:12">
      <c r="A1183" s="6"/>
      <c r="B1183" s="6"/>
      <c r="C1183" s="7"/>
      <c r="D1183" s="6"/>
      <c r="E1183" s="6" t="s">
        <v>1670</v>
      </c>
      <c r="F1183" s="6" t="s">
        <v>1671</v>
      </c>
      <c r="G1183" s="6" t="s">
        <v>3660</v>
      </c>
      <c r="H1183" s="9" t="s">
        <v>1666</v>
      </c>
      <c r="I1183" s="9" t="s">
        <v>1686</v>
      </c>
      <c r="J1183" s="9" t="s">
        <v>1668</v>
      </c>
      <c r="K1183" s="9" t="s">
        <v>1680</v>
      </c>
      <c r="L1183" s="15"/>
    </row>
    <row r="1184" ht="19.9" customHeight="true" spans="1:12">
      <c r="A1184" s="6"/>
      <c r="B1184" s="6"/>
      <c r="C1184" s="7"/>
      <c r="D1184" s="6"/>
      <c r="E1184" s="6" t="s">
        <v>1670</v>
      </c>
      <c r="F1184" s="6" t="s">
        <v>1671</v>
      </c>
      <c r="G1184" s="6" t="s">
        <v>3645</v>
      </c>
      <c r="H1184" s="9" t="s">
        <v>1666</v>
      </c>
      <c r="I1184" s="9" t="s">
        <v>1686</v>
      </c>
      <c r="J1184" s="9" t="s">
        <v>1668</v>
      </c>
      <c r="K1184" s="9" t="s">
        <v>1680</v>
      </c>
      <c r="L1184" s="15"/>
    </row>
    <row r="1185" ht="27.1" customHeight="true" spans="1:12">
      <c r="A1185" s="6"/>
      <c r="B1185" s="6"/>
      <c r="C1185" s="7"/>
      <c r="D1185" s="6"/>
      <c r="E1185" s="6" t="s">
        <v>1675</v>
      </c>
      <c r="F1185" s="6" t="s">
        <v>1676</v>
      </c>
      <c r="G1185" s="6" t="s">
        <v>3646</v>
      </c>
      <c r="H1185" s="9" t="s">
        <v>1691</v>
      </c>
      <c r="I1185" s="9" t="s">
        <v>1872</v>
      </c>
      <c r="J1185" s="9" t="s">
        <v>1693</v>
      </c>
      <c r="K1185" s="9" t="s">
        <v>1680</v>
      </c>
      <c r="L1185" s="15"/>
    </row>
    <row r="1186" ht="88.15" customHeight="true" spans="1:12">
      <c r="A1186" s="6" t="s">
        <v>3661</v>
      </c>
      <c r="B1186" s="6" t="s">
        <v>3662</v>
      </c>
      <c r="C1186" s="7" t="s">
        <v>7708</v>
      </c>
      <c r="D1186" s="6" t="s">
        <v>3663</v>
      </c>
      <c r="E1186" s="6" t="s">
        <v>1663</v>
      </c>
      <c r="F1186" s="6" t="s">
        <v>1683</v>
      </c>
      <c r="G1186" s="6" t="s">
        <v>3664</v>
      </c>
      <c r="H1186" s="9" t="s">
        <v>1666</v>
      </c>
      <c r="I1186" s="9" t="s">
        <v>3665</v>
      </c>
      <c r="J1186" s="9" t="s">
        <v>3214</v>
      </c>
      <c r="K1186" s="9" t="s">
        <v>1756</v>
      </c>
      <c r="L1186" s="15"/>
    </row>
    <row r="1187" ht="88.15" customHeight="true" spans="1:12">
      <c r="A1187" s="6"/>
      <c r="B1187" s="6"/>
      <c r="C1187" s="7"/>
      <c r="D1187" s="6"/>
      <c r="E1187" s="6" t="s">
        <v>1670</v>
      </c>
      <c r="F1187" s="6" t="s">
        <v>1750</v>
      </c>
      <c r="G1187" s="6" t="s">
        <v>3666</v>
      </c>
      <c r="H1187" s="9" t="s">
        <v>1691</v>
      </c>
      <c r="I1187" s="9" t="s">
        <v>1680</v>
      </c>
      <c r="J1187" s="9" t="s">
        <v>1668</v>
      </c>
      <c r="K1187" s="9" t="s">
        <v>1674</v>
      </c>
      <c r="L1187" s="15"/>
    </row>
    <row r="1188" ht="45.2" customHeight="true" spans="1:12">
      <c r="A1188" s="6" t="s">
        <v>3667</v>
      </c>
      <c r="B1188" s="6" t="s">
        <v>3647</v>
      </c>
      <c r="C1188" s="7" t="s">
        <v>7663</v>
      </c>
      <c r="D1188" s="6" t="s">
        <v>3668</v>
      </c>
      <c r="E1188" s="6" t="s">
        <v>1663</v>
      </c>
      <c r="F1188" s="6" t="s">
        <v>1683</v>
      </c>
      <c r="G1188" s="6" t="s">
        <v>3669</v>
      </c>
      <c r="H1188" s="9" t="s">
        <v>1666</v>
      </c>
      <c r="I1188" s="9" t="s">
        <v>3389</v>
      </c>
      <c r="J1188" s="9" t="s">
        <v>3616</v>
      </c>
      <c r="K1188" s="9" t="s">
        <v>1669</v>
      </c>
      <c r="L1188" s="15"/>
    </row>
    <row r="1189" ht="45.2" customHeight="true" spans="1:12">
      <c r="A1189" s="6"/>
      <c r="B1189" s="6"/>
      <c r="C1189" s="7"/>
      <c r="D1189" s="6"/>
      <c r="E1189" s="6" t="s">
        <v>1670</v>
      </c>
      <c r="F1189" s="6" t="s">
        <v>1671</v>
      </c>
      <c r="G1189" s="6" t="s">
        <v>3670</v>
      </c>
      <c r="H1189" s="9" t="s">
        <v>1666</v>
      </c>
      <c r="I1189" s="9" t="s">
        <v>1673</v>
      </c>
      <c r="J1189" s="9" t="s">
        <v>1668</v>
      </c>
      <c r="K1189" s="9" t="s">
        <v>1674</v>
      </c>
      <c r="L1189" s="15"/>
    </row>
    <row r="1190" ht="45.2" customHeight="true" spans="1:12">
      <c r="A1190" s="6"/>
      <c r="B1190" s="6"/>
      <c r="C1190" s="7"/>
      <c r="D1190" s="6"/>
      <c r="E1190" s="6" t="s">
        <v>1675</v>
      </c>
      <c r="F1190" s="6" t="s">
        <v>1676</v>
      </c>
      <c r="G1190" s="6" t="s">
        <v>3671</v>
      </c>
      <c r="H1190" s="9" t="s">
        <v>1666</v>
      </c>
      <c r="I1190" s="9" t="s">
        <v>1752</v>
      </c>
      <c r="J1190" s="9" t="s">
        <v>1668</v>
      </c>
      <c r="K1190" s="9" t="s">
        <v>1680</v>
      </c>
      <c r="L1190" s="15"/>
    </row>
    <row r="1191" ht="31.65" customHeight="true" spans="1:12">
      <c r="A1191" s="6" t="s">
        <v>3672</v>
      </c>
      <c r="B1191" s="6" t="s">
        <v>1730</v>
      </c>
      <c r="C1191" s="7" t="s">
        <v>7646</v>
      </c>
      <c r="D1191" s="6" t="s">
        <v>3673</v>
      </c>
      <c r="E1191" s="6" t="s">
        <v>1663</v>
      </c>
      <c r="F1191" s="6" t="s">
        <v>1683</v>
      </c>
      <c r="G1191" s="6" t="s">
        <v>3674</v>
      </c>
      <c r="H1191" s="9" t="s">
        <v>1666</v>
      </c>
      <c r="I1191" s="9" t="s">
        <v>1680</v>
      </c>
      <c r="J1191" s="9" t="s">
        <v>1733</v>
      </c>
      <c r="K1191" s="9" t="s">
        <v>1708</v>
      </c>
      <c r="L1191" s="15"/>
    </row>
    <row r="1192" ht="31.65" customHeight="true" spans="1:12">
      <c r="A1192" s="6"/>
      <c r="B1192" s="6"/>
      <c r="C1192" s="7"/>
      <c r="D1192" s="6"/>
      <c r="E1192" s="6" t="s">
        <v>1670</v>
      </c>
      <c r="F1192" s="6" t="s">
        <v>1671</v>
      </c>
      <c r="G1192" s="6" t="s">
        <v>3675</v>
      </c>
      <c r="H1192" s="9" t="s">
        <v>1666</v>
      </c>
      <c r="I1192" s="9" t="s">
        <v>2086</v>
      </c>
      <c r="J1192" s="9" t="s">
        <v>1743</v>
      </c>
      <c r="K1192" s="9" t="s">
        <v>1708</v>
      </c>
      <c r="L1192" s="15"/>
    </row>
    <row r="1193" ht="31.65" customHeight="true" spans="1:12">
      <c r="A1193" s="6"/>
      <c r="B1193" s="6"/>
      <c r="C1193" s="7"/>
      <c r="D1193" s="6"/>
      <c r="E1193" s="6" t="s">
        <v>1675</v>
      </c>
      <c r="F1193" s="6" t="s">
        <v>1676</v>
      </c>
      <c r="G1193" s="6" t="s">
        <v>1746</v>
      </c>
      <c r="H1193" s="9" t="s">
        <v>1666</v>
      </c>
      <c r="I1193" s="9" t="s">
        <v>1667</v>
      </c>
      <c r="J1193" s="9" t="s">
        <v>1668</v>
      </c>
      <c r="K1193" s="9" t="s">
        <v>1680</v>
      </c>
      <c r="L1193" s="15"/>
    </row>
    <row r="1194" ht="23.7" customHeight="true" spans="1:12">
      <c r="A1194" s="6" t="s">
        <v>3676</v>
      </c>
      <c r="B1194" s="6" t="s">
        <v>2387</v>
      </c>
      <c r="C1194" s="7" t="s">
        <v>7709</v>
      </c>
      <c r="D1194" s="6" t="s">
        <v>3677</v>
      </c>
      <c r="E1194" s="6" t="s">
        <v>1663</v>
      </c>
      <c r="F1194" s="6" t="s">
        <v>1683</v>
      </c>
      <c r="G1194" s="6" t="s">
        <v>3678</v>
      </c>
      <c r="H1194" s="9" t="s">
        <v>1666</v>
      </c>
      <c r="I1194" s="9" t="s">
        <v>2189</v>
      </c>
      <c r="J1194" s="9" t="s">
        <v>2429</v>
      </c>
      <c r="K1194" s="9" t="s">
        <v>1674</v>
      </c>
      <c r="L1194" s="15"/>
    </row>
    <row r="1195" ht="23.7" customHeight="true" spans="1:12">
      <c r="A1195" s="6"/>
      <c r="B1195" s="6"/>
      <c r="C1195" s="7"/>
      <c r="D1195" s="6"/>
      <c r="E1195" s="6" t="s">
        <v>1663</v>
      </c>
      <c r="F1195" s="6" t="s">
        <v>1688</v>
      </c>
      <c r="G1195" s="6" t="s">
        <v>3679</v>
      </c>
      <c r="H1195" s="9" t="s">
        <v>1666</v>
      </c>
      <c r="I1195" s="9" t="s">
        <v>1831</v>
      </c>
      <c r="J1195" s="9" t="s">
        <v>1668</v>
      </c>
      <c r="K1195" s="9" t="s">
        <v>1674</v>
      </c>
      <c r="L1195" s="15"/>
    </row>
    <row r="1196" ht="27.1" customHeight="true" spans="1:12">
      <c r="A1196" s="6"/>
      <c r="B1196" s="6"/>
      <c r="C1196" s="7"/>
      <c r="D1196" s="6"/>
      <c r="E1196" s="6" t="s">
        <v>1670</v>
      </c>
      <c r="F1196" s="6" t="s">
        <v>1671</v>
      </c>
      <c r="G1196" s="6" t="s">
        <v>3680</v>
      </c>
      <c r="H1196" s="9" t="s">
        <v>1666</v>
      </c>
      <c r="I1196" s="9" t="s">
        <v>1800</v>
      </c>
      <c r="J1196" s="9" t="s">
        <v>1759</v>
      </c>
      <c r="K1196" s="9" t="s">
        <v>1687</v>
      </c>
      <c r="L1196" s="15"/>
    </row>
    <row r="1197" ht="27.1" customHeight="true" spans="1:12">
      <c r="A1197" s="6"/>
      <c r="B1197" s="6"/>
      <c r="C1197" s="7"/>
      <c r="D1197" s="6"/>
      <c r="E1197" s="6" t="s">
        <v>1675</v>
      </c>
      <c r="F1197" s="6" t="s">
        <v>1676</v>
      </c>
      <c r="G1197" s="6" t="s">
        <v>3681</v>
      </c>
      <c r="H1197" s="9" t="s">
        <v>1666</v>
      </c>
      <c r="I1197" s="9" t="s">
        <v>1708</v>
      </c>
      <c r="J1197" s="9" t="s">
        <v>1668</v>
      </c>
      <c r="K1197" s="9" t="s">
        <v>1680</v>
      </c>
      <c r="L1197" s="15"/>
    </row>
    <row r="1198" ht="72.35" customHeight="true" spans="1:12">
      <c r="A1198" s="6" t="s">
        <v>3682</v>
      </c>
      <c r="B1198" s="6" t="s">
        <v>2154</v>
      </c>
      <c r="C1198" s="7" t="s">
        <v>7710</v>
      </c>
      <c r="D1198" s="6" t="s">
        <v>3683</v>
      </c>
      <c r="E1198" s="6" t="s">
        <v>1663</v>
      </c>
      <c r="F1198" s="6" t="s">
        <v>1683</v>
      </c>
      <c r="G1198" s="6" t="s">
        <v>2050</v>
      </c>
      <c r="H1198" s="9" t="s">
        <v>1666</v>
      </c>
      <c r="I1198" s="9" t="s">
        <v>1756</v>
      </c>
      <c r="J1198" s="9" t="s">
        <v>2003</v>
      </c>
      <c r="K1198" s="9" t="s">
        <v>1756</v>
      </c>
      <c r="L1198" s="15"/>
    </row>
    <row r="1199" ht="72.35" customHeight="true" spans="1:12">
      <c r="A1199" s="6"/>
      <c r="B1199" s="6"/>
      <c r="C1199" s="7"/>
      <c r="D1199" s="6"/>
      <c r="E1199" s="6" t="s">
        <v>1670</v>
      </c>
      <c r="F1199" s="6" t="s">
        <v>1671</v>
      </c>
      <c r="G1199" s="6" t="s">
        <v>3684</v>
      </c>
      <c r="H1199" s="9" t="s">
        <v>1666</v>
      </c>
      <c r="I1199" s="9" t="s">
        <v>1687</v>
      </c>
      <c r="J1199" s="9" t="s">
        <v>2158</v>
      </c>
      <c r="K1199" s="9" t="s">
        <v>1687</v>
      </c>
      <c r="L1199" s="15"/>
    </row>
    <row r="1200" ht="72.35" customHeight="true" spans="1:12">
      <c r="A1200" s="6"/>
      <c r="B1200" s="6"/>
      <c r="C1200" s="7"/>
      <c r="D1200" s="6"/>
      <c r="E1200" s="6" t="s">
        <v>1675</v>
      </c>
      <c r="F1200" s="6" t="s">
        <v>1676</v>
      </c>
      <c r="G1200" s="6" t="s">
        <v>3685</v>
      </c>
      <c r="H1200" s="9" t="s">
        <v>1666</v>
      </c>
      <c r="I1200" s="9" t="s">
        <v>1680</v>
      </c>
      <c r="J1200" s="9" t="s">
        <v>2158</v>
      </c>
      <c r="K1200" s="9" t="s">
        <v>1680</v>
      </c>
      <c r="L1200" s="15"/>
    </row>
    <row r="1201" ht="27.1" customHeight="true" spans="1:12">
      <c r="A1201" s="6" t="s">
        <v>3686</v>
      </c>
      <c r="B1201" s="6" t="s">
        <v>3687</v>
      </c>
      <c r="C1201" s="7" t="s">
        <v>7703</v>
      </c>
      <c r="D1201" s="6" t="s">
        <v>3688</v>
      </c>
      <c r="E1201" s="6" t="s">
        <v>1663</v>
      </c>
      <c r="F1201" s="6" t="s">
        <v>1683</v>
      </c>
      <c r="G1201" s="6" t="s">
        <v>3689</v>
      </c>
      <c r="H1201" s="9" t="s">
        <v>1666</v>
      </c>
      <c r="I1201" s="9" t="s">
        <v>1698</v>
      </c>
      <c r="J1201" s="9" t="s">
        <v>2949</v>
      </c>
      <c r="K1201" s="9" t="s">
        <v>1680</v>
      </c>
      <c r="L1201" s="15"/>
    </row>
    <row r="1202" ht="27.1" customHeight="true" spans="1:12">
      <c r="A1202" s="6"/>
      <c r="B1202" s="6"/>
      <c r="C1202" s="7"/>
      <c r="D1202" s="6"/>
      <c r="E1202" s="6" t="s">
        <v>1663</v>
      </c>
      <c r="F1202" s="6" t="s">
        <v>1683</v>
      </c>
      <c r="G1202" s="6" t="s">
        <v>3690</v>
      </c>
      <c r="H1202" s="9" t="s">
        <v>1666</v>
      </c>
      <c r="I1202" s="9" t="s">
        <v>1698</v>
      </c>
      <c r="J1202" s="9" t="s">
        <v>2949</v>
      </c>
      <c r="K1202" s="9" t="s">
        <v>1680</v>
      </c>
      <c r="L1202" s="15"/>
    </row>
    <row r="1203" ht="27.1" customHeight="true" spans="1:12">
      <c r="A1203" s="6"/>
      <c r="B1203" s="6"/>
      <c r="C1203" s="7"/>
      <c r="D1203" s="6"/>
      <c r="E1203" s="6" t="s">
        <v>1663</v>
      </c>
      <c r="F1203" s="6" t="s">
        <v>1683</v>
      </c>
      <c r="G1203" s="6" t="s">
        <v>3691</v>
      </c>
      <c r="H1203" s="9" t="s">
        <v>1666</v>
      </c>
      <c r="I1203" s="9" t="s">
        <v>1698</v>
      </c>
      <c r="J1203" s="9" t="s">
        <v>2949</v>
      </c>
      <c r="K1203" s="9" t="s">
        <v>1674</v>
      </c>
      <c r="L1203" s="15"/>
    </row>
    <row r="1204" ht="27.1" customHeight="true" spans="1:12">
      <c r="A1204" s="6"/>
      <c r="B1204" s="6"/>
      <c r="C1204" s="7"/>
      <c r="D1204" s="6"/>
      <c r="E1204" s="6" t="s">
        <v>1663</v>
      </c>
      <c r="F1204" s="6" t="s">
        <v>1683</v>
      </c>
      <c r="G1204" s="6" t="s">
        <v>3692</v>
      </c>
      <c r="H1204" s="9" t="s">
        <v>1666</v>
      </c>
      <c r="I1204" s="9" t="s">
        <v>2943</v>
      </c>
      <c r="J1204" s="9" t="s">
        <v>1668</v>
      </c>
      <c r="K1204" s="9" t="s">
        <v>1680</v>
      </c>
      <c r="L1204" s="15"/>
    </row>
    <row r="1205" ht="27.1" customHeight="true" spans="1:12">
      <c r="A1205" s="6"/>
      <c r="B1205" s="6"/>
      <c r="C1205" s="7"/>
      <c r="D1205" s="6"/>
      <c r="E1205" s="6" t="s">
        <v>1670</v>
      </c>
      <c r="F1205" s="6" t="s">
        <v>1709</v>
      </c>
      <c r="G1205" s="6" t="s">
        <v>3693</v>
      </c>
      <c r="H1205" s="9" t="s">
        <v>1666</v>
      </c>
      <c r="I1205" s="9" t="s">
        <v>1698</v>
      </c>
      <c r="J1205" s="9" t="s">
        <v>1988</v>
      </c>
      <c r="K1205" s="9" t="s">
        <v>1687</v>
      </c>
      <c r="L1205" s="15"/>
    </row>
    <row r="1206" ht="27.1" customHeight="true" spans="1:12">
      <c r="A1206" s="6"/>
      <c r="B1206" s="6"/>
      <c r="C1206" s="7"/>
      <c r="D1206" s="6"/>
      <c r="E1206" s="6" t="s">
        <v>1675</v>
      </c>
      <c r="F1206" s="6" t="s">
        <v>1676</v>
      </c>
      <c r="G1206" s="6" t="s">
        <v>3694</v>
      </c>
      <c r="H1206" s="9" t="s">
        <v>1666</v>
      </c>
      <c r="I1206" s="9" t="s">
        <v>1667</v>
      </c>
      <c r="J1206" s="9" t="s">
        <v>1668</v>
      </c>
      <c r="K1206" s="9" t="s">
        <v>1680</v>
      </c>
      <c r="L1206" s="15"/>
    </row>
    <row r="1207" ht="19.9" customHeight="true" spans="1:12">
      <c r="A1207" s="6" t="s">
        <v>3695</v>
      </c>
      <c r="B1207" s="6" t="s">
        <v>3687</v>
      </c>
      <c r="C1207" s="7" t="s">
        <v>7529</v>
      </c>
      <c r="D1207" s="6" t="s">
        <v>3696</v>
      </c>
      <c r="E1207" s="6" t="s">
        <v>1663</v>
      </c>
      <c r="F1207" s="6" t="s">
        <v>1683</v>
      </c>
      <c r="G1207" s="6" t="s">
        <v>3697</v>
      </c>
      <c r="H1207" s="9" t="s">
        <v>1666</v>
      </c>
      <c r="I1207" s="9" t="s">
        <v>1687</v>
      </c>
      <c r="J1207" s="9" t="s">
        <v>1693</v>
      </c>
      <c r="K1207" s="9" t="s">
        <v>1687</v>
      </c>
      <c r="L1207" s="15"/>
    </row>
    <row r="1208" ht="19.9" customHeight="true" spans="1:12">
      <c r="A1208" s="6"/>
      <c r="B1208" s="6"/>
      <c r="C1208" s="7"/>
      <c r="D1208" s="6"/>
      <c r="E1208" s="6" t="s">
        <v>1663</v>
      </c>
      <c r="F1208" s="6" t="s">
        <v>1683</v>
      </c>
      <c r="G1208" s="6" t="s">
        <v>3698</v>
      </c>
      <c r="H1208" s="9" t="s">
        <v>1666</v>
      </c>
      <c r="I1208" s="9" t="s">
        <v>1708</v>
      </c>
      <c r="J1208" s="9" t="s">
        <v>3699</v>
      </c>
      <c r="K1208" s="9" t="s">
        <v>1687</v>
      </c>
      <c r="L1208" s="15"/>
    </row>
    <row r="1209" ht="27.1" customHeight="true" spans="1:12">
      <c r="A1209" s="6"/>
      <c r="B1209" s="6"/>
      <c r="C1209" s="7"/>
      <c r="D1209" s="6"/>
      <c r="E1209" s="6" t="s">
        <v>1670</v>
      </c>
      <c r="F1209" s="6" t="s">
        <v>1750</v>
      </c>
      <c r="G1209" s="6" t="s">
        <v>3700</v>
      </c>
      <c r="H1209" s="9" t="s">
        <v>1666</v>
      </c>
      <c r="I1209" s="9" t="s">
        <v>2496</v>
      </c>
      <c r="J1209" s="9" t="s">
        <v>1801</v>
      </c>
      <c r="K1209" s="9" t="s">
        <v>1687</v>
      </c>
      <c r="L1209" s="15"/>
    </row>
    <row r="1210" ht="19.9" customHeight="true" spans="1:12">
      <c r="A1210" s="6"/>
      <c r="B1210" s="6"/>
      <c r="C1210" s="7"/>
      <c r="D1210" s="6"/>
      <c r="E1210" s="6" t="s">
        <v>1670</v>
      </c>
      <c r="F1210" s="6" t="s">
        <v>1671</v>
      </c>
      <c r="G1210" s="6" t="s">
        <v>3701</v>
      </c>
      <c r="H1210" s="9" t="s">
        <v>1666</v>
      </c>
      <c r="I1210" s="9" t="s">
        <v>1724</v>
      </c>
      <c r="J1210" s="9" t="s">
        <v>2567</v>
      </c>
      <c r="K1210" s="9" t="s">
        <v>1687</v>
      </c>
      <c r="L1210" s="15"/>
    </row>
    <row r="1211" ht="19.9" customHeight="true" spans="1:12">
      <c r="A1211" s="6"/>
      <c r="B1211" s="6"/>
      <c r="C1211" s="7"/>
      <c r="D1211" s="6"/>
      <c r="E1211" s="6" t="s">
        <v>1675</v>
      </c>
      <c r="F1211" s="6" t="s">
        <v>1676</v>
      </c>
      <c r="G1211" s="6" t="s">
        <v>2988</v>
      </c>
      <c r="H1211" s="9" t="s">
        <v>1666</v>
      </c>
      <c r="I1211" s="9" t="s">
        <v>1667</v>
      </c>
      <c r="J1211" s="9" t="s">
        <v>1668</v>
      </c>
      <c r="K1211" s="9" t="s">
        <v>1680</v>
      </c>
      <c r="L1211" s="15"/>
    </row>
    <row r="1212" ht="27.1" customHeight="true" spans="1:12">
      <c r="A1212" s="6" t="s">
        <v>3702</v>
      </c>
      <c r="B1212" s="6" t="s">
        <v>3687</v>
      </c>
      <c r="C1212" s="7" t="s">
        <v>7530</v>
      </c>
      <c r="D1212" s="6" t="s">
        <v>3703</v>
      </c>
      <c r="E1212" s="6" t="s">
        <v>1663</v>
      </c>
      <c r="F1212" s="6" t="s">
        <v>1683</v>
      </c>
      <c r="G1212" s="6" t="s">
        <v>3704</v>
      </c>
      <c r="H1212" s="9" t="s">
        <v>1666</v>
      </c>
      <c r="I1212" s="9" t="s">
        <v>1698</v>
      </c>
      <c r="J1212" s="9" t="s">
        <v>2703</v>
      </c>
      <c r="K1212" s="9" t="s">
        <v>1674</v>
      </c>
      <c r="L1212" s="15"/>
    </row>
    <row r="1213" ht="27.1" customHeight="true" spans="1:12">
      <c r="A1213" s="6"/>
      <c r="B1213" s="6"/>
      <c r="C1213" s="7"/>
      <c r="D1213" s="6"/>
      <c r="E1213" s="6" t="s">
        <v>1663</v>
      </c>
      <c r="F1213" s="6" t="s">
        <v>1683</v>
      </c>
      <c r="G1213" s="6" t="s">
        <v>3705</v>
      </c>
      <c r="H1213" s="9" t="s">
        <v>1666</v>
      </c>
      <c r="I1213" s="9" t="s">
        <v>1698</v>
      </c>
      <c r="J1213" s="9" t="s">
        <v>2703</v>
      </c>
      <c r="K1213" s="9" t="s">
        <v>1674</v>
      </c>
      <c r="L1213" s="15"/>
    </row>
    <row r="1214" ht="40.7" customHeight="true" spans="1:12">
      <c r="A1214" s="6"/>
      <c r="B1214" s="6"/>
      <c r="C1214" s="7"/>
      <c r="D1214" s="6"/>
      <c r="E1214" s="6" t="s">
        <v>1670</v>
      </c>
      <c r="F1214" s="6" t="s">
        <v>1709</v>
      </c>
      <c r="G1214" s="6" t="s">
        <v>3706</v>
      </c>
      <c r="H1214" s="9" t="s">
        <v>1666</v>
      </c>
      <c r="I1214" s="9" t="s">
        <v>1674</v>
      </c>
      <c r="J1214" s="9" t="s">
        <v>2567</v>
      </c>
      <c r="K1214" s="9" t="s">
        <v>1687</v>
      </c>
      <c r="L1214" s="15"/>
    </row>
    <row r="1215" ht="19.9" customHeight="true" spans="1:12">
      <c r="A1215" s="6"/>
      <c r="B1215" s="6"/>
      <c r="C1215" s="7"/>
      <c r="D1215" s="6"/>
      <c r="E1215" s="6" t="s">
        <v>1675</v>
      </c>
      <c r="F1215" s="6" t="s">
        <v>1676</v>
      </c>
      <c r="G1215" s="6" t="s">
        <v>2988</v>
      </c>
      <c r="H1215" s="9" t="s">
        <v>1666</v>
      </c>
      <c r="I1215" s="9" t="s">
        <v>1667</v>
      </c>
      <c r="J1215" s="9" t="s">
        <v>1668</v>
      </c>
      <c r="K1215" s="9" t="s">
        <v>1680</v>
      </c>
      <c r="L1215" s="15"/>
    </row>
    <row r="1216" ht="23.7" customHeight="true" spans="1:12">
      <c r="A1216" s="6" t="s">
        <v>3707</v>
      </c>
      <c r="B1216" s="6" t="s">
        <v>3708</v>
      </c>
      <c r="C1216" s="7" t="s">
        <v>7711</v>
      </c>
      <c r="D1216" s="6" t="s">
        <v>3709</v>
      </c>
      <c r="E1216" s="6" t="s">
        <v>1663</v>
      </c>
      <c r="F1216" s="6" t="s">
        <v>1683</v>
      </c>
      <c r="G1216" s="6" t="s">
        <v>3710</v>
      </c>
      <c r="H1216" s="9" t="s">
        <v>1666</v>
      </c>
      <c r="I1216" s="9" t="s">
        <v>1800</v>
      </c>
      <c r="J1216" s="9" t="s">
        <v>3711</v>
      </c>
      <c r="K1216" s="9" t="s">
        <v>1716</v>
      </c>
      <c r="L1216" s="15"/>
    </row>
    <row r="1217" ht="27.1" customHeight="true" spans="1:12">
      <c r="A1217" s="6"/>
      <c r="B1217" s="6"/>
      <c r="C1217" s="7"/>
      <c r="D1217" s="6"/>
      <c r="E1217" s="6" t="s">
        <v>1663</v>
      </c>
      <c r="F1217" s="6" t="s">
        <v>1683</v>
      </c>
      <c r="G1217" s="6" t="s">
        <v>3712</v>
      </c>
      <c r="H1217" s="9" t="s">
        <v>1666</v>
      </c>
      <c r="I1217" s="9" t="s">
        <v>1800</v>
      </c>
      <c r="J1217" s="9" t="s">
        <v>2003</v>
      </c>
      <c r="K1217" s="9" t="s">
        <v>1716</v>
      </c>
      <c r="L1217" s="15"/>
    </row>
    <row r="1218" ht="27.1" customHeight="true" spans="1:12">
      <c r="A1218" s="6"/>
      <c r="B1218" s="6"/>
      <c r="C1218" s="7"/>
      <c r="D1218" s="6"/>
      <c r="E1218" s="6" t="s">
        <v>1670</v>
      </c>
      <c r="F1218" s="6" t="s">
        <v>1671</v>
      </c>
      <c r="G1218" s="6" t="s">
        <v>3713</v>
      </c>
      <c r="H1218" s="9" t="s">
        <v>1666</v>
      </c>
      <c r="I1218" s="9" t="s">
        <v>1752</v>
      </c>
      <c r="J1218" s="9" t="s">
        <v>1668</v>
      </c>
      <c r="K1218" s="9" t="s">
        <v>1674</v>
      </c>
      <c r="L1218" s="15"/>
    </row>
    <row r="1219" ht="27.1" customHeight="true" spans="1:12">
      <c r="A1219" s="6"/>
      <c r="B1219" s="6"/>
      <c r="C1219" s="7"/>
      <c r="D1219" s="6"/>
      <c r="E1219" s="6" t="s">
        <v>1675</v>
      </c>
      <c r="F1219" s="6" t="s">
        <v>1676</v>
      </c>
      <c r="G1219" s="6" t="s">
        <v>3714</v>
      </c>
      <c r="H1219" s="9" t="s">
        <v>1666</v>
      </c>
      <c r="I1219" s="9" t="s">
        <v>1752</v>
      </c>
      <c r="J1219" s="9" t="s">
        <v>1668</v>
      </c>
      <c r="K1219" s="9" t="s">
        <v>1680</v>
      </c>
      <c r="L1219" s="15"/>
    </row>
    <row r="1220" ht="27.1" customHeight="true" spans="1:12">
      <c r="A1220" s="6" t="s">
        <v>3715</v>
      </c>
      <c r="B1220" s="6" t="s">
        <v>1851</v>
      </c>
      <c r="C1220" s="7" t="s">
        <v>7712</v>
      </c>
      <c r="D1220" s="6" t="s">
        <v>3716</v>
      </c>
      <c r="E1220" s="6" t="s">
        <v>1663</v>
      </c>
      <c r="F1220" s="6" t="s">
        <v>1683</v>
      </c>
      <c r="G1220" s="6" t="s">
        <v>3717</v>
      </c>
      <c r="H1220" s="9" t="s">
        <v>1666</v>
      </c>
      <c r="I1220" s="9" t="s">
        <v>3718</v>
      </c>
      <c r="J1220" s="9" t="s">
        <v>2391</v>
      </c>
      <c r="K1220" s="9" t="s">
        <v>1708</v>
      </c>
      <c r="L1220" s="15"/>
    </row>
    <row r="1221" ht="54.25" customHeight="true" spans="1:12">
      <c r="A1221" s="6"/>
      <c r="B1221" s="6"/>
      <c r="C1221" s="7"/>
      <c r="D1221" s="6"/>
      <c r="E1221" s="6" t="s">
        <v>1670</v>
      </c>
      <c r="F1221" s="6" t="s">
        <v>1750</v>
      </c>
      <c r="G1221" s="6" t="s">
        <v>3719</v>
      </c>
      <c r="H1221" s="9" t="s">
        <v>1685</v>
      </c>
      <c r="I1221" s="9" t="s">
        <v>1686</v>
      </c>
      <c r="J1221" s="9" t="s">
        <v>1668</v>
      </c>
      <c r="K1221" s="9" t="s">
        <v>1708</v>
      </c>
      <c r="L1221" s="15"/>
    </row>
    <row r="1222" ht="27.1" customHeight="true" spans="1:12">
      <c r="A1222" s="6"/>
      <c r="B1222" s="6"/>
      <c r="C1222" s="7"/>
      <c r="D1222" s="6"/>
      <c r="E1222" s="6" t="s">
        <v>1675</v>
      </c>
      <c r="F1222" s="6" t="s">
        <v>1676</v>
      </c>
      <c r="G1222" s="6" t="s">
        <v>3720</v>
      </c>
      <c r="H1222" s="9" t="s">
        <v>1666</v>
      </c>
      <c r="I1222" s="9" t="s">
        <v>1752</v>
      </c>
      <c r="J1222" s="9" t="s">
        <v>1668</v>
      </c>
      <c r="K1222" s="9" t="s">
        <v>1680</v>
      </c>
      <c r="L1222" s="15"/>
    </row>
    <row r="1223" ht="27.1" customHeight="true" spans="1:12">
      <c r="A1223" s="6"/>
      <c r="B1223" s="6" t="s">
        <v>3708</v>
      </c>
      <c r="C1223" s="7" t="s">
        <v>7713</v>
      </c>
      <c r="D1223" s="6" t="s">
        <v>3721</v>
      </c>
      <c r="E1223" s="6" t="s">
        <v>1663</v>
      </c>
      <c r="F1223" s="6" t="s">
        <v>1683</v>
      </c>
      <c r="G1223" s="6" t="s">
        <v>3722</v>
      </c>
      <c r="H1223" s="9" t="s">
        <v>1685</v>
      </c>
      <c r="I1223" s="9" t="s">
        <v>1702</v>
      </c>
      <c r="J1223" s="9" t="s">
        <v>1719</v>
      </c>
      <c r="K1223" s="9" t="s">
        <v>1716</v>
      </c>
      <c r="L1223" s="15"/>
    </row>
    <row r="1224" ht="27.1" customHeight="true" spans="1:12">
      <c r="A1224" s="6"/>
      <c r="B1224" s="6"/>
      <c r="C1224" s="7"/>
      <c r="D1224" s="6"/>
      <c r="E1224" s="6" t="s">
        <v>1663</v>
      </c>
      <c r="F1224" s="6" t="s">
        <v>1683</v>
      </c>
      <c r="G1224" s="6" t="s">
        <v>3723</v>
      </c>
      <c r="H1224" s="9" t="s">
        <v>1685</v>
      </c>
      <c r="I1224" s="9" t="s">
        <v>1702</v>
      </c>
      <c r="J1224" s="9" t="s">
        <v>1719</v>
      </c>
      <c r="K1224" s="9" t="s">
        <v>1716</v>
      </c>
      <c r="L1224" s="15"/>
    </row>
    <row r="1225" ht="27.1" customHeight="true" spans="1:12">
      <c r="A1225" s="6"/>
      <c r="B1225" s="6"/>
      <c r="C1225" s="7"/>
      <c r="D1225" s="6"/>
      <c r="E1225" s="6" t="s">
        <v>1670</v>
      </c>
      <c r="F1225" s="6" t="s">
        <v>1671</v>
      </c>
      <c r="G1225" s="6" t="s">
        <v>3724</v>
      </c>
      <c r="H1225" s="9" t="s">
        <v>1666</v>
      </c>
      <c r="I1225" s="9" t="s">
        <v>1752</v>
      </c>
      <c r="J1225" s="9" t="s">
        <v>1668</v>
      </c>
      <c r="K1225" s="9" t="s">
        <v>1674</v>
      </c>
      <c r="L1225" s="15"/>
    </row>
    <row r="1226" ht="40.7" customHeight="true" spans="1:12">
      <c r="A1226" s="6"/>
      <c r="B1226" s="6"/>
      <c r="C1226" s="7"/>
      <c r="D1226" s="6"/>
      <c r="E1226" s="6" t="s">
        <v>1675</v>
      </c>
      <c r="F1226" s="6" t="s">
        <v>1676</v>
      </c>
      <c r="G1226" s="6" t="s">
        <v>3725</v>
      </c>
      <c r="H1226" s="9" t="s">
        <v>1666</v>
      </c>
      <c r="I1226" s="9" t="s">
        <v>1752</v>
      </c>
      <c r="J1226" s="9" t="s">
        <v>1668</v>
      </c>
      <c r="K1226" s="9" t="s">
        <v>1680</v>
      </c>
      <c r="L1226" s="15"/>
    </row>
    <row r="1227" ht="27.1" customHeight="true" spans="1:12">
      <c r="A1227" s="6" t="s">
        <v>3726</v>
      </c>
      <c r="B1227" s="6" t="s">
        <v>3708</v>
      </c>
      <c r="C1227" s="7" t="s">
        <v>7714</v>
      </c>
      <c r="D1227" s="6" t="s">
        <v>3727</v>
      </c>
      <c r="E1227" s="6" t="s">
        <v>1663</v>
      </c>
      <c r="F1227" s="6" t="s">
        <v>1683</v>
      </c>
      <c r="G1227" s="6" t="s">
        <v>3728</v>
      </c>
      <c r="H1227" s="9" t="s">
        <v>2991</v>
      </c>
      <c r="I1227" s="9" t="s">
        <v>1800</v>
      </c>
      <c r="J1227" s="9" t="s">
        <v>1693</v>
      </c>
      <c r="K1227" s="9" t="s">
        <v>1716</v>
      </c>
      <c r="L1227" s="15"/>
    </row>
    <row r="1228" ht="27.1" customHeight="true" spans="1:12">
      <c r="A1228" s="6"/>
      <c r="B1228" s="6"/>
      <c r="C1228" s="7"/>
      <c r="D1228" s="6"/>
      <c r="E1228" s="6" t="s">
        <v>1663</v>
      </c>
      <c r="F1228" s="6" t="s">
        <v>1683</v>
      </c>
      <c r="G1228" s="6" t="s">
        <v>3729</v>
      </c>
      <c r="H1228" s="9" t="s">
        <v>1691</v>
      </c>
      <c r="I1228" s="9" t="s">
        <v>3730</v>
      </c>
      <c r="J1228" s="9" t="s">
        <v>1699</v>
      </c>
      <c r="K1228" s="9" t="s">
        <v>1716</v>
      </c>
      <c r="L1228" s="15"/>
    </row>
    <row r="1229" ht="27.1" customHeight="true" spans="1:12">
      <c r="A1229" s="6"/>
      <c r="B1229" s="6"/>
      <c r="C1229" s="7"/>
      <c r="D1229" s="6"/>
      <c r="E1229" s="6" t="s">
        <v>1670</v>
      </c>
      <c r="F1229" s="6" t="s">
        <v>1750</v>
      </c>
      <c r="G1229" s="6" t="s">
        <v>3731</v>
      </c>
      <c r="H1229" s="9" t="s">
        <v>1691</v>
      </c>
      <c r="I1229" s="9" t="s">
        <v>1715</v>
      </c>
      <c r="J1229" s="9" t="s">
        <v>1693</v>
      </c>
      <c r="K1229" s="9" t="s">
        <v>1674</v>
      </c>
      <c r="L1229" s="15"/>
    </row>
    <row r="1230" ht="27.1" customHeight="true" spans="1:12">
      <c r="A1230" s="6"/>
      <c r="B1230" s="6"/>
      <c r="C1230" s="7"/>
      <c r="D1230" s="6"/>
      <c r="E1230" s="6" t="s">
        <v>1675</v>
      </c>
      <c r="F1230" s="6" t="s">
        <v>1676</v>
      </c>
      <c r="G1230" s="6" t="s">
        <v>3732</v>
      </c>
      <c r="H1230" s="9" t="s">
        <v>1666</v>
      </c>
      <c r="I1230" s="9" t="s">
        <v>1752</v>
      </c>
      <c r="J1230" s="9" t="s">
        <v>1668</v>
      </c>
      <c r="K1230" s="9" t="s">
        <v>1680</v>
      </c>
      <c r="L1230" s="15"/>
    </row>
    <row r="1231" ht="27.1" customHeight="true" spans="1:12">
      <c r="A1231" s="6" t="s">
        <v>3733</v>
      </c>
      <c r="B1231" s="6" t="s">
        <v>3734</v>
      </c>
      <c r="C1231" s="7" t="s">
        <v>7552</v>
      </c>
      <c r="D1231" s="6" t="s">
        <v>3735</v>
      </c>
      <c r="E1231" s="6" t="s">
        <v>1663</v>
      </c>
      <c r="F1231" s="6" t="s">
        <v>1683</v>
      </c>
      <c r="G1231" s="6" t="s">
        <v>3736</v>
      </c>
      <c r="H1231" s="9" t="s">
        <v>1666</v>
      </c>
      <c r="I1231" s="9" t="s">
        <v>1698</v>
      </c>
      <c r="J1231" s="9" t="s">
        <v>1693</v>
      </c>
      <c r="K1231" s="9" t="s">
        <v>1687</v>
      </c>
      <c r="L1231" s="15"/>
    </row>
    <row r="1232" ht="40.7" customHeight="true" spans="1:12">
      <c r="A1232" s="6"/>
      <c r="B1232" s="6"/>
      <c r="C1232" s="7"/>
      <c r="D1232" s="6"/>
      <c r="E1232" s="6" t="s">
        <v>1663</v>
      </c>
      <c r="F1232" s="6" t="s">
        <v>1688</v>
      </c>
      <c r="G1232" s="6" t="s">
        <v>3737</v>
      </c>
      <c r="H1232" s="9" t="s">
        <v>1666</v>
      </c>
      <c r="I1232" s="9" t="s">
        <v>1698</v>
      </c>
      <c r="J1232" s="9" t="s">
        <v>1693</v>
      </c>
      <c r="K1232" s="9" t="s">
        <v>1674</v>
      </c>
      <c r="L1232" s="15"/>
    </row>
    <row r="1233" ht="27.1" customHeight="true" spans="1:12">
      <c r="A1233" s="6"/>
      <c r="B1233" s="6"/>
      <c r="C1233" s="7"/>
      <c r="D1233" s="6"/>
      <c r="E1233" s="6" t="s">
        <v>1670</v>
      </c>
      <c r="F1233" s="6" t="s">
        <v>1671</v>
      </c>
      <c r="G1233" s="6" t="s">
        <v>3738</v>
      </c>
      <c r="H1233" s="9" t="s">
        <v>1666</v>
      </c>
      <c r="I1233" s="9" t="s">
        <v>2526</v>
      </c>
      <c r="J1233" s="9" t="s">
        <v>3739</v>
      </c>
      <c r="K1233" s="9" t="s">
        <v>1788</v>
      </c>
      <c r="L1233" s="15"/>
    </row>
    <row r="1234" ht="27.1" customHeight="true" spans="1:12">
      <c r="A1234" s="6"/>
      <c r="B1234" s="6"/>
      <c r="C1234" s="7"/>
      <c r="D1234" s="6"/>
      <c r="E1234" s="6" t="s">
        <v>1670</v>
      </c>
      <c r="F1234" s="6" t="s">
        <v>1671</v>
      </c>
      <c r="G1234" s="6" t="s">
        <v>3740</v>
      </c>
      <c r="H1234" s="9" t="s">
        <v>1666</v>
      </c>
      <c r="I1234" s="9" t="s">
        <v>3741</v>
      </c>
      <c r="J1234" s="9" t="s">
        <v>3739</v>
      </c>
      <c r="K1234" s="9" t="s">
        <v>1788</v>
      </c>
      <c r="L1234" s="15"/>
    </row>
    <row r="1235" ht="19.9" customHeight="true" spans="1:12">
      <c r="A1235" s="6"/>
      <c r="B1235" s="6"/>
      <c r="C1235" s="7"/>
      <c r="D1235" s="6"/>
      <c r="E1235" s="6" t="s">
        <v>1675</v>
      </c>
      <c r="F1235" s="6" t="s">
        <v>1676</v>
      </c>
      <c r="G1235" s="6" t="s">
        <v>3742</v>
      </c>
      <c r="H1235" s="9" t="s">
        <v>1666</v>
      </c>
      <c r="I1235" s="9" t="s">
        <v>1752</v>
      </c>
      <c r="J1235" s="9" t="s">
        <v>1668</v>
      </c>
      <c r="K1235" s="9" t="s">
        <v>1680</v>
      </c>
      <c r="L1235" s="15"/>
    </row>
    <row r="1236" ht="27.1" customHeight="true" spans="1:12">
      <c r="A1236" s="6" t="s">
        <v>3743</v>
      </c>
      <c r="B1236" s="6" t="s">
        <v>1712</v>
      </c>
      <c r="C1236" s="7" t="s">
        <v>7610</v>
      </c>
      <c r="D1236" s="6" t="s">
        <v>3744</v>
      </c>
      <c r="E1236" s="6" t="s">
        <v>1663</v>
      </c>
      <c r="F1236" s="6" t="s">
        <v>1683</v>
      </c>
      <c r="G1236" s="6" t="s">
        <v>3745</v>
      </c>
      <c r="H1236" s="9" t="s">
        <v>1666</v>
      </c>
      <c r="I1236" s="9" t="s">
        <v>1692</v>
      </c>
      <c r="J1236" s="9" t="s">
        <v>1759</v>
      </c>
      <c r="K1236" s="9" t="s">
        <v>1716</v>
      </c>
      <c r="L1236" s="15"/>
    </row>
    <row r="1237" ht="81.4" customHeight="true" spans="1:12">
      <c r="A1237" s="6"/>
      <c r="B1237" s="6"/>
      <c r="C1237" s="7"/>
      <c r="D1237" s="6"/>
      <c r="E1237" s="6" t="s">
        <v>1663</v>
      </c>
      <c r="F1237" s="6" t="s">
        <v>1683</v>
      </c>
      <c r="G1237" s="6" t="s">
        <v>3746</v>
      </c>
      <c r="H1237" s="9" t="s">
        <v>1666</v>
      </c>
      <c r="I1237" s="9" t="s">
        <v>1698</v>
      </c>
      <c r="J1237" s="9" t="s">
        <v>1693</v>
      </c>
      <c r="K1237" s="9" t="s">
        <v>1716</v>
      </c>
      <c r="L1237" s="15"/>
    </row>
    <row r="1238" ht="67.8" customHeight="true" spans="1:12">
      <c r="A1238" s="6"/>
      <c r="B1238" s="6"/>
      <c r="C1238" s="7"/>
      <c r="D1238" s="6"/>
      <c r="E1238" s="6" t="s">
        <v>1670</v>
      </c>
      <c r="F1238" s="6" t="s">
        <v>1750</v>
      </c>
      <c r="G1238" s="6" t="s">
        <v>3747</v>
      </c>
      <c r="H1238" s="9" t="s">
        <v>1666</v>
      </c>
      <c r="I1238" s="9" t="s">
        <v>1692</v>
      </c>
      <c r="J1238" s="9" t="s">
        <v>1801</v>
      </c>
      <c r="K1238" s="9" t="s">
        <v>1708</v>
      </c>
      <c r="L1238" s="15"/>
    </row>
    <row r="1239" ht="105.1" customHeight="true" spans="1:12">
      <c r="A1239" s="6" t="s">
        <v>3748</v>
      </c>
      <c r="B1239" s="6" t="s">
        <v>2038</v>
      </c>
      <c r="C1239" s="7" t="s">
        <v>7620</v>
      </c>
      <c r="D1239" s="6" t="s">
        <v>3749</v>
      </c>
      <c r="E1239" s="6" t="s">
        <v>1663</v>
      </c>
      <c r="F1239" s="6" t="s">
        <v>1683</v>
      </c>
      <c r="G1239" s="6" t="s">
        <v>3750</v>
      </c>
      <c r="H1239" s="9" t="s">
        <v>1666</v>
      </c>
      <c r="I1239" s="9" t="s">
        <v>1698</v>
      </c>
      <c r="J1239" s="9" t="s">
        <v>1918</v>
      </c>
      <c r="K1239" s="9" t="s">
        <v>1687</v>
      </c>
      <c r="L1239" s="15"/>
    </row>
    <row r="1240" ht="105.1" customHeight="true" spans="1:12">
      <c r="A1240" s="6"/>
      <c r="B1240" s="6"/>
      <c r="C1240" s="7"/>
      <c r="D1240" s="6"/>
      <c r="E1240" s="6" t="s">
        <v>1663</v>
      </c>
      <c r="F1240" s="6" t="s">
        <v>1683</v>
      </c>
      <c r="G1240" s="6" t="s">
        <v>3751</v>
      </c>
      <c r="H1240" s="9" t="s">
        <v>1666</v>
      </c>
      <c r="I1240" s="9" t="s">
        <v>1680</v>
      </c>
      <c r="J1240" s="9" t="s">
        <v>2391</v>
      </c>
      <c r="K1240" s="9" t="s">
        <v>1687</v>
      </c>
      <c r="L1240" s="15"/>
    </row>
    <row r="1241" ht="105.1" customHeight="true" spans="1:12">
      <c r="A1241" s="6"/>
      <c r="B1241" s="6"/>
      <c r="C1241" s="7"/>
      <c r="D1241" s="6"/>
      <c r="E1241" s="6" t="s">
        <v>1663</v>
      </c>
      <c r="F1241" s="6" t="s">
        <v>1688</v>
      </c>
      <c r="G1241" s="6" t="s">
        <v>3752</v>
      </c>
      <c r="H1241" s="9" t="s">
        <v>1685</v>
      </c>
      <c r="I1241" s="9" t="s">
        <v>1686</v>
      </c>
      <c r="J1241" s="9" t="s">
        <v>1668</v>
      </c>
      <c r="K1241" s="9" t="s">
        <v>1687</v>
      </c>
      <c r="L1241" s="15"/>
    </row>
    <row r="1242" ht="105.1" customHeight="true" spans="1:12">
      <c r="A1242" s="6"/>
      <c r="B1242" s="6"/>
      <c r="C1242" s="7"/>
      <c r="D1242" s="6"/>
      <c r="E1242" s="6" t="s">
        <v>1670</v>
      </c>
      <c r="F1242" s="6" t="s">
        <v>1750</v>
      </c>
      <c r="G1242" s="6" t="s">
        <v>3753</v>
      </c>
      <c r="H1242" s="9" t="s">
        <v>1666</v>
      </c>
      <c r="I1242" s="9" t="s">
        <v>1698</v>
      </c>
      <c r="J1242" s="9" t="s">
        <v>1668</v>
      </c>
      <c r="K1242" s="9" t="s">
        <v>1674</v>
      </c>
      <c r="L1242" s="15"/>
    </row>
    <row r="1243" ht="23.25" customHeight="true" spans="1:12">
      <c r="A1243" s="6" t="s">
        <v>3754</v>
      </c>
      <c r="B1243" s="6" t="s">
        <v>3755</v>
      </c>
      <c r="C1243" s="7" t="s">
        <v>7715</v>
      </c>
      <c r="D1243" s="6" t="s">
        <v>3756</v>
      </c>
      <c r="E1243" s="6" t="s">
        <v>1663</v>
      </c>
      <c r="F1243" s="6" t="s">
        <v>1664</v>
      </c>
      <c r="G1243" s="6" t="s">
        <v>3757</v>
      </c>
      <c r="H1243" s="9" t="s">
        <v>1666</v>
      </c>
      <c r="I1243" s="9" t="s">
        <v>1752</v>
      </c>
      <c r="J1243" s="9" t="s">
        <v>1668</v>
      </c>
      <c r="K1243" s="9" t="s">
        <v>1680</v>
      </c>
      <c r="L1243" s="15"/>
    </row>
    <row r="1244" ht="27.1" customHeight="true" spans="1:12">
      <c r="A1244" s="6"/>
      <c r="B1244" s="6"/>
      <c r="C1244" s="7"/>
      <c r="D1244" s="6"/>
      <c r="E1244" s="6" t="s">
        <v>1663</v>
      </c>
      <c r="F1244" s="6" t="s">
        <v>1664</v>
      </c>
      <c r="G1244" s="6" t="s">
        <v>3758</v>
      </c>
      <c r="H1244" s="9" t="s">
        <v>1666</v>
      </c>
      <c r="I1244" s="9" t="s">
        <v>1667</v>
      </c>
      <c r="J1244" s="9" t="s">
        <v>1668</v>
      </c>
      <c r="K1244" s="9" t="s">
        <v>1788</v>
      </c>
      <c r="L1244" s="15"/>
    </row>
    <row r="1245" ht="27.1" customHeight="true" spans="1:12">
      <c r="A1245" s="6"/>
      <c r="B1245" s="6"/>
      <c r="C1245" s="7"/>
      <c r="D1245" s="6"/>
      <c r="E1245" s="6" t="s">
        <v>1663</v>
      </c>
      <c r="F1245" s="6" t="s">
        <v>1683</v>
      </c>
      <c r="G1245" s="6" t="s">
        <v>3759</v>
      </c>
      <c r="H1245" s="9" t="s">
        <v>1685</v>
      </c>
      <c r="I1245" s="9" t="s">
        <v>1698</v>
      </c>
      <c r="J1245" s="9" t="s">
        <v>3616</v>
      </c>
      <c r="K1245" s="9" t="s">
        <v>1788</v>
      </c>
      <c r="L1245" s="15"/>
    </row>
    <row r="1246" ht="23.25" customHeight="true" spans="1:12">
      <c r="A1246" s="6"/>
      <c r="B1246" s="6"/>
      <c r="C1246" s="7"/>
      <c r="D1246" s="6"/>
      <c r="E1246" s="6" t="s">
        <v>1663</v>
      </c>
      <c r="F1246" s="6" t="s">
        <v>1688</v>
      </c>
      <c r="G1246" s="6" t="s">
        <v>3760</v>
      </c>
      <c r="H1246" s="9" t="s">
        <v>1666</v>
      </c>
      <c r="I1246" s="9" t="s">
        <v>1667</v>
      </c>
      <c r="J1246" s="9" t="s">
        <v>1668</v>
      </c>
      <c r="K1246" s="9" t="s">
        <v>1680</v>
      </c>
      <c r="L1246" s="15"/>
    </row>
    <row r="1247" ht="40.7" customHeight="true" spans="1:12">
      <c r="A1247" s="6"/>
      <c r="B1247" s="6"/>
      <c r="C1247" s="7"/>
      <c r="D1247" s="6"/>
      <c r="E1247" s="6" t="s">
        <v>1663</v>
      </c>
      <c r="F1247" s="6" t="s">
        <v>1688</v>
      </c>
      <c r="G1247" s="6" t="s">
        <v>3761</v>
      </c>
      <c r="H1247" s="9" t="s">
        <v>1666</v>
      </c>
      <c r="I1247" s="9" t="s">
        <v>1673</v>
      </c>
      <c r="J1247" s="9" t="s">
        <v>1668</v>
      </c>
      <c r="K1247" s="9" t="s">
        <v>1680</v>
      </c>
      <c r="L1247" s="15"/>
    </row>
    <row r="1248" ht="27.1" customHeight="true" spans="1:12">
      <c r="A1248" s="6"/>
      <c r="B1248" s="6"/>
      <c r="C1248" s="7"/>
      <c r="D1248" s="6"/>
      <c r="E1248" s="6" t="s">
        <v>1670</v>
      </c>
      <c r="F1248" s="6" t="s">
        <v>1671</v>
      </c>
      <c r="G1248" s="6" t="s">
        <v>3762</v>
      </c>
      <c r="H1248" s="9" t="s">
        <v>1666</v>
      </c>
      <c r="I1248" s="9" t="s">
        <v>1667</v>
      </c>
      <c r="J1248" s="9" t="s">
        <v>1668</v>
      </c>
      <c r="K1248" s="9" t="s">
        <v>1687</v>
      </c>
      <c r="L1248" s="15"/>
    </row>
    <row r="1249" ht="40.7" customHeight="true" spans="1:12">
      <c r="A1249" s="6"/>
      <c r="B1249" s="6"/>
      <c r="C1249" s="7"/>
      <c r="D1249" s="6"/>
      <c r="E1249" s="6" t="s">
        <v>1675</v>
      </c>
      <c r="F1249" s="6" t="s">
        <v>1676</v>
      </c>
      <c r="G1249" s="6" t="s">
        <v>3763</v>
      </c>
      <c r="H1249" s="9" t="s">
        <v>1691</v>
      </c>
      <c r="I1249" s="9" t="s">
        <v>1667</v>
      </c>
      <c r="J1249" s="9" t="s">
        <v>1668</v>
      </c>
      <c r="K1249" s="9" t="s">
        <v>1680</v>
      </c>
      <c r="L1249" s="15"/>
    </row>
    <row r="1250" ht="27.1" customHeight="true" spans="1:12">
      <c r="A1250" s="6" t="s">
        <v>3764</v>
      </c>
      <c r="B1250" s="6" t="s">
        <v>2038</v>
      </c>
      <c r="C1250" s="7" t="s">
        <v>7551</v>
      </c>
      <c r="D1250" s="6" t="s">
        <v>3765</v>
      </c>
      <c r="E1250" s="6" t="s">
        <v>1663</v>
      </c>
      <c r="F1250" s="6" t="s">
        <v>1683</v>
      </c>
      <c r="G1250" s="6" t="s">
        <v>3766</v>
      </c>
      <c r="H1250" s="9" t="s">
        <v>1666</v>
      </c>
      <c r="I1250" s="9" t="s">
        <v>1686</v>
      </c>
      <c r="J1250" s="9" t="s">
        <v>1668</v>
      </c>
      <c r="K1250" s="9" t="s">
        <v>1708</v>
      </c>
      <c r="L1250" s="15"/>
    </row>
    <row r="1251" ht="19.9" customHeight="true" spans="1:12">
      <c r="A1251" s="6"/>
      <c r="B1251" s="6"/>
      <c r="C1251" s="7"/>
      <c r="D1251" s="6"/>
      <c r="E1251" s="6" t="s">
        <v>1663</v>
      </c>
      <c r="F1251" s="6" t="s">
        <v>1688</v>
      </c>
      <c r="G1251" s="6" t="s">
        <v>3767</v>
      </c>
      <c r="H1251" s="9" t="s">
        <v>1666</v>
      </c>
      <c r="I1251" s="9" t="s">
        <v>1686</v>
      </c>
      <c r="J1251" s="9" t="s">
        <v>1668</v>
      </c>
      <c r="K1251" s="9" t="s">
        <v>1687</v>
      </c>
      <c r="L1251" s="15"/>
    </row>
    <row r="1252" ht="27.1" customHeight="true" spans="1:12">
      <c r="A1252" s="6"/>
      <c r="B1252" s="6"/>
      <c r="C1252" s="7"/>
      <c r="D1252" s="6"/>
      <c r="E1252" s="6" t="s">
        <v>1670</v>
      </c>
      <c r="F1252" s="6" t="s">
        <v>1671</v>
      </c>
      <c r="G1252" s="6" t="s">
        <v>2361</v>
      </c>
      <c r="H1252" s="9" t="s">
        <v>1666</v>
      </c>
      <c r="I1252" s="9" t="s">
        <v>2058</v>
      </c>
      <c r="J1252" s="9" t="s">
        <v>1668</v>
      </c>
      <c r="K1252" s="9" t="s">
        <v>1687</v>
      </c>
      <c r="L1252" s="15"/>
    </row>
    <row r="1253" ht="19.9" customHeight="true" spans="1:12">
      <c r="A1253" s="6"/>
      <c r="B1253" s="6"/>
      <c r="C1253" s="7"/>
      <c r="D1253" s="6"/>
      <c r="E1253" s="6" t="s">
        <v>1675</v>
      </c>
      <c r="F1253" s="6" t="s">
        <v>1676</v>
      </c>
      <c r="G1253" s="6" t="s">
        <v>1676</v>
      </c>
      <c r="H1253" s="9" t="s">
        <v>1666</v>
      </c>
      <c r="I1253" s="9" t="s">
        <v>2058</v>
      </c>
      <c r="J1253" s="9" t="s">
        <v>1668</v>
      </c>
      <c r="K1253" s="9" t="s">
        <v>1680</v>
      </c>
      <c r="L1253" s="15"/>
    </row>
    <row r="1254" ht="67.8" customHeight="true" spans="1:12">
      <c r="A1254" s="6" t="s">
        <v>3768</v>
      </c>
      <c r="B1254" s="6" t="s">
        <v>1879</v>
      </c>
      <c r="C1254" s="7" t="s">
        <v>7716</v>
      </c>
      <c r="D1254" s="6" t="s">
        <v>3769</v>
      </c>
      <c r="E1254" s="6" t="s">
        <v>1663</v>
      </c>
      <c r="F1254" s="6" t="s">
        <v>1664</v>
      </c>
      <c r="G1254" s="6" t="s">
        <v>3770</v>
      </c>
      <c r="H1254" s="9" t="s">
        <v>1691</v>
      </c>
      <c r="I1254" s="9" t="s">
        <v>1756</v>
      </c>
      <c r="J1254" s="9" t="s">
        <v>3321</v>
      </c>
      <c r="K1254" s="9" t="s">
        <v>1680</v>
      </c>
      <c r="L1254" s="15"/>
    </row>
    <row r="1255" ht="27.1" customHeight="true" spans="1:12">
      <c r="A1255" s="6"/>
      <c r="B1255" s="6"/>
      <c r="C1255" s="7"/>
      <c r="D1255" s="6"/>
      <c r="E1255" s="6" t="s">
        <v>1663</v>
      </c>
      <c r="F1255" s="6" t="s">
        <v>1683</v>
      </c>
      <c r="G1255" s="6" t="s">
        <v>3771</v>
      </c>
      <c r="H1255" s="9" t="s">
        <v>1666</v>
      </c>
      <c r="I1255" s="9" t="s">
        <v>1686</v>
      </c>
      <c r="J1255" s="9" t="s">
        <v>1699</v>
      </c>
      <c r="K1255" s="9" t="s">
        <v>1680</v>
      </c>
      <c r="L1255" s="15"/>
    </row>
    <row r="1256" ht="27.1" customHeight="true" spans="1:12">
      <c r="A1256" s="6"/>
      <c r="B1256" s="6"/>
      <c r="C1256" s="7"/>
      <c r="D1256" s="6"/>
      <c r="E1256" s="6" t="s">
        <v>1663</v>
      </c>
      <c r="F1256" s="6" t="s">
        <v>1683</v>
      </c>
      <c r="G1256" s="6" t="s">
        <v>3772</v>
      </c>
      <c r="H1256" s="9" t="s">
        <v>1666</v>
      </c>
      <c r="I1256" s="9" t="s">
        <v>1698</v>
      </c>
      <c r="J1256" s="9" t="s">
        <v>1693</v>
      </c>
      <c r="K1256" s="9" t="s">
        <v>1687</v>
      </c>
      <c r="L1256" s="15"/>
    </row>
    <row r="1257" ht="40.7" customHeight="true" spans="1:12">
      <c r="A1257" s="6"/>
      <c r="B1257" s="6"/>
      <c r="C1257" s="7"/>
      <c r="D1257" s="6"/>
      <c r="E1257" s="6" t="s">
        <v>1663</v>
      </c>
      <c r="F1257" s="6" t="s">
        <v>1683</v>
      </c>
      <c r="G1257" s="6" t="s">
        <v>3773</v>
      </c>
      <c r="H1257" s="9" t="s">
        <v>1666</v>
      </c>
      <c r="I1257" s="9" t="s">
        <v>1822</v>
      </c>
      <c r="J1257" s="9" t="s">
        <v>2099</v>
      </c>
      <c r="K1257" s="9" t="s">
        <v>1687</v>
      </c>
      <c r="L1257" s="15"/>
    </row>
    <row r="1258" ht="19.9" customHeight="true" spans="1:12">
      <c r="A1258" s="6"/>
      <c r="B1258" s="6"/>
      <c r="C1258" s="7"/>
      <c r="D1258" s="6"/>
      <c r="E1258" s="6" t="s">
        <v>1670</v>
      </c>
      <c r="F1258" s="6" t="s">
        <v>1671</v>
      </c>
      <c r="G1258" s="6" t="s">
        <v>3774</v>
      </c>
      <c r="H1258" s="9" t="s">
        <v>1666</v>
      </c>
      <c r="I1258" s="9" t="s">
        <v>1673</v>
      </c>
      <c r="J1258" s="9" t="s">
        <v>1668</v>
      </c>
      <c r="K1258" s="9" t="s">
        <v>1687</v>
      </c>
      <c r="L1258" s="15"/>
    </row>
    <row r="1259" ht="19.9" customHeight="true" spans="1:12">
      <c r="A1259" s="6"/>
      <c r="B1259" s="6"/>
      <c r="C1259" s="7"/>
      <c r="D1259" s="6"/>
      <c r="E1259" s="6" t="s">
        <v>1675</v>
      </c>
      <c r="F1259" s="6" t="s">
        <v>1676</v>
      </c>
      <c r="G1259" s="6" t="s">
        <v>3775</v>
      </c>
      <c r="H1259" s="9" t="s">
        <v>1666</v>
      </c>
      <c r="I1259" s="9" t="s">
        <v>1673</v>
      </c>
      <c r="J1259" s="9" t="s">
        <v>1668</v>
      </c>
      <c r="K1259" s="9" t="s">
        <v>1692</v>
      </c>
      <c r="L1259" s="15"/>
    </row>
    <row r="1260" ht="40.7" customHeight="true" spans="1:12">
      <c r="A1260" s="6"/>
      <c r="B1260" s="6"/>
      <c r="C1260" s="7"/>
      <c r="D1260" s="6"/>
      <c r="E1260" s="6" t="s">
        <v>1675</v>
      </c>
      <c r="F1260" s="6" t="s">
        <v>1676</v>
      </c>
      <c r="G1260" s="6" t="s">
        <v>3776</v>
      </c>
      <c r="H1260" s="9" t="s">
        <v>1666</v>
      </c>
      <c r="I1260" s="9" t="s">
        <v>1667</v>
      </c>
      <c r="J1260" s="9" t="s">
        <v>1668</v>
      </c>
      <c r="K1260" s="9" t="s">
        <v>1692</v>
      </c>
      <c r="L1260" s="15"/>
    </row>
    <row r="1261" ht="19.9" customHeight="true" spans="1:12">
      <c r="A1261" s="6" t="s">
        <v>3777</v>
      </c>
      <c r="B1261" s="6" t="s">
        <v>1879</v>
      </c>
      <c r="C1261" s="7" t="s">
        <v>7717</v>
      </c>
      <c r="D1261" s="6" t="s">
        <v>3778</v>
      </c>
      <c r="E1261" s="6" t="s">
        <v>1663</v>
      </c>
      <c r="F1261" s="6" t="s">
        <v>1683</v>
      </c>
      <c r="G1261" s="6" t="s">
        <v>3779</v>
      </c>
      <c r="H1261" s="9" t="s">
        <v>1666</v>
      </c>
      <c r="I1261" s="9" t="s">
        <v>1800</v>
      </c>
      <c r="J1261" s="9" t="s">
        <v>1693</v>
      </c>
      <c r="K1261" s="9" t="s">
        <v>1692</v>
      </c>
      <c r="L1261" s="15"/>
    </row>
    <row r="1262" ht="27.1" customHeight="true" spans="1:12">
      <c r="A1262" s="6"/>
      <c r="B1262" s="6"/>
      <c r="C1262" s="7"/>
      <c r="D1262" s="6"/>
      <c r="E1262" s="6" t="s">
        <v>1663</v>
      </c>
      <c r="F1262" s="6" t="s">
        <v>1683</v>
      </c>
      <c r="G1262" s="6" t="s">
        <v>3780</v>
      </c>
      <c r="H1262" s="9" t="s">
        <v>1666</v>
      </c>
      <c r="I1262" s="9" t="s">
        <v>1698</v>
      </c>
      <c r="J1262" s="9" t="s">
        <v>1693</v>
      </c>
      <c r="K1262" s="9" t="s">
        <v>1680</v>
      </c>
      <c r="L1262" s="15"/>
    </row>
    <row r="1263" ht="27.1" customHeight="true" spans="1:12">
      <c r="A1263" s="6"/>
      <c r="B1263" s="6"/>
      <c r="C1263" s="7"/>
      <c r="D1263" s="6"/>
      <c r="E1263" s="6" t="s">
        <v>1663</v>
      </c>
      <c r="F1263" s="6" t="s">
        <v>1683</v>
      </c>
      <c r="G1263" s="6" t="s">
        <v>3781</v>
      </c>
      <c r="H1263" s="9" t="s">
        <v>1666</v>
      </c>
      <c r="I1263" s="9" t="s">
        <v>1708</v>
      </c>
      <c r="J1263" s="9" t="s">
        <v>1699</v>
      </c>
      <c r="K1263" s="9" t="s">
        <v>1680</v>
      </c>
      <c r="L1263" s="15"/>
    </row>
    <row r="1264" ht="27.1" customHeight="true" spans="1:12">
      <c r="A1264" s="6"/>
      <c r="B1264" s="6"/>
      <c r="C1264" s="7"/>
      <c r="D1264" s="6"/>
      <c r="E1264" s="6" t="s">
        <v>1663</v>
      </c>
      <c r="F1264" s="6" t="s">
        <v>1683</v>
      </c>
      <c r="G1264" s="6" t="s">
        <v>3782</v>
      </c>
      <c r="H1264" s="9" t="s">
        <v>1666</v>
      </c>
      <c r="I1264" s="9" t="s">
        <v>1715</v>
      </c>
      <c r="J1264" s="9" t="s">
        <v>2703</v>
      </c>
      <c r="K1264" s="9" t="s">
        <v>1692</v>
      </c>
      <c r="L1264" s="15"/>
    </row>
    <row r="1265" ht="27.1" customHeight="true" spans="1:12">
      <c r="A1265" s="6"/>
      <c r="B1265" s="6"/>
      <c r="C1265" s="7"/>
      <c r="D1265" s="6"/>
      <c r="E1265" s="6" t="s">
        <v>1663</v>
      </c>
      <c r="F1265" s="6" t="s">
        <v>1683</v>
      </c>
      <c r="G1265" s="6" t="s">
        <v>3783</v>
      </c>
      <c r="H1265" s="9" t="s">
        <v>1666</v>
      </c>
      <c r="I1265" s="9" t="s">
        <v>1686</v>
      </c>
      <c r="J1265" s="9" t="s">
        <v>2703</v>
      </c>
      <c r="K1265" s="9" t="s">
        <v>1680</v>
      </c>
      <c r="L1265" s="15"/>
    </row>
    <row r="1266" ht="40.7" customHeight="true" spans="1:12">
      <c r="A1266" s="6"/>
      <c r="B1266" s="6"/>
      <c r="C1266" s="7"/>
      <c r="D1266" s="6"/>
      <c r="E1266" s="6" t="s">
        <v>1663</v>
      </c>
      <c r="F1266" s="6" t="s">
        <v>1683</v>
      </c>
      <c r="G1266" s="6" t="s">
        <v>3784</v>
      </c>
      <c r="H1266" s="9" t="s">
        <v>1666</v>
      </c>
      <c r="I1266" s="9" t="s">
        <v>1724</v>
      </c>
      <c r="J1266" s="9" t="s">
        <v>1699</v>
      </c>
      <c r="K1266" s="9" t="s">
        <v>1680</v>
      </c>
      <c r="L1266" s="15"/>
    </row>
    <row r="1267" ht="19.9" customHeight="true" spans="1:12">
      <c r="A1267" s="6"/>
      <c r="B1267" s="6"/>
      <c r="C1267" s="7"/>
      <c r="D1267" s="6"/>
      <c r="E1267" s="6" t="s">
        <v>1670</v>
      </c>
      <c r="F1267" s="6" t="s">
        <v>1671</v>
      </c>
      <c r="G1267" s="6" t="s">
        <v>3785</v>
      </c>
      <c r="H1267" s="9" t="s">
        <v>1666</v>
      </c>
      <c r="I1267" s="9" t="s">
        <v>1686</v>
      </c>
      <c r="J1267" s="9" t="s">
        <v>1668</v>
      </c>
      <c r="K1267" s="9" t="s">
        <v>1680</v>
      </c>
      <c r="L1267" s="15"/>
    </row>
    <row r="1268" ht="27.1" customHeight="true" spans="1:12">
      <c r="A1268" s="6"/>
      <c r="B1268" s="6"/>
      <c r="C1268" s="7"/>
      <c r="D1268" s="6"/>
      <c r="E1268" s="6" t="s">
        <v>1670</v>
      </c>
      <c r="F1268" s="6" t="s">
        <v>1671</v>
      </c>
      <c r="G1268" s="6" t="s">
        <v>3786</v>
      </c>
      <c r="H1268" s="9" t="s">
        <v>1666</v>
      </c>
      <c r="I1268" s="9" t="s">
        <v>1692</v>
      </c>
      <c r="J1268" s="9" t="s">
        <v>2703</v>
      </c>
      <c r="K1268" s="9" t="s">
        <v>1680</v>
      </c>
      <c r="L1268" s="15"/>
    </row>
    <row r="1269" ht="27.1" customHeight="true" spans="1:12">
      <c r="A1269" s="6"/>
      <c r="B1269" s="6"/>
      <c r="C1269" s="7"/>
      <c r="D1269" s="6"/>
      <c r="E1269" s="6" t="s">
        <v>1670</v>
      </c>
      <c r="F1269" s="6" t="s">
        <v>1671</v>
      </c>
      <c r="G1269" s="6" t="s">
        <v>3787</v>
      </c>
      <c r="H1269" s="9" t="s">
        <v>1666</v>
      </c>
      <c r="I1269" s="9" t="s">
        <v>1674</v>
      </c>
      <c r="J1269" s="9" t="s">
        <v>2703</v>
      </c>
      <c r="K1269" s="9" t="s">
        <v>1680</v>
      </c>
      <c r="L1269" s="15"/>
    </row>
    <row r="1270" ht="67.8" customHeight="true" spans="1:12">
      <c r="A1270" s="6"/>
      <c r="B1270" s="6"/>
      <c r="C1270" s="7"/>
      <c r="D1270" s="6"/>
      <c r="E1270" s="6" t="s">
        <v>1675</v>
      </c>
      <c r="F1270" s="6" t="s">
        <v>1676</v>
      </c>
      <c r="G1270" s="6" t="s">
        <v>3788</v>
      </c>
      <c r="H1270" s="9" t="s">
        <v>1666</v>
      </c>
      <c r="I1270" s="9" t="s">
        <v>1667</v>
      </c>
      <c r="J1270" s="9" t="s">
        <v>1668</v>
      </c>
      <c r="K1270" s="9" t="s">
        <v>1680</v>
      </c>
      <c r="L1270" s="15"/>
    </row>
    <row r="1271" ht="137.35" customHeight="true" spans="1:12">
      <c r="A1271" s="6" t="s">
        <v>3789</v>
      </c>
      <c r="B1271" s="6" t="s">
        <v>1879</v>
      </c>
      <c r="C1271" s="7" t="s">
        <v>7718</v>
      </c>
      <c r="D1271" s="6" t="s">
        <v>3790</v>
      </c>
      <c r="E1271" s="6" t="s">
        <v>1663</v>
      </c>
      <c r="F1271" s="6" t="s">
        <v>1683</v>
      </c>
      <c r="G1271" s="6" t="s">
        <v>3791</v>
      </c>
      <c r="H1271" s="9" t="s">
        <v>1666</v>
      </c>
      <c r="I1271" s="9" t="s">
        <v>1686</v>
      </c>
      <c r="J1271" s="9" t="s">
        <v>1699</v>
      </c>
      <c r="K1271" s="9" t="s">
        <v>1680</v>
      </c>
      <c r="L1271" s="15"/>
    </row>
    <row r="1272" ht="137.35" customHeight="true" spans="1:12">
      <c r="A1272" s="6"/>
      <c r="B1272" s="6"/>
      <c r="C1272" s="7"/>
      <c r="D1272" s="6"/>
      <c r="E1272" s="6" t="s">
        <v>1663</v>
      </c>
      <c r="F1272" s="6" t="s">
        <v>1683</v>
      </c>
      <c r="G1272" s="6" t="s">
        <v>3792</v>
      </c>
      <c r="H1272" s="9" t="s">
        <v>1666</v>
      </c>
      <c r="I1272" s="9" t="s">
        <v>1680</v>
      </c>
      <c r="J1272" s="9" t="s">
        <v>1668</v>
      </c>
      <c r="K1272" s="9" t="s">
        <v>1680</v>
      </c>
      <c r="L1272" s="15"/>
    </row>
    <row r="1273" ht="137.35" customHeight="true" spans="1:12">
      <c r="A1273" s="6"/>
      <c r="B1273" s="6"/>
      <c r="C1273" s="7"/>
      <c r="D1273" s="6"/>
      <c r="E1273" s="6" t="s">
        <v>1663</v>
      </c>
      <c r="F1273" s="6" t="s">
        <v>1683</v>
      </c>
      <c r="G1273" s="6" t="s">
        <v>3793</v>
      </c>
      <c r="H1273" s="9" t="s">
        <v>1666</v>
      </c>
      <c r="I1273" s="9" t="s">
        <v>2496</v>
      </c>
      <c r="J1273" s="9" t="s">
        <v>2610</v>
      </c>
      <c r="K1273" s="9" t="s">
        <v>1680</v>
      </c>
      <c r="L1273" s="15"/>
    </row>
    <row r="1274" ht="137.35" customHeight="true" spans="1:12">
      <c r="A1274" s="6"/>
      <c r="B1274" s="6"/>
      <c r="C1274" s="7"/>
      <c r="D1274" s="6"/>
      <c r="E1274" s="6" t="s">
        <v>1663</v>
      </c>
      <c r="F1274" s="6" t="s">
        <v>1683</v>
      </c>
      <c r="G1274" s="6" t="s">
        <v>3794</v>
      </c>
      <c r="H1274" s="9" t="s">
        <v>1666</v>
      </c>
      <c r="I1274" s="9" t="s">
        <v>1692</v>
      </c>
      <c r="J1274" s="9" t="s">
        <v>1693</v>
      </c>
      <c r="K1274" s="9" t="s">
        <v>1680</v>
      </c>
      <c r="L1274" s="15"/>
    </row>
    <row r="1275" ht="137.35" customHeight="true" spans="1:12">
      <c r="A1275" s="6"/>
      <c r="B1275" s="6"/>
      <c r="C1275" s="7"/>
      <c r="D1275" s="6"/>
      <c r="E1275" s="6" t="s">
        <v>1663</v>
      </c>
      <c r="F1275" s="6" t="s">
        <v>1683</v>
      </c>
      <c r="G1275" s="6" t="s">
        <v>3795</v>
      </c>
      <c r="H1275" s="9" t="s">
        <v>1666</v>
      </c>
      <c r="I1275" s="9" t="s">
        <v>1680</v>
      </c>
      <c r="J1275" s="9" t="s">
        <v>1668</v>
      </c>
      <c r="K1275" s="9" t="s">
        <v>1680</v>
      </c>
      <c r="L1275" s="15"/>
    </row>
    <row r="1276" ht="137.35" customHeight="true" spans="1:12">
      <c r="A1276" s="6"/>
      <c r="B1276" s="6"/>
      <c r="C1276" s="7"/>
      <c r="D1276" s="6"/>
      <c r="E1276" s="6" t="s">
        <v>1663</v>
      </c>
      <c r="F1276" s="6" t="s">
        <v>1683</v>
      </c>
      <c r="G1276" s="6" t="s">
        <v>3796</v>
      </c>
      <c r="H1276" s="9" t="s">
        <v>1666</v>
      </c>
      <c r="I1276" s="9" t="s">
        <v>1763</v>
      </c>
      <c r="J1276" s="9" t="s">
        <v>1668</v>
      </c>
      <c r="K1276" s="9" t="s">
        <v>1680</v>
      </c>
      <c r="L1276" s="15"/>
    </row>
    <row r="1277" ht="137.35" customHeight="true" spans="1:12">
      <c r="A1277" s="6"/>
      <c r="B1277" s="6"/>
      <c r="C1277" s="7"/>
      <c r="D1277" s="6"/>
      <c r="E1277" s="6" t="s">
        <v>1670</v>
      </c>
      <c r="F1277" s="6" t="s">
        <v>1671</v>
      </c>
      <c r="G1277" s="6" t="s">
        <v>3797</v>
      </c>
      <c r="H1277" s="9" t="s">
        <v>1666</v>
      </c>
      <c r="I1277" s="9" t="s">
        <v>1800</v>
      </c>
      <c r="J1277" s="9" t="s">
        <v>1693</v>
      </c>
      <c r="K1277" s="9" t="s">
        <v>1687</v>
      </c>
      <c r="L1277" s="15"/>
    </row>
    <row r="1278" ht="137.35" customHeight="true" spans="1:12">
      <c r="A1278" s="6"/>
      <c r="B1278" s="6"/>
      <c r="C1278" s="7"/>
      <c r="D1278" s="6"/>
      <c r="E1278" s="6" t="s">
        <v>1675</v>
      </c>
      <c r="F1278" s="6" t="s">
        <v>1676</v>
      </c>
      <c r="G1278" s="6" t="s">
        <v>3798</v>
      </c>
      <c r="H1278" s="9" t="s">
        <v>1666</v>
      </c>
      <c r="I1278" s="9" t="s">
        <v>1673</v>
      </c>
      <c r="J1278" s="9" t="s">
        <v>1668</v>
      </c>
      <c r="K1278" s="9" t="s">
        <v>1680</v>
      </c>
      <c r="L1278" s="15"/>
    </row>
    <row r="1279" ht="48.8" customHeight="true" spans="1:12">
      <c r="A1279" s="6" t="s">
        <v>3799</v>
      </c>
      <c r="B1279" s="6" t="s">
        <v>3800</v>
      </c>
      <c r="C1279" s="7" t="s">
        <v>7719</v>
      </c>
      <c r="D1279" s="6" t="s">
        <v>3801</v>
      </c>
      <c r="E1279" s="6" t="s">
        <v>1663</v>
      </c>
      <c r="F1279" s="6" t="s">
        <v>1683</v>
      </c>
      <c r="G1279" s="6" t="s">
        <v>3802</v>
      </c>
      <c r="H1279" s="9" t="s">
        <v>1666</v>
      </c>
      <c r="I1279" s="9" t="s">
        <v>1800</v>
      </c>
      <c r="J1279" s="9" t="s">
        <v>2003</v>
      </c>
      <c r="K1279" s="9" t="s">
        <v>1687</v>
      </c>
      <c r="L1279" s="15"/>
    </row>
    <row r="1280" ht="48.8" customHeight="true" spans="1:12">
      <c r="A1280" s="6"/>
      <c r="B1280" s="6"/>
      <c r="C1280" s="7"/>
      <c r="D1280" s="6"/>
      <c r="E1280" s="6" t="s">
        <v>1663</v>
      </c>
      <c r="F1280" s="6" t="s">
        <v>1683</v>
      </c>
      <c r="G1280" s="6" t="s">
        <v>3803</v>
      </c>
      <c r="H1280" s="9" t="s">
        <v>1666</v>
      </c>
      <c r="I1280" s="9" t="s">
        <v>1800</v>
      </c>
      <c r="J1280" s="9" t="s">
        <v>2099</v>
      </c>
      <c r="K1280" s="9" t="s">
        <v>1687</v>
      </c>
      <c r="L1280" s="15"/>
    </row>
    <row r="1281" ht="48.8" customHeight="true" spans="1:12">
      <c r="A1281" s="6"/>
      <c r="B1281" s="6"/>
      <c r="C1281" s="7"/>
      <c r="D1281" s="6"/>
      <c r="E1281" s="6" t="s">
        <v>1663</v>
      </c>
      <c r="F1281" s="6" t="s">
        <v>1683</v>
      </c>
      <c r="G1281" s="6" t="s">
        <v>3804</v>
      </c>
      <c r="H1281" s="9" t="s">
        <v>1666</v>
      </c>
      <c r="I1281" s="9" t="s">
        <v>1715</v>
      </c>
      <c r="J1281" s="9" t="s">
        <v>2099</v>
      </c>
      <c r="K1281" s="9" t="s">
        <v>1687</v>
      </c>
      <c r="L1281" s="15"/>
    </row>
    <row r="1282" ht="48.8" customHeight="true" spans="1:12">
      <c r="A1282" s="6"/>
      <c r="B1282" s="6"/>
      <c r="C1282" s="7"/>
      <c r="D1282" s="6"/>
      <c r="E1282" s="6" t="s">
        <v>1670</v>
      </c>
      <c r="F1282" s="6" t="s">
        <v>1671</v>
      </c>
      <c r="G1282" s="6" t="s">
        <v>3805</v>
      </c>
      <c r="H1282" s="9" t="s">
        <v>1666</v>
      </c>
      <c r="I1282" s="9" t="s">
        <v>1667</v>
      </c>
      <c r="J1282" s="9" t="s">
        <v>1668</v>
      </c>
      <c r="K1282" s="9" t="s">
        <v>1687</v>
      </c>
      <c r="L1282" s="15"/>
    </row>
    <row r="1283" ht="48.8" customHeight="true" spans="1:12">
      <c r="A1283" s="6"/>
      <c r="B1283" s="6"/>
      <c r="C1283" s="7"/>
      <c r="D1283" s="6"/>
      <c r="E1283" s="6" t="s">
        <v>1675</v>
      </c>
      <c r="F1283" s="6" t="s">
        <v>1676</v>
      </c>
      <c r="G1283" s="6" t="s">
        <v>3806</v>
      </c>
      <c r="H1283" s="9" t="s">
        <v>1666</v>
      </c>
      <c r="I1283" s="9" t="s">
        <v>1673</v>
      </c>
      <c r="J1283" s="9" t="s">
        <v>1668</v>
      </c>
      <c r="K1283" s="9" t="s">
        <v>1680</v>
      </c>
      <c r="L1283" s="15"/>
    </row>
    <row r="1284" ht="40.7" customHeight="true" spans="1:12">
      <c r="A1284" s="6" t="s">
        <v>3807</v>
      </c>
      <c r="B1284" s="6" t="s">
        <v>3800</v>
      </c>
      <c r="C1284" s="7" t="s">
        <v>7529</v>
      </c>
      <c r="D1284" s="6" t="s">
        <v>3808</v>
      </c>
      <c r="E1284" s="6" t="s">
        <v>1663</v>
      </c>
      <c r="F1284" s="6" t="s">
        <v>1683</v>
      </c>
      <c r="G1284" s="6" t="s">
        <v>3809</v>
      </c>
      <c r="H1284" s="9" t="s">
        <v>1666</v>
      </c>
      <c r="I1284" s="9" t="s">
        <v>1872</v>
      </c>
      <c r="J1284" s="9" t="s">
        <v>2213</v>
      </c>
      <c r="K1284" s="9" t="s">
        <v>1674</v>
      </c>
      <c r="L1284" s="15"/>
    </row>
    <row r="1285" ht="40.7" customHeight="true" spans="1:12">
      <c r="A1285" s="6"/>
      <c r="B1285" s="6"/>
      <c r="C1285" s="7"/>
      <c r="D1285" s="6"/>
      <c r="E1285" s="6" t="s">
        <v>1663</v>
      </c>
      <c r="F1285" s="6" t="s">
        <v>1683</v>
      </c>
      <c r="G1285" s="6" t="s">
        <v>3810</v>
      </c>
      <c r="H1285" s="9" t="s">
        <v>1666</v>
      </c>
      <c r="I1285" s="9" t="s">
        <v>1872</v>
      </c>
      <c r="J1285" s="9" t="s">
        <v>1798</v>
      </c>
      <c r="K1285" s="9" t="s">
        <v>1674</v>
      </c>
      <c r="L1285" s="15"/>
    </row>
    <row r="1286" ht="40.7" customHeight="true" spans="1:12">
      <c r="A1286" s="6"/>
      <c r="B1286" s="6"/>
      <c r="C1286" s="7"/>
      <c r="D1286" s="6"/>
      <c r="E1286" s="6" t="s">
        <v>1670</v>
      </c>
      <c r="F1286" s="6" t="s">
        <v>1671</v>
      </c>
      <c r="G1286" s="6" t="s">
        <v>3811</v>
      </c>
      <c r="H1286" s="9" t="s">
        <v>1666</v>
      </c>
      <c r="I1286" s="9" t="s">
        <v>1872</v>
      </c>
      <c r="J1286" s="9" t="s">
        <v>1798</v>
      </c>
      <c r="K1286" s="9" t="s">
        <v>1674</v>
      </c>
      <c r="L1286" s="15"/>
    </row>
    <row r="1287" ht="19.9" customHeight="true" spans="1:12">
      <c r="A1287" s="6" t="s">
        <v>3812</v>
      </c>
      <c r="B1287" s="6" t="s">
        <v>2328</v>
      </c>
      <c r="C1287" s="7" t="s">
        <v>7720</v>
      </c>
      <c r="D1287" s="6" t="s">
        <v>3813</v>
      </c>
      <c r="E1287" s="6" t="s">
        <v>1663</v>
      </c>
      <c r="F1287" s="6" t="s">
        <v>1683</v>
      </c>
      <c r="G1287" s="6" t="s">
        <v>1690</v>
      </c>
      <c r="H1287" s="9" t="s">
        <v>1691</v>
      </c>
      <c r="I1287" s="9" t="s">
        <v>1692</v>
      </c>
      <c r="J1287" s="9" t="s">
        <v>1693</v>
      </c>
      <c r="K1287" s="9" t="s">
        <v>1680</v>
      </c>
      <c r="L1287" s="15"/>
    </row>
    <row r="1288" ht="27.1" customHeight="true" spans="1:12">
      <c r="A1288" s="6"/>
      <c r="B1288" s="6"/>
      <c r="C1288" s="7"/>
      <c r="D1288" s="6"/>
      <c r="E1288" s="6" t="s">
        <v>1663</v>
      </c>
      <c r="F1288" s="6" t="s">
        <v>1683</v>
      </c>
      <c r="G1288" s="6" t="s">
        <v>3814</v>
      </c>
      <c r="H1288" s="9" t="s">
        <v>1685</v>
      </c>
      <c r="I1288" s="9" t="s">
        <v>3815</v>
      </c>
      <c r="J1288" s="9" t="s">
        <v>1699</v>
      </c>
      <c r="K1288" s="9" t="s">
        <v>1687</v>
      </c>
      <c r="L1288" s="15"/>
    </row>
    <row r="1289" ht="40.7" customHeight="true" spans="1:12">
      <c r="A1289" s="6"/>
      <c r="B1289" s="6"/>
      <c r="C1289" s="7"/>
      <c r="D1289" s="6"/>
      <c r="E1289" s="6" t="s">
        <v>1663</v>
      </c>
      <c r="F1289" s="6" t="s">
        <v>1688</v>
      </c>
      <c r="G1289" s="6" t="s">
        <v>2992</v>
      </c>
      <c r="H1289" s="9" t="s">
        <v>1691</v>
      </c>
      <c r="I1289" s="9" t="s">
        <v>1680</v>
      </c>
      <c r="J1289" s="9" t="s">
        <v>1668</v>
      </c>
      <c r="K1289" s="9" t="s">
        <v>1687</v>
      </c>
      <c r="L1289" s="15"/>
    </row>
    <row r="1290" ht="40.7" customHeight="true" spans="1:12">
      <c r="A1290" s="6"/>
      <c r="B1290" s="6"/>
      <c r="C1290" s="7"/>
      <c r="D1290" s="6"/>
      <c r="E1290" s="6" t="s">
        <v>1670</v>
      </c>
      <c r="F1290" s="6" t="s">
        <v>1671</v>
      </c>
      <c r="G1290" s="6" t="s">
        <v>3816</v>
      </c>
      <c r="H1290" s="9" t="s">
        <v>1685</v>
      </c>
      <c r="I1290" s="9" t="s">
        <v>3815</v>
      </c>
      <c r="J1290" s="9" t="s">
        <v>1699</v>
      </c>
      <c r="K1290" s="9" t="s">
        <v>1674</v>
      </c>
      <c r="L1290" s="15"/>
    </row>
    <row r="1291" ht="31.65" customHeight="true" spans="1:12">
      <c r="A1291" s="6" t="s">
        <v>3817</v>
      </c>
      <c r="B1291" s="6" t="s">
        <v>1921</v>
      </c>
      <c r="C1291" s="7" t="s">
        <v>7620</v>
      </c>
      <c r="D1291" s="6" t="s">
        <v>3818</v>
      </c>
      <c r="E1291" s="6" t="s">
        <v>1663</v>
      </c>
      <c r="F1291" s="6" t="s">
        <v>1683</v>
      </c>
      <c r="G1291" s="6" t="s">
        <v>3819</v>
      </c>
      <c r="H1291" s="9" t="s">
        <v>1666</v>
      </c>
      <c r="I1291" s="9" t="s">
        <v>1698</v>
      </c>
      <c r="J1291" s="9" t="s">
        <v>3532</v>
      </c>
      <c r="K1291" s="9" t="s">
        <v>1708</v>
      </c>
      <c r="L1291" s="15"/>
    </row>
    <row r="1292" ht="31.65" customHeight="true" spans="1:12">
      <c r="A1292" s="6"/>
      <c r="B1292" s="6"/>
      <c r="C1292" s="7"/>
      <c r="D1292" s="6"/>
      <c r="E1292" s="6" t="s">
        <v>1670</v>
      </c>
      <c r="F1292" s="6" t="s">
        <v>1924</v>
      </c>
      <c r="G1292" s="6" t="s">
        <v>3820</v>
      </c>
      <c r="H1292" s="9" t="s">
        <v>1666</v>
      </c>
      <c r="I1292" s="9" t="s">
        <v>1698</v>
      </c>
      <c r="J1292" s="9" t="s">
        <v>1759</v>
      </c>
      <c r="K1292" s="9" t="s">
        <v>1708</v>
      </c>
      <c r="L1292" s="15"/>
    </row>
    <row r="1293" ht="31.65" customHeight="true" spans="1:12">
      <c r="A1293" s="6"/>
      <c r="B1293" s="6"/>
      <c r="C1293" s="7"/>
      <c r="D1293" s="6"/>
      <c r="E1293" s="6" t="s">
        <v>1675</v>
      </c>
      <c r="F1293" s="6" t="s">
        <v>1676</v>
      </c>
      <c r="G1293" s="6" t="s">
        <v>3821</v>
      </c>
      <c r="H1293" s="9" t="s">
        <v>1666</v>
      </c>
      <c r="I1293" s="9" t="s">
        <v>1667</v>
      </c>
      <c r="J1293" s="9" t="s">
        <v>1668</v>
      </c>
      <c r="K1293" s="9" t="s">
        <v>1680</v>
      </c>
      <c r="L1293" s="15"/>
    </row>
    <row r="1294" ht="27.1" customHeight="true" spans="1:12">
      <c r="A1294" s="6" t="s">
        <v>3822</v>
      </c>
      <c r="B1294" s="6" t="s">
        <v>1721</v>
      </c>
      <c r="C1294" s="7" t="s">
        <v>7613</v>
      </c>
      <c r="D1294" s="6" t="s">
        <v>3823</v>
      </c>
      <c r="E1294" s="6" t="s">
        <v>1663</v>
      </c>
      <c r="F1294" s="6" t="s">
        <v>1683</v>
      </c>
      <c r="G1294" s="6" t="s">
        <v>3824</v>
      </c>
      <c r="H1294" s="9" t="s">
        <v>1666</v>
      </c>
      <c r="I1294" s="9" t="s">
        <v>1692</v>
      </c>
      <c r="J1294" s="9" t="s">
        <v>1759</v>
      </c>
      <c r="K1294" s="9" t="s">
        <v>1708</v>
      </c>
      <c r="L1294" s="15"/>
    </row>
    <row r="1295" ht="40.7" customHeight="true" spans="1:12">
      <c r="A1295" s="6"/>
      <c r="B1295" s="6"/>
      <c r="C1295" s="7"/>
      <c r="D1295" s="6"/>
      <c r="E1295" s="6" t="s">
        <v>1670</v>
      </c>
      <c r="F1295" s="6" t="s">
        <v>1671</v>
      </c>
      <c r="G1295" s="6" t="s">
        <v>3825</v>
      </c>
      <c r="H1295" s="9" t="s">
        <v>1666</v>
      </c>
      <c r="I1295" s="9" t="s">
        <v>1686</v>
      </c>
      <c r="J1295" s="9" t="s">
        <v>1668</v>
      </c>
      <c r="K1295" s="9" t="s">
        <v>1708</v>
      </c>
      <c r="L1295" s="15"/>
    </row>
    <row r="1296" ht="27.1" customHeight="true" spans="1:12">
      <c r="A1296" s="6"/>
      <c r="B1296" s="6"/>
      <c r="C1296" s="7"/>
      <c r="D1296" s="6"/>
      <c r="E1296" s="6" t="s">
        <v>1675</v>
      </c>
      <c r="F1296" s="6" t="s">
        <v>1676</v>
      </c>
      <c r="G1296" s="6" t="s">
        <v>3826</v>
      </c>
      <c r="H1296" s="9" t="s">
        <v>1666</v>
      </c>
      <c r="I1296" s="9" t="s">
        <v>1667</v>
      </c>
      <c r="J1296" s="9" t="s">
        <v>1668</v>
      </c>
      <c r="K1296" s="9" t="s">
        <v>1680</v>
      </c>
      <c r="L1296" s="15"/>
    </row>
    <row r="1297" ht="40.7" customHeight="true" spans="1:12">
      <c r="A1297" s="6"/>
      <c r="B1297" s="6" t="s">
        <v>3007</v>
      </c>
      <c r="C1297" s="7" t="s">
        <v>7721</v>
      </c>
      <c r="D1297" s="6" t="s">
        <v>3827</v>
      </c>
      <c r="E1297" s="6" t="s">
        <v>1663</v>
      </c>
      <c r="F1297" s="6" t="s">
        <v>1664</v>
      </c>
      <c r="G1297" s="6" t="s">
        <v>3828</v>
      </c>
      <c r="H1297" s="9" t="s">
        <v>1666</v>
      </c>
      <c r="I1297" s="9" t="s">
        <v>1667</v>
      </c>
      <c r="J1297" s="9" t="s">
        <v>1668</v>
      </c>
      <c r="K1297" s="9" t="s">
        <v>2590</v>
      </c>
      <c r="L1297" s="15"/>
    </row>
    <row r="1298" ht="19.9" customHeight="true" spans="1:12">
      <c r="A1298" s="6"/>
      <c r="B1298" s="6"/>
      <c r="C1298" s="7"/>
      <c r="D1298" s="6"/>
      <c r="E1298" s="6" t="s">
        <v>1663</v>
      </c>
      <c r="F1298" s="6" t="s">
        <v>1683</v>
      </c>
      <c r="G1298" s="6" t="s">
        <v>3829</v>
      </c>
      <c r="H1298" s="9" t="s">
        <v>1666</v>
      </c>
      <c r="I1298" s="9" t="s">
        <v>1800</v>
      </c>
      <c r="J1298" s="9" t="s">
        <v>1699</v>
      </c>
      <c r="K1298" s="9" t="s">
        <v>1715</v>
      </c>
      <c r="L1298" s="15"/>
    </row>
    <row r="1299" ht="19.9" customHeight="true" spans="1:12">
      <c r="A1299" s="6"/>
      <c r="B1299" s="6"/>
      <c r="C1299" s="7"/>
      <c r="D1299" s="6"/>
      <c r="E1299" s="6" t="s">
        <v>1663</v>
      </c>
      <c r="F1299" s="6" t="s">
        <v>1683</v>
      </c>
      <c r="G1299" s="6" t="s">
        <v>3830</v>
      </c>
      <c r="H1299" s="9" t="s">
        <v>1666</v>
      </c>
      <c r="I1299" s="9" t="s">
        <v>1716</v>
      </c>
      <c r="J1299" s="9" t="s">
        <v>1699</v>
      </c>
      <c r="K1299" s="9" t="s">
        <v>1740</v>
      </c>
      <c r="L1299" s="15"/>
    </row>
    <row r="1300" ht="27.1" customHeight="true" spans="1:12">
      <c r="A1300" s="6"/>
      <c r="B1300" s="6"/>
      <c r="C1300" s="7"/>
      <c r="D1300" s="6"/>
      <c r="E1300" s="6" t="s">
        <v>1663</v>
      </c>
      <c r="F1300" s="6" t="s">
        <v>1683</v>
      </c>
      <c r="G1300" s="6" t="s">
        <v>3831</v>
      </c>
      <c r="H1300" s="9" t="s">
        <v>1666</v>
      </c>
      <c r="I1300" s="9" t="s">
        <v>1687</v>
      </c>
      <c r="J1300" s="9" t="s">
        <v>1699</v>
      </c>
      <c r="K1300" s="9" t="s">
        <v>1740</v>
      </c>
      <c r="L1300" s="15"/>
    </row>
    <row r="1301" ht="27.1" customHeight="true" spans="1:12">
      <c r="A1301" s="6"/>
      <c r="B1301" s="6"/>
      <c r="C1301" s="7"/>
      <c r="D1301" s="6"/>
      <c r="E1301" s="6" t="s">
        <v>1663</v>
      </c>
      <c r="F1301" s="6" t="s">
        <v>1683</v>
      </c>
      <c r="G1301" s="6" t="s">
        <v>3832</v>
      </c>
      <c r="H1301" s="9" t="s">
        <v>1666</v>
      </c>
      <c r="I1301" s="9" t="s">
        <v>1698</v>
      </c>
      <c r="J1301" s="9" t="s">
        <v>1693</v>
      </c>
      <c r="K1301" s="9" t="s">
        <v>1740</v>
      </c>
      <c r="L1301" s="15"/>
    </row>
    <row r="1302" ht="27.1" customHeight="true" spans="1:12">
      <c r="A1302" s="6"/>
      <c r="B1302" s="6"/>
      <c r="C1302" s="7"/>
      <c r="D1302" s="6"/>
      <c r="E1302" s="6" t="s">
        <v>1663</v>
      </c>
      <c r="F1302" s="6" t="s">
        <v>1683</v>
      </c>
      <c r="G1302" s="6" t="s">
        <v>3833</v>
      </c>
      <c r="H1302" s="9" t="s">
        <v>1666</v>
      </c>
      <c r="I1302" s="9" t="s">
        <v>1669</v>
      </c>
      <c r="J1302" s="9" t="s">
        <v>1699</v>
      </c>
      <c r="K1302" s="9" t="s">
        <v>2590</v>
      </c>
      <c r="L1302" s="15"/>
    </row>
    <row r="1303" ht="27.1" customHeight="true" spans="1:12">
      <c r="A1303" s="6"/>
      <c r="B1303" s="6"/>
      <c r="C1303" s="7"/>
      <c r="D1303" s="6"/>
      <c r="E1303" s="6" t="s">
        <v>1663</v>
      </c>
      <c r="F1303" s="6" t="s">
        <v>1683</v>
      </c>
      <c r="G1303" s="6" t="s">
        <v>3834</v>
      </c>
      <c r="H1303" s="9" t="s">
        <v>1666</v>
      </c>
      <c r="I1303" s="9" t="s">
        <v>2597</v>
      </c>
      <c r="J1303" s="9" t="s">
        <v>1699</v>
      </c>
      <c r="K1303" s="9" t="s">
        <v>2590</v>
      </c>
      <c r="L1303" s="15"/>
    </row>
    <row r="1304" ht="40.7" customHeight="true" spans="1:12">
      <c r="A1304" s="6"/>
      <c r="B1304" s="6"/>
      <c r="C1304" s="7"/>
      <c r="D1304" s="6"/>
      <c r="E1304" s="6" t="s">
        <v>1663</v>
      </c>
      <c r="F1304" s="6" t="s">
        <v>1683</v>
      </c>
      <c r="G1304" s="6" t="s">
        <v>3835</v>
      </c>
      <c r="H1304" s="9" t="s">
        <v>1666</v>
      </c>
      <c r="I1304" s="9" t="s">
        <v>1680</v>
      </c>
      <c r="J1304" s="9" t="s">
        <v>1699</v>
      </c>
      <c r="K1304" s="9" t="s">
        <v>1692</v>
      </c>
      <c r="L1304" s="15"/>
    </row>
    <row r="1305" ht="40.7" customHeight="true" spans="1:12">
      <c r="A1305" s="6"/>
      <c r="B1305" s="6"/>
      <c r="C1305" s="7"/>
      <c r="D1305" s="6"/>
      <c r="E1305" s="6" t="s">
        <v>1663</v>
      </c>
      <c r="F1305" s="6" t="s">
        <v>1683</v>
      </c>
      <c r="G1305" s="6" t="s">
        <v>3836</v>
      </c>
      <c r="H1305" s="9" t="s">
        <v>1666</v>
      </c>
      <c r="I1305" s="9" t="s">
        <v>1724</v>
      </c>
      <c r="J1305" s="9" t="s">
        <v>2567</v>
      </c>
      <c r="K1305" s="9" t="s">
        <v>1740</v>
      </c>
      <c r="L1305" s="15"/>
    </row>
    <row r="1306" ht="40.7" customHeight="true" spans="1:12">
      <c r="A1306" s="6"/>
      <c r="B1306" s="6"/>
      <c r="C1306" s="7"/>
      <c r="D1306" s="6"/>
      <c r="E1306" s="6" t="s">
        <v>1663</v>
      </c>
      <c r="F1306" s="6" t="s">
        <v>1683</v>
      </c>
      <c r="G1306" s="6" t="s">
        <v>3837</v>
      </c>
      <c r="H1306" s="9" t="s">
        <v>1666</v>
      </c>
      <c r="I1306" s="9" t="s">
        <v>1669</v>
      </c>
      <c r="J1306" s="9" t="s">
        <v>1699</v>
      </c>
      <c r="K1306" s="9" t="s">
        <v>2590</v>
      </c>
      <c r="L1306" s="15"/>
    </row>
    <row r="1307" ht="54.25" customHeight="true" spans="1:12">
      <c r="A1307" s="6"/>
      <c r="B1307" s="6"/>
      <c r="C1307" s="7"/>
      <c r="D1307" s="6"/>
      <c r="E1307" s="6" t="s">
        <v>1663</v>
      </c>
      <c r="F1307" s="6" t="s">
        <v>1683</v>
      </c>
      <c r="G1307" s="6" t="s">
        <v>3838</v>
      </c>
      <c r="H1307" s="9" t="s">
        <v>1666</v>
      </c>
      <c r="I1307" s="9" t="s">
        <v>2834</v>
      </c>
      <c r="J1307" s="9" t="s">
        <v>1699</v>
      </c>
      <c r="K1307" s="9" t="s">
        <v>2590</v>
      </c>
      <c r="L1307" s="15"/>
    </row>
    <row r="1308" ht="40.7" customHeight="true" spans="1:12">
      <c r="A1308" s="6"/>
      <c r="B1308" s="6"/>
      <c r="C1308" s="7"/>
      <c r="D1308" s="6"/>
      <c r="E1308" s="6" t="s">
        <v>1663</v>
      </c>
      <c r="F1308" s="6" t="s">
        <v>1688</v>
      </c>
      <c r="G1308" s="6" t="s">
        <v>3839</v>
      </c>
      <c r="H1308" s="9" t="s">
        <v>1666</v>
      </c>
      <c r="I1308" s="9" t="s">
        <v>1673</v>
      </c>
      <c r="J1308" s="9" t="s">
        <v>1668</v>
      </c>
      <c r="K1308" s="9" t="s">
        <v>1692</v>
      </c>
      <c r="L1308" s="15"/>
    </row>
    <row r="1309" ht="27.1" customHeight="true" spans="1:12">
      <c r="A1309" s="6"/>
      <c r="B1309" s="6"/>
      <c r="C1309" s="7"/>
      <c r="D1309" s="6"/>
      <c r="E1309" s="6" t="s">
        <v>1670</v>
      </c>
      <c r="F1309" s="6" t="s">
        <v>1750</v>
      </c>
      <c r="G1309" s="6" t="s">
        <v>3840</v>
      </c>
      <c r="H1309" s="9" t="s">
        <v>1666</v>
      </c>
      <c r="I1309" s="9" t="s">
        <v>1673</v>
      </c>
      <c r="J1309" s="9" t="s">
        <v>1668</v>
      </c>
      <c r="K1309" s="9" t="s">
        <v>1715</v>
      </c>
      <c r="L1309" s="15"/>
    </row>
    <row r="1310" ht="40.7" customHeight="true" spans="1:12">
      <c r="A1310" s="6"/>
      <c r="B1310" s="6"/>
      <c r="C1310" s="7"/>
      <c r="D1310" s="6"/>
      <c r="E1310" s="6" t="s">
        <v>1670</v>
      </c>
      <c r="F1310" s="6" t="s">
        <v>1750</v>
      </c>
      <c r="G1310" s="6" t="s">
        <v>3841</v>
      </c>
      <c r="H1310" s="9" t="s">
        <v>1666</v>
      </c>
      <c r="I1310" s="9" t="s">
        <v>1673</v>
      </c>
      <c r="J1310" s="9" t="s">
        <v>1668</v>
      </c>
      <c r="K1310" s="9" t="s">
        <v>1763</v>
      </c>
      <c r="L1310" s="15"/>
    </row>
    <row r="1311" ht="40.7" customHeight="true" spans="1:12">
      <c r="A1311" s="6"/>
      <c r="B1311" s="6"/>
      <c r="C1311" s="7"/>
      <c r="D1311" s="6"/>
      <c r="E1311" s="6" t="s">
        <v>1670</v>
      </c>
      <c r="F1311" s="6" t="s">
        <v>1750</v>
      </c>
      <c r="G1311" s="6" t="s">
        <v>3842</v>
      </c>
      <c r="H1311" s="9" t="s">
        <v>1666</v>
      </c>
      <c r="I1311" s="9" t="s">
        <v>1673</v>
      </c>
      <c r="J1311" s="9" t="s">
        <v>1668</v>
      </c>
      <c r="K1311" s="9" t="s">
        <v>1740</v>
      </c>
      <c r="L1311" s="15"/>
    </row>
    <row r="1312" ht="54.25" customHeight="true" spans="1:12">
      <c r="A1312" s="6"/>
      <c r="B1312" s="6"/>
      <c r="C1312" s="7"/>
      <c r="D1312" s="6"/>
      <c r="E1312" s="6" t="s">
        <v>1670</v>
      </c>
      <c r="F1312" s="6" t="s">
        <v>1750</v>
      </c>
      <c r="G1312" s="6" t="s">
        <v>3843</v>
      </c>
      <c r="H1312" s="9" t="s">
        <v>1666</v>
      </c>
      <c r="I1312" s="9" t="s">
        <v>1673</v>
      </c>
      <c r="J1312" s="9" t="s">
        <v>1668</v>
      </c>
      <c r="K1312" s="9" t="s">
        <v>1763</v>
      </c>
      <c r="L1312" s="15"/>
    </row>
    <row r="1313" ht="40.7" customHeight="true" spans="1:12">
      <c r="A1313" s="6"/>
      <c r="B1313" s="6"/>
      <c r="C1313" s="7"/>
      <c r="D1313" s="6"/>
      <c r="E1313" s="6" t="s">
        <v>1675</v>
      </c>
      <c r="F1313" s="6" t="s">
        <v>1676</v>
      </c>
      <c r="G1313" s="6" t="s">
        <v>3844</v>
      </c>
      <c r="H1313" s="9" t="s">
        <v>1666</v>
      </c>
      <c r="I1313" s="9" t="s">
        <v>1667</v>
      </c>
      <c r="J1313" s="9" t="s">
        <v>1668</v>
      </c>
      <c r="K1313" s="9" t="s">
        <v>1800</v>
      </c>
      <c r="L1313" s="15"/>
    </row>
    <row r="1314" ht="40.7" customHeight="true" spans="1:12">
      <c r="A1314" s="6"/>
      <c r="B1314" s="6"/>
      <c r="C1314" s="7"/>
      <c r="D1314" s="6"/>
      <c r="E1314" s="6" t="s">
        <v>1675</v>
      </c>
      <c r="F1314" s="6" t="s">
        <v>1676</v>
      </c>
      <c r="G1314" s="6" t="s">
        <v>3845</v>
      </c>
      <c r="H1314" s="9" t="s">
        <v>1666</v>
      </c>
      <c r="I1314" s="9" t="s">
        <v>1667</v>
      </c>
      <c r="J1314" s="9" t="s">
        <v>1668</v>
      </c>
      <c r="K1314" s="9" t="s">
        <v>1800</v>
      </c>
      <c r="L1314" s="15"/>
    </row>
    <row r="1315" ht="40.7" customHeight="true" spans="1:12">
      <c r="A1315" s="6"/>
      <c r="B1315" s="6"/>
      <c r="C1315" s="7"/>
      <c r="D1315" s="6"/>
      <c r="E1315" s="6" t="s">
        <v>1675</v>
      </c>
      <c r="F1315" s="6" t="s">
        <v>1676</v>
      </c>
      <c r="G1315" s="6" t="s">
        <v>3846</v>
      </c>
      <c r="H1315" s="9" t="s">
        <v>1666</v>
      </c>
      <c r="I1315" s="9" t="s">
        <v>1667</v>
      </c>
      <c r="J1315" s="9" t="s">
        <v>1668</v>
      </c>
      <c r="K1315" s="9" t="s">
        <v>1800</v>
      </c>
      <c r="L1315" s="15"/>
    </row>
    <row r="1316" ht="40.7" customHeight="true" spans="1:12">
      <c r="A1316" s="6"/>
      <c r="B1316" s="6"/>
      <c r="C1316" s="7"/>
      <c r="D1316" s="6"/>
      <c r="E1316" s="6" t="s">
        <v>1675</v>
      </c>
      <c r="F1316" s="6" t="s">
        <v>1676</v>
      </c>
      <c r="G1316" s="6" t="s">
        <v>3847</v>
      </c>
      <c r="H1316" s="9" t="s">
        <v>1666</v>
      </c>
      <c r="I1316" s="9" t="s">
        <v>1667</v>
      </c>
      <c r="J1316" s="9" t="s">
        <v>1668</v>
      </c>
      <c r="K1316" s="9" t="s">
        <v>1800</v>
      </c>
      <c r="L1316" s="15"/>
    </row>
    <row r="1317" ht="27.1" customHeight="true" spans="1:12">
      <c r="A1317" s="6"/>
      <c r="B1317" s="6" t="s">
        <v>3848</v>
      </c>
      <c r="C1317" s="7" t="s">
        <v>7722</v>
      </c>
      <c r="D1317" s="6" t="s">
        <v>3849</v>
      </c>
      <c r="E1317" s="6" t="s">
        <v>1663</v>
      </c>
      <c r="F1317" s="6" t="s">
        <v>1683</v>
      </c>
      <c r="G1317" s="6" t="s">
        <v>3850</v>
      </c>
      <c r="H1317" s="9" t="s">
        <v>1685</v>
      </c>
      <c r="I1317" s="9" t="s">
        <v>1667</v>
      </c>
      <c r="J1317" s="9" t="s">
        <v>1699</v>
      </c>
      <c r="K1317" s="9" t="s">
        <v>1669</v>
      </c>
      <c r="L1317" s="15"/>
    </row>
    <row r="1318" ht="27.1" customHeight="true" spans="1:12">
      <c r="A1318" s="6"/>
      <c r="B1318" s="6"/>
      <c r="C1318" s="7"/>
      <c r="D1318" s="6"/>
      <c r="E1318" s="6" t="s">
        <v>1670</v>
      </c>
      <c r="F1318" s="6" t="s">
        <v>1671</v>
      </c>
      <c r="G1318" s="6" t="s">
        <v>3851</v>
      </c>
      <c r="H1318" s="9" t="s">
        <v>1685</v>
      </c>
      <c r="I1318" s="9" t="s">
        <v>1667</v>
      </c>
      <c r="J1318" s="9" t="s">
        <v>1699</v>
      </c>
      <c r="K1318" s="9" t="s">
        <v>1708</v>
      </c>
      <c r="L1318" s="15"/>
    </row>
    <row r="1319" ht="22.6" customHeight="true" spans="1:12">
      <c r="A1319" s="6" t="s">
        <v>3852</v>
      </c>
      <c r="B1319" s="6" t="s">
        <v>1803</v>
      </c>
      <c r="C1319" s="7" t="s">
        <v>7723</v>
      </c>
      <c r="D1319" s="6" t="s">
        <v>3853</v>
      </c>
      <c r="E1319" s="6" t="s">
        <v>1663</v>
      </c>
      <c r="F1319" s="6" t="s">
        <v>1688</v>
      </c>
      <c r="G1319" s="6" t="s">
        <v>3854</v>
      </c>
      <c r="H1319" s="9" t="s">
        <v>1691</v>
      </c>
      <c r="I1319" s="9" t="s">
        <v>1669</v>
      </c>
      <c r="J1319" s="9" t="s">
        <v>1668</v>
      </c>
      <c r="K1319" s="9" t="s">
        <v>1674</v>
      </c>
      <c r="L1319" s="15"/>
    </row>
    <row r="1320" ht="22.6" customHeight="true" spans="1:12">
      <c r="A1320" s="6"/>
      <c r="B1320" s="6"/>
      <c r="C1320" s="7"/>
      <c r="D1320" s="6"/>
      <c r="E1320" s="6" t="s">
        <v>1663</v>
      </c>
      <c r="F1320" s="6" t="s">
        <v>1688</v>
      </c>
      <c r="G1320" s="6" t="s">
        <v>3855</v>
      </c>
      <c r="H1320" s="9" t="s">
        <v>1666</v>
      </c>
      <c r="I1320" s="9" t="s">
        <v>2058</v>
      </c>
      <c r="J1320" s="9" t="s">
        <v>1668</v>
      </c>
      <c r="K1320" s="9" t="s">
        <v>1674</v>
      </c>
      <c r="L1320" s="15"/>
    </row>
    <row r="1321" ht="27.1" customHeight="true" spans="1:12">
      <c r="A1321" s="6"/>
      <c r="B1321" s="6"/>
      <c r="C1321" s="7"/>
      <c r="D1321" s="6"/>
      <c r="E1321" s="6" t="s">
        <v>1670</v>
      </c>
      <c r="F1321" s="6" t="s">
        <v>1709</v>
      </c>
      <c r="G1321" s="6" t="s">
        <v>3856</v>
      </c>
      <c r="H1321" s="9" t="s">
        <v>1666</v>
      </c>
      <c r="I1321" s="9" t="s">
        <v>1698</v>
      </c>
      <c r="J1321" s="9" t="s">
        <v>1988</v>
      </c>
      <c r="K1321" s="9" t="s">
        <v>1674</v>
      </c>
      <c r="L1321" s="15"/>
    </row>
    <row r="1322" ht="20.35" customHeight="true" spans="1:12">
      <c r="A1322" s="6" t="s">
        <v>3857</v>
      </c>
      <c r="B1322" s="6" t="s">
        <v>3848</v>
      </c>
      <c r="C1322" s="7" t="s">
        <v>7724</v>
      </c>
      <c r="D1322" s="6" t="s">
        <v>3858</v>
      </c>
      <c r="E1322" s="6" t="s">
        <v>1663</v>
      </c>
      <c r="F1322" s="6" t="s">
        <v>1683</v>
      </c>
      <c r="G1322" s="6" t="s">
        <v>3859</v>
      </c>
      <c r="H1322" s="9" t="s">
        <v>1666</v>
      </c>
      <c r="I1322" s="9" t="s">
        <v>2496</v>
      </c>
      <c r="J1322" s="9" t="s">
        <v>1759</v>
      </c>
      <c r="K1322" s="9" t="s">
        <v>1669</v>
      </c>
      <c r="L1322" s="15"/>
    </row>
    <row r="1323" ht="27.1" customHeight="true" spans="1:12">
      <c r="A1323" s="6"/>
      <c r="B1323" s="6"/>
      <c r="C1323" s="7"/>
      <c r="D1323" s="6"/>
      <c r="E1323" s="6" t="s">
        <v>1670</v>
      </c>
      <c r="F1323" s="6" t="s">
        <v>1671</v>
      </c>
      <c r="G1323" s="6" t="s">
        <v>3860</v>
      </c>
      <c r="H1323" s="9" t="s">
        <v>1666</v>
      </c>
      <c r="I1323" s="9" t="s">
        <v>2597</v>
      </c>
      <c r="J1323" s="9" t="s">
        <v>1743</v>
      </c>
      <c r="K1323" s="9" t="s">
        <v>1708</v>
      </c>
      <c r="L1323" s="15"/>
    </row>
    <row r="1324" ht="19.9" customHeight="true" spans="1:12">
      <c r="A1324" s="6" t="s">
        <v>3861</v>
      </c>
      <c r="B1324" s="6" t="s">
        <v>2096</v>
      </c>
      <c r="C1324" s="7" t="s">
        <v>7725</v>
      </c>
      <c r="D1324" s="6" t="s">
        <v>3862</v>
      </c>
      <c r="E1324" s="6" t="s">
        <v>1663</v>
      </c>
      <c r="F1324" s="6" t="s">
        <v>1683</v>
      </c>
      <c r="G1324" s="6" t="s">
        <v>3863</v>
      </c>
      <c r="H1324" s="9" t="s">
        <v>1666</v>
      </c>
      <c r="I1324" s="9" t="s">
        <v>1931</v>
      </c>
      <c r="J1324" s="9" t="s">
        <v>1869</v>
      </c>
      <c r="K1324" s="9" t="s">
        <v>1708</v>
      </c>
      <c r="L1324" s="15"/>
    </row>
    <row r="1325" ht="27.1" customHeight="true" spans="1:12">
      <c r="A1325" s="6"/>
      <c r="B1325" s="6"/>
      <c r="C1325" s="7"/>
      <c r="D1325" s="6"/>
      <c r="E1325" s="6" t="s">
        <v>1670</v>
      </c>
      <c r="F1325" s="6" t="s">
        <v>1671</v>
      </c>
      <c r="G1325" s="6" t="s">
        <v>3864</v>
      </c>
      <c r="H1325" s="9" t="s">
        <v>1666</v>
      </c>
      <c r="I1325" s="9" t="s">
        <v>1667</v>
      </c>
      <c r="J1325" s="9" t="s">
        <v>1668</v>
      </c>
      <c r="K1325" s="9" t="s">
        <v>1708</v>
      </c>
      <c r="L1325" s="15"/>
    </row>
    <row r="1326" ht="19.9" customHeight="true" spans="1:12">
      <c r="A1326" s="6"/>
      <c r="B1326" s="6"/>
      <c r="C1326" s="7"/>
      <c r="D1326" s="6"/>
      <c r="E1326" s="6" t="s">
        <v>1675</v>
      </c>
      <c r="F1326" s="6" t="s">
        <v>1676</v>
      </c>
      <c r="G1326" s="6" t="s">
        <v>2101</v>
      </c>
      <c r="H1326" s="9" t="s">
        <v>1666</v>
      </c>
      <c r="I1326" s="9" t="s">
        <v>1831</v>
      </c>
      <c r="J1326" s="9" t="s">
        <v>1668</v>
      </c>
      <c r="K1326" s="9" t="s">
        <v>1680</v>
      </c>
      <c r="L1326" s="15"/>
    </row>
    <row r="1327" ht="19.9" customHeight="true" spans="1:12">
      <c r="A1327" s="6"/>
      <c r="B1327" s="6" t="s">
        <v>3543</v>
      </c>
      <c r="C1327" s="7" t="s">
        <v>7726</v>
      </c>
      <c r="D1327" s="6" t="s">
        <v>3865</v>
      </c>
      <c r="E1327" s="6" t="s">
        <v>1663</v>
      </c>
      <c r="F1327" s="6" t="s">
        <v>1664</v>
      </c>
      <c r="G1327" s="6" t="s">
        <v>3866</v>
      </c>
      <c r="H1327" s="9" t="s">
        <v>1666</v>
      </c>
      <c r="I1327" s="9" t="s">
        <v>1667</v>
      </c>
      <c r="J1327" s="9" t="s">
        <v>1668</v>
      </c>
      <c r="K1327" s="9" t="s">
        <v>1687</v>
      </c>
      <c r="L1327" s="15"/>
    </row>
    <row r="1328" ht="19.9" customHeight="true" spans="1:12">
      <c r="A1328" s="6"/>
      <c r="B1328" s="6"/>
      <c r="C1328" s="7"/>
      <c r="D1328" s="6"/>
      <c r="E1328" s="6" t="s">
        <v>1663</v>
      </c>
      <c r="F1328" s="6" t="s">
        <v>1683</v>
      </c>
      <c r="G1328" s="6" t="s">
        <v>3867</v>
      </c>
      <c r="H1328" s="9" t="s">
        <v>1666</v>
      </c>
      <c r="I1328" s="9" t="s">
        <v>2907</v>
      </c>
      <c r="J1328" s="9" t="s">
        <v>1869</v>
      </c>
      <c r="K1328" s="9" t="s">
        <v>1687</v>
      </c>
      <c r="L1328" s="15"/>
    </row>
    <row r="1329" ht="19.9" customHeight="true" spans="1:12">
      <c r="A1329" s="6"/>
      <c r="B1329" s="6"/>
      <c r="C1329" s="7"/>
      <c r="D1329" s="6"/>
      <c r="E1329" s="6" t="s">
        <v>1663</v>
      </c>
      <c r="F1329" s="6" t="s">
        <v>1688</v>
      </c>
      <c r="G1329" s="6" t="s">
        <v>3868</v>
      </c>
      <c r="H1329" s="9" t="s">
        <v>1685</v>
      </c>
      <c r="I1329" s="9" t="s">
        <v>1686</v>
      </c>
      <c r="J1329" s="9" t="s">
        <v>1668</v>
      </c>
      <c r="K1329" s="9" t="s">
        <v>1687</v>
      </c>
      <c r="L1329" s="15"/>
    </row>
    <row r="1330" ht="27.1" customHeight="true" spans="1:12">
      <c r="A1330" s="6"/>
      <c r="B1330" s="6"/>
      <c r="C1330" s="7"/>
      <c r="D1330" s="6"/>
      <c r="E1330" s="6" t="s">
        <v>1670</v>
      </c>
      <c r="F1330" s="6" t="s">
        <v>1671</v>
      </c>
      <c r="G1330" s="6" t="s">
        <v>3869</v>
      </c>
      <c r="H1330" s="9" t="s">
        <v>1666</v>
      </c>
      <c r="I1330" s="9" t="s">
        <v>1667</v>
      </c>
      <c r="J1330" s="9" t="s">
        <v>1668</v>
      </c>
      <c r="K1330" s="9" t="s">
        <v>1687</v>
      </c>
      <c r="L1330" s="15"/>
    </row>
    <row r="1331" ht="19.9" customHeight="true" spans="1:12">
      <c r="A1331" s="6"/>
      <c r="B1331" s="6"/>
      <c r="C1331" s="7"/>
      <c r="D1331" s="6"/>
      <c r="E1331" s="6" t="s">
        <v>1675</v>
      </c>
      <c r="F1331" s="6" t="s">
        <v>1676</v>
      </c>
      <c r="G1331" s="6" t="s">
        <v>3870</v>
      </c>
      <c r="H1331" s="9" t="s">
        <v>1666</v>
      </c>
      <c r="I1331" s="9" t="s">
        <v>1667</v>
      </c>
      <c r="J1331" s="9" t="s">
        <v>1668</v>
      </c>
      <c r="K1331" s="9" t="s">
        <v>1680</v>
      </c>
      <c r="L1331" s="15"/>
    </row>
    <row r="1332" ht="19.9" customHeight="true" spans="1:12">
      <c r="A1332" s="6"/>
      <c r="B1332" s="6" t="s">
        <v>3871</v>
      </c>
      <c r="C1332" s="7" t="s">
        <v>7727</v>
      </c>
      <c r="D1332" s="6" t="s">
        <v>3872</v>
      </c>
      <c r="E1332" s="6" t="s">
        <v>1663</v>
      </c>
      <c r="F1332" s="6" t="s">
        <v>1683</v>
      </c>
      <c r="G1332" s="6" t="s">
        <v>3873</v>
      </c>
      <c r="H1332" s="9" t="s">
        <v>1666</v>
      </c>
      <c r="I1332" s="9" t="s">
        <v>1742</v>
      </c>
      <c r="J1332" s="9" t="s">
        <v>1798</v>
      </c>
      <c r="K1332" s="9" t="s">
        <v>1756</v>
      </c>
      <c r="L1332" s="15"/>
    </row>
    <row r="1333" ht="19.9" customHeight="true" spans="1:12">
      <c r="A1333" s="6"/>
      <c r="B1333" s="6"/>
      <c r="C1333" s="7"/>
      <c r="D1333" s="6"/>
      <c r="E1333" s="6" t="s">
        <v>1670</v>
      </c>
      <c r="F1333" s="6" t="s">
        <v>1671</v>
      </c>
      <c r="G1333" s="6" t="s">
        <v>3874</v>
      </c>
      <c r="H1333" s="9" t="s">
        <v>1666</v>
      </c>
      <c r="I1333" s="9" t="s">
        <v>1742</v>
      </c>
      <c r="J1333" s="9" t="s">
        <v>1798</v>
      </c>
      <c r="K1333" s="9" t="s">
        <v>1687</v>
      </c>
      <c r="L1333" s="15"/>
    </row>
    <row r="1334" ht="27.1" customHeight="true" spans="1:12">
      <c r="A1334" s="6"/>
      <c r="B1334" s="6"/>
      <c r="C1334" s="7"/>
      <c r="D1334" s="6"/>
      <c r="E1334" s="6" t="s">
        <v>1675</v>
      </c>
      <c r="F1334" s="6" t="s">
        <v>1676</v>
      </c>
      <c r="G1334" s="6" t="s">
        <v>3875</v>
      </c>
      <c r="H1334" s="9" t="s">
        <v>1666</v>
      </c>
      <c r="I1334" s="9" t="s">
        <v>1667</v>
      </c>
      <c r="J1334" s="9" t="s">
        <v>1668</v>
      </c>
      <c r="K1334" s="9" t="s">
        <v>1680</v>
      </c>
      <c r="L1334" s="15"/>
    </row>
    <row r="1335" ht="19.9" customHeight="true" spans="1:12">
      <c r="A1335" s="6"/>
      <c r="B1335" s="6" t="s">
        <v>1721</v>
      </c>
      <c r="C1335" s="7" t="s">
        <v>7728</v>
      </c>
      <c r="D1335" s="6" t="s">
        <v>3876</v>
      </c>
      <c r="E1335" s="6" t="s">
        <v>1663</v>
      </c>
      <c r="F1335" s="6" t="s">
        <v>1683</v>
      </c>
      <c r="G1335" s="6" t="s">
        <v>3877</v>
      </c>
      <c r="H1335" s="9" t="s">
        <v>1666</v>
      </c>
      <c r="I1335" s="9" t="s">
        <v>2086</v>
      </c>
      <c r="J1335" s="9" t="s">
        <v>1699</v>
      </c>
      <c r="K1335" s="9" t="s">
        <v>1708</v>
      </c>
      <c r="L1335" s="15"/>
    </row>
    <row r="1336" ht="19.9" customHeight="true" spans="1:12">
      <c r="A1336" s="6"/>
      <c r="B1336" s="6"/>
      <c r="C1336" s="7"/>
      <c r="D1336" s="6"/>
      <c r="E1336" s="6" t="s">
        <v>1670</v>
      </c>
      <c r="F1336" s="6" t="s">
        <v>1750</v>
      </c>
      <c r="G1336" s="6" t="s">
        <v>1909</v>
      </c>
      <c r="H1336" s="9" t="s">
        <v>1666</v>
      </c>
      <c r="I1336" s="9" t="s">
        <v>2496</v>
      </c>
      <c r="J1336" s="9" t="s">
        <v>1801</v>
      </c>
      <c r="K1336" s="9" t="s">
        <v>1708</v>
      </c>
      <c r="L1336" s="15"/>
    </row>
    <row r="1337" ht="19.9" customHeight="true" spans="1:12">
      <c r="A1337" s="6"/>
      <c r="B1337" s="6"/>
      <c r="C1337" s="7"/>
      <c r="D1337" s="6"/>
      <c r="E1337" s="6" t="s">
        <v>1675</v>
      </c>
      <c r="F1337" s="6" t="s">
        <v>1676</v>
      </c>
      <c r="G1337" s="6" t="s">
        <v>3878</v>
      </c>
      <c r="H1337" s="9" t="s">
        <v>1666</v>
      </c>
      <c r="I1337" s="9" t="s">
        <v>1667</v>
      </c>
      <c r="J1337" s="9" t="s">
        <v>1668</v>
      </c>
      <c r="K1337" s="9" t="s">
        <v>1680</v>
      </c>
      <c r="L1337" s="15"/>
    </row>
    <row r="1338" ht="27.1" customHeight="true" spans="1:12">
      <c r="A1338" s="6" t="s">
        <v>3909</v>
      </c>
      <c r="B1338" s="6" t="s">
        <v>1721</v>
      </c>
      <c r="C1338" s="7" t="s">
        <v>7729</v>
      </c>
      <c r="D1338" s="6" t="s">
        <v>3910</v>
      </c>
      <c r="E1338" s="6" t="s">
        <v>1663</v>
      </c>
      <c r="F1338" s="6" t="s">
        <v>1683</v>
      </c>
      <c r="G1338" s="6" t="s">
        <v>3911</v>
      </c>
      <c r="H1338" s="9" t="s">
        <v>1666</v>
      </c>
      <c r="I1338" s="9" t="s">
        <v>1669</v>
      </c>
      <c r="J1338" s="9" t="s">
        <v>1699</v>
      </c>
      <c r="K1338" s="9" t="s">
        <v>1708</v>
      </c>
      <c r="L1338" s="15"/>
    </row>
    <row r="1339" ht="54.25" customHeight="true" spans="1:12">
      <c r="A1339" s="6"/>
      <c r="B1339" s="6"/>
      <c r="C1339" s="7"/>
      <c r="D1339" s="6"/>
      <c r="E1339" s="6" t="s">
        <v>1670</v>
      </c>
      <c r="F1339" s="6" t="s">
        <v>1671</v>
      </c>
      <c r="G1339" s="6" t="s">
        <v>3912</v>
      </c>
      <c r="H1339" s="9" t="s">
        <v>1726</v>
      </c>
      <c r="I1339" s="9" t="s">
        <v>3913</v>
      </c>
      <c r="J1339" s="9"/>
      <c r="K1339" s="9" t="s">
        <v>1708</v>
      </c>
      <c r="L1339" s="15"/>
    </row>
    <row r="1340" ht="19.9" customHeight="true" spans="1:12">
      <c r="A1340" s="6"/>
      <c r="B1340" s="6"/>
      <c r="C1340" s="7"/>
      <c r="D1340" s="6"/>
      <c r="E1340" s="6" t="s">
        <v>1675</v>
      </c>
      <c r="F1340" s="6" t="s">
        <v>1676</v>
      </c>
      <c r="G1340" s="6" t="s">
        <v>3914</v>
      </c>
      <c r="H1340" s="9" t="s">
        <v>1666</v>
      </c>
      <c r="I1340" s="9" t="s">
        <v>1667</v>
      </c>
      <c r="J1340" s="9" t="s">
        <v>1668</v>
      </c>
      <c r="K1340" s="9" t="s">
        <v>1680</v>
      </c>
      <c r="L1340" s="15"/>
    </row>
    <row r="1341" ht="27.1" customHeight="true" spans="1:12">
      <c r="A1341" s="6" t="s">
        <v>3915</v>
      </c>
      <c r="B1341" s="6" t="s">
        <v>2359</v>
      </c>
      <c r="C1341" s="7" t="s">
        <v>7648</v>
      </c>
      <c r="D1341" s="6" t="s">
        <v>3916</v>
      </c>
      <c r="E1341" s="6" t="s">
        <v>1663</v>
      </c>
      <c r="F1341" s="6" t="s">
        <v>1683</v>
      </c>
      <c r="G1341" s="6" t="s">
        <v>3917</v>
      </c>
      <c r="H1341" s="9" t="s">
        <v>1666</v>
      </c>
      <c r="I1341" s="9" t="s">
        <v>2079</v>
      </c>
      <c r="J1341" s="9" t="s">
        <v>2391</v>
      </c>
      <c r="K1341" s="9" t="s">
        <v>1669</v>
      </c>
      <c r="L1341" s="15"/>
    </row>
    <row r="1342" ht="27.1" customHeight="true" spans="1:12">
      <c r="A1342" s="6"/>
      <c r="B1342" s="6"/>
      <c r="C1342" s="7"/>
      <c r="D1342" s="6"/>
      <c r="E1342" s="6" t="s">
        <v>1670</v>
      </c>
      <c r="F1342" s="6" t="s">
        <v>1750</v>
      </c>
      <c r="G1342" s="6" t="s">
        <v>3918</v>
      </c>
      <c r="H1342" s="9" t="s">
        <v>1666</v>
      </c>
      <c r="I1342" s="9" t="s">
        <v>1667</v>
      </c>
      <c r="J1342" s="9" t="s">
        <v>1668</v>
      </c>
      <c r="K1342" s="9" t="s">
        <v>1674</v>
      </c>
      <c r="L1342" s="15"/>
    </row>
    <row r="1343" ht="27.1" customHeight="true" spans="1:12">
      <c r="A1343" s="6"/>
      <c r="B1343" s="6"/>
      <c r="C1343" s="7"/>
      <c r="D1343" s="6"/>
      <c r="E1343" s="6" t="s">
        <v>1675</v>
      </c>
      <c r="F1343" s="6" t="s">
        <v>1676</v>
      </c>
      <c r="G1343" s="6" t="s">
        <v>3919</v>
      </c>
      <c r="H1343" s="9" t="s">
        <v>1691</v>
      </c>
      <c r="I1343" s="9" t="s">
        <v>1680</v>
      </c>
      <c r="J1343" s="9" t="s">
        <v>1668</v>
      </c>
      <c r="K1343" s="9" t="s">
        <v>1680</v>
      </c>
      <c r="L1343" s="15"/>
    </row>
    <row r="1344" ht="27.1" customHeight="true" spans="1:12">
      <c r="A1344" s="6" t="s">
        <v>3920</v>
      </c>
      <c r="B1344" s="6" t="s">
        <v>2359</v>
      </c>
      <c r="C1344" s="7" t="s">
        <v>7730</v>
      </c>
      <c r="D1344" s="6" t="s">
        <v>3921</v>
      </c>
      <c r="E1344" s="6" t="s">
        <v>1663</v>
      </c>
      <c r="F1344" s="6" t="s">
        <v>1688</v>
      </c>
      <c r="G1344" s="6" t="s">
        <v>3922</v>
      </c>
      <c r="H1344" s="9" t="s">
        <v>1666</v>
      </c>
      <c r="I1344" s="9" t="s">
        <v>1752</v>
      </c>
      <c r="J1344" s="9" t="s">
        <v>1668</v>
      </c>
      <c r="K1344" s="9" t="s">
        <v>1708</v>
      </c>
      <c r="L1344" s="15"/>
    </row>
    <row r="1345" ht="40.7" customHeight="true" spans="1:12">
      <c r="A1345" s="6"/>
      <c r="B1345" s="6"/>
      <c r="C1345" s="7"/>
      <c r="D1345" s="6"/>
      <c r="E1345" s="6" t="s">
        <v>1670</v>
      </c>
      <c r="F1345" s="6" t="s">
        <v>1671</v>
      </c>
      <c r="G1345" s="6" t="s">
        <v>3923</v>
      </c>
      <c r="H1345" s="9" t="s">
        <v>1691</v>
      </c>
      <c r="I1345" s="9" t="s">
        <v>1674</v>
      </c>
      <c r="J1345" s="9" t="s">
        <v>2703</v>
      </c>
      <c r="K1345" s="9" t="s">
        <v>1708</v>
      </c>
      <c r="L1345" s="15"/>
    </row>
    <row r="1346" ht="19.9" customHeight="true" spans="1:12">
      <c r="A1346" s="6"/>
      <c r="B1346" s="6"/>
      <c r="C1346" s="7"/>
      <c r="D1346" s="6"/>
      <c r="E1346" s="6" t="s">
        <v>1675</v>
      </c>
      <c r="F1346" s="6" t="s">
        <v>1676</v>
      </c>
      <c r="G1346" s="6" t="s">
        <v>3924</v>
      </c>
      <c r="H1346" s="9" t="s">
        <v>1666</v>
      </c>
      <c r="I1346" s="9" t="s">
        <v>1752</v>
      </c>
      <c r="J1346" s="9" t="s">
        <v>1668</v>
      </c>
      <c r="K1346" s="9" t="s">
        <v>1680</v>
      </c>
      <c r="L1346" s="15"/>
    </row>
    <row r="1347" ht="171.85" customHeight="true" spans="1:12">
      <c r="A1347" s="6" t="s">
        <v>3925</v>
      </c>
      <c r="B1347" s="6" t="s">
        <v>3926</v>
      </c>
      <c r="C1347" s="7" t="s">
        <v>7731</v>
      </c>
      <c r="D1347" s="6" t="s">
        <v>3927</v>
      </c>
      <c r="E1347" s="6" t="s">
        <v>1663</v>
      </c>
      <c r="F1347" s="6" t="s">
        <v>1664</v>
      </c>
      <c r="G1347" s="6" t="s">
        <v>3928</v>
      </c>
      <c r="H1347" s="9" t="s">
        <v>1666</v>
      </c>
      <c r="I1347" s="9" t="s">
        <v>1686</v>
      </c>
      <c r="J1347" s="9" t="s">
        <v>1668</v>
      </c>
      <c r="K1347" s="9" t="s">
        <v>1756</v>
      </c>
      <c r="L1347" s="15"/>
    </row>
    <row r="1348" ht="171.85" customHeight="true" spans="1:12">
      <c r="A1348" s="6"/>
      <c r="B1348" s="6"/>
      <c r="C1348" s="7"/>
      <c r="D1348" s="6"/>
      <c r="E1348" s="6" t="s">
        <v>1670</v>
      </c>
      <c r="F1348" s="6" t="s">
        <v>1671</v>
      </c>
      <c r="G1348" s="6" t="s">
        <v>3929</v>
      </c>
      <c r="H1348" s="9" t="s">
        <v>1685</v>
      </c>
      <c r="I1348" s="9" t="s">
        <v>1686</v>
      </c>
      <c r="J1348" s="9" t="s">
        <v>1668</v>
      </c>
      <c r="K1348" s="9" t="s">
        <v>1687</v>
      </c>
      <c r="L1348" s="15"/>
    </row>
    <row r="1349" ht="171.85" customHeight="true" spans="1:12">
      <c r="A1349" s="6"/>
      <c r="B1349" s="6"/>
      <c r="C1349" s="7"/>
      <c r="D1349" s="6"/>
      <c r="E1349" s="6" t="s">
        <v>1675</v>
      </c>
      <c r="F1349" s="6" t="s">
        <v>1676</v>
      </c>
      <c r="G1349" s="6" t="s">
        <v>3930</v>
      </c>
      <c r="H1349" s="9" t="s">
        <v>1666</v>
      </c>
      <c r="I1349" s="9" t="s">
        <v>1686</v>
      </c>
      <c r="J1349" s="9" t="s">
        <v>1668</v>
      </c>
      <c r="K1349" s="9" t="s">
        <v>1680</v>
      </c>
      <c r="L1349" s="15"/>
    </row>
    <row r="1350" ht="67.8" customHeight="true" spans="1:12">
      <c r="A1350" s="6" t="s">
        <v>3931</v>
      </c>
      <c r="B1350" s="6" t="s">
        <v>2359</v>
      </c>
      <c r="C1350" s="7" t="s">
        <v>7620</v>
      </c>
      <c r="D1350" s="6" t="s">
        <v>3932</v>
      </c>
      <c r="E1350" s="6" t="s">
        <v>1663</v>
      </c>
      <c r="F1350" s="6" t="s">
        <v>1683</v>
      </c>
      <c r="G1350" s="6" t="s">
        <v>3933</v>
      </c>
      <c r="H1350" s="9" t="s">
        <v>1666</v>
      </c>
      <c r="I1350" s="9" t="s">
        <v>1698</v>
      </c>
      <c r="J1350" s="9" t="s">
        <v>2021</v>
      </c>
      <c r="K1350" s="9" t="s">
        <v>1708</v>
      </c>
      <c r="L1350" s="15"/>
    </row>
    <row r="1351" ht="67.8" customHeight="true" spans="1:12">
      <c r="A1351" s="6"/>
      <c r="B1351" s="6"/>
      <c r="C1351" s="7"/>
      <c r="D1351" s="6"/>
      <c r="E1351" s="6" t="s">
        <v>1670</v>
      </c>
      <c r="F1351" s="6" t="s">
        <v>1671</v>
      </c>
      <c r="G1351" s="6" t="s">
        <v>3934</v>
      </c>
      <c r="H1351" s="9" t="s">
        <v>1666</v>
      </c>
      <c r="I1351" s="9" t="s">
        <v>2834</v>
      </c>
      <c r="J1351" s="9" t="s">
        <v>1877</v>
      </c>
      <c r="K1351" s="9" t="s">
        <v>1708</v>
      </c>
      <c r="L1351" s="15"/>
    </row>
    <row r="1352" ht="67.8" customHeight="true" spans="1:12">
      <c r="A1352" s="6"/>
      <c r="B1352" s="6"/>
      <c r="C1352" s="7"/>
      <c r="D1352" s="6"/>
      <c r="E1352" s="6" t="s">
        <v>1675</v>
      </c>
      <c r="F1352" s="6" t="s">
        <v>1676</v>
      </c>
      <c r="G1352" s="6" t="s">
        <v>3935</v>
      </c>
      <c r="H1352" s="9" t="s">
        <v>1691</v>
      </c>
      <c r="I1352" s="9" t="s">
        <v>1680</v>
      </c>
      <c r="J1352" s="9" t="s">
        <v>1668</v>
      </c>
      <c r="K1352" s="9" t="s">
        <v>1680</v>
      </c>
      <c r="L1352" s="15"/>
    </row>
    <row r="1353" ht="27.1" customHeight="true" spans="1:12">
      <c r="A1353" s="6"/>
      <c r="B1353" s="6" t="s">
        <v>1721</v>
      </c>
      <c r="C1353" s="7" t="s">
        <v>7555</v>
      </c>
      <c r="D1353" s="6" t="s">
        <v>3936</v>
      </c>
      <c r="E1353" s="6" t="s">
        <v>1663</v>
      </c>
      <c r="F1353" s="6" t="s">
        <v>1664</v>
      </c>
      <c r="G1353" s="6" t="s">
        <v>3937</v>
      </c>
      <c r="H1353" s="9" t="s">
        <v>1666</v>
      </c>
      <c r="I1353" s="9" t="s">
        <v>1752</v>
      </c>
      <c r="J1353" s="9" t="s">
        <v>1668</v>
      </c>
      <c r="K1353" s="9" t="s">
        <v>1687</v>
      </c>
      <c r="L1353" s="15"/>
    </row>
    <row r="1354" ht="27.1" customHeight="true" spans="1:12">
      <c r="A1354" s="6"/>
      <c r="B1354" s="6"/>
      <c r="C1354" s="7"/>
      <c r="D1354" s="6"/>
      <c r="E1354" s="6" t="s">
        <v>1663</v>
      </c>
      <c r="F1354" s="6" t="s">
        <v>1683</v>
      </c>
      <c r="G1354" s="6" t="s">
        <v>3938</v>
      </c>
      <c r="H1354" s="9" t="s">
        <v>1666</v>
      </c>
      <c r="I1354" s="9" t="s">
        <v>1686</v>
      </c>
      <c r="J1354" s="9" t="s">
        <v>1798</v>
      </c>
      <c r="K1354" s="9" t="s">
        <v>1674</v>
      </c>
      <c r="L1354" s="15"/>
    </row>
    <row r="1355" ht="27.1" customHeight="true" spans="1:12">
      <c r="A1355" s="6"/>
      <c r="B1355" s="6"/>
      <c r="C1355" s="7"/>
      <c r="D1355" s="6"/>
      <c r="E1355" s="6" t="s">
        <v>1670</v>
      </c>
      <c r="F1355" s="6" t="s">
        <v>1671</v>
      </c>
      <c r="G1355" s="6" t="s">
        <v>3939</v>
      </c>
      <c r="H1355" s="9" t="s">
        <v>1666</v>
      </c>
      <c r="I1355" s="9" t="s">
        <v>2058</v>
      </c>
      <c r="J1355" s="9" t="s">
        <v>1668</v>
      </c>
      <c r="K1355" s="9" t="s">
        <v>1674</v>
      </c>
      <c r="L1355" s="15"/>
    </row>
    <row r="1356" ht="19.9" customHeight="true" spans="1:12">
      <c r="A1356" s="6"/>
      <c r="B1356" s="6"/>
      <c r="C1356" s="7"/>
      <c r="D1356" s="6"/>
      <c r="E1356" s="6" t="s">
        <v>1675</v>
      </c>
      <c r="F1356" s="6" t="s">
        <v>1676</v>
      </c>
      <c r="G1356" s="6" t="s">
        <v>3940</v>
      </c>
      <c r="H1356" s="9" t="s">
        <v>1666</v>
      </c>
      <c r="I1356" s="9" t="s">
        <v>1667</v>
      </c>
      <c r="J1356" s="9" t="s">
        <v>1668</v>
      </c>
      <c r="K1356" s="9" t="s">
        <v>1680</v>
      </c>
      <c r="L1356" s="15"/>
    </row>
    <row r="1357" ht="74.6" customHeight="true" spans="1:12">
      <c r="A1357" s="6" t="s">
        <v>3941</v>
      </c>
      <c r="B1357" s="6" t="s">
        <v>2945</v>
      </c>
      <c r="C1357" s="7" t="s">
        <v>7559</v>
      </c>
      <c r="D1357" s="6" t="s">
        <v>3942</v>
      </c>
      <c r="E1357" s="6" t="s">
        <v>1663</v>
      </c>
      <c r="F1357" s="6" t="s">
        <v>1683</v>
      </c>
      <c r="G1357" s="6" t="s">
        <v>3943</v>
      </c>
      <c r="H1357" s="9" t="s">
        <v>1678</v>
      </c>
      <c r="I1357" s="9" t="s">
        <v>1724</v>
      </c>
      <c r="J1357" s="9" t="s">
        <v>1699</v>
      </c>
      <c r="K1357" s="9" t="s">
        <v>1708</v>
      </c>
      <c r="L1357" s="15"/>
    </row>
    <row r="1358" ht="74.6" customHeight="true" spans="1:12">
      <c r="A1358" s="6"/>
      <c r="B1358" s="6"/>
      <c r="C1358" s="7"/>
      <c r="D1358" s="6"/>
      <c r="E1358" s="6" t="s">
        <v>1670</v>
      </c>
      <c r="F1358" s="6" t="s">
        <v>1671</v>
      </c>
      <c r="G1358" s="6" t="s">
        <v>3944</v>
      </c>
      <c r="H1358" s="9" t="s">
        <v>1678</v>
      </c>
      <c r="I1358" s="9" t="s">
        <v>1673</v>
      </c>
      <c r="J1358" s="9" t="s">
        <v>1668</v>
      </c>
      <c r="K1358" s="9" t="s">
        <v>1708</v>
      </c>
      <c r="L1358" s="15"/>
    </row>
    <row r="1359" ht="27.1" customHeight="true" spans="1:12">
      <c r="A1359" s="6" t="s">
        <v>3945</v>
      </c>
      <c r="B1359" s="6" t="s">
        <v>2359</v>
      </c>
      <c r="C1359" s="7" t="s">
        <v>7732</v>
      </c>
      <c r="D1359" s="6" t="s">
        <v>3946</v>
      </c>
      <c r="E1359" s="6" t="s">
        <v>1663</v>
      </c>
      <c r="F1359" s="6" t="s">
        <v>1683</v>
      </c>
      <c r="G1359" s="6" t="s">
        <v>3947</v>
      </c>
      <c r="H1359" s="9" t="s">
        <v>1691</v>
      </c>
      <c r="I1359" s="9" t="s">
        <v>1680</v>
      </c>
      <c r="J1359" s="9" t="s">
        <v>2838</v>
      </c>
      <c r="K1359" s="9" t="s">
        <v>1708</v>
      </c>
      <c r="L1359" s="15"/>
    </row>
    <row r="1360" ht="54.25" customHeight="true" spans="1:12">
      <c r="A1360" s="6"/>
      <c r="B1360" s="6"/>
      <c r="C1360" s="7"/>
      <c r="D1360" s="6"/>
      <c r="E1360" s="6" t="s">
        <v>1670</v>
      </c>
      <c r="F1360" s="6" t="s">
        <v>1671</v>
      </c>
      <c r="G1360" s="6" t="s">
        <v>3948</v>
      </c>
      <c r="H1360" s="9" t="s">
        <v>1666</v>
      </c>
      <c r="I1360" s="9" t="s">
        <v>1667</v>
      </c>
      <c r="J1360" s="9" t="s">
        <v>2838</v>
      </c>
      <c r="K1360" s="9" t="s">
        <v>1708</v>
      </c>
      <c r="L1360" s="15"/>
    </row>
    <row r="1361" ht="19.9" customHeight="true" spans="1:12">
      <c r="A1361" s="6"/>
      <c r="B1361" s="6"/>
      <c r="C1361" s="7"/>
      <c r="D1361" s="6"/>
      <c r="E1361" s="6" t="s">
        <v>1675</v>
      </c>
      <c r="F1361" s="6" t="s">
        <v>1676</v>
      </c>
      <c r="G1361" s="6" t="s">
        <v>1676</v>
      </c>
      <c r="H1361" s="9" t="s">
        <v>1666</v>
      </c>
      <c r="I1361" s="9" t="s">
        <v>1752</v>
      </c>
      <c r="J1361" s="9" t="s">
        <v>1668</v>
      </c>
      <c r="K1361" s="9" t="s">
        <v>1680</v>
      </c>
      <c r="L1361" s="15"/>
    </row>
    <row r="1362" ht="27.1" customHeight="true" spans="1:12">
      <c r="A1362" s="6" t="s">
        <v>3949</v>
      </c>
      <c r="B1362" s="6" t="s">
        <v>2359</v>
      </c>
      <c r="C1362" s="7" t="s">
        <v>7530</v>
      </c>
      <c r="D1362" s="6" t="s">
        <v>3950</v>
      </c>
      <c r="E1362" s="6" t="s">
        <v>1663</v>
      </c>
      <c r="F1362" s="6" t="s">
        <v>1683</v>
      </c>
      <c r="G1362" s="6" t="s">
        <v>3951</v>
      </c>
      <c r="H1362" s="9" t="s">
        <v>1666</v>
      </c>
      <c r="I1362" s="9" t="s">
        <v>2496</v>
      </c>
      <c r="J1362" s="9" t="s">
        <v>2009</v>
      </c>
      <c r="K1362" s="9" t="s">
        <v>1708</v>
      </c>
      <c r="L1362" s="15"/>
    </row>
    <row r="1363" ht="40.7" customHeight="true" spans="1:12">
      <c r="A1363" s="6"/>
      <c r="B1363" s="6"/>
      <c r="C1363" s="7"/>
      <c r="D1363" s="6"/>
      <c r="E1363" s="6" t="s">
        <v>1670</v>
      </c>
      <c r="F1363" s="6" t="s">
        <v>1671</v>
      </c>
      <c r="G1363" s="6" t="s">
        <v>3952</v>
      </c>
      <c r="H1363" s="9" t="s">
        <v>1666</v>
      </c>
      <c r="I1363" s="9" t="s">
        <v>1724</v>
      </c>
      <c r="J1363" s="9" t="s">
        <v>2009</v>
      </c>
      <c r="K1363" s="9" t="s">
        <v>1708</v>
      </c>
      <c r="L1363" s="15"/>
    </row>
    <row r="1364" ht="27.1" customHeight="true" spans="1:12">
      <c r="A1364" s="6"/>
      <c r="B1364" s="6"/>
      <c r="C1364" s="7"/>
      <c r="D1364" s="6"/>
      <c r="E1364" s="6" t="s">
        <v>1675</v>
      </c>
      <c r="F1364" s="6" t="s">
        <v>1676</v>
      </c>
      <c r="G1364" s="6" t="s">
        <v>3953</v>
      </c>
      <c r="H1364" s="9" t="s">
        <v>1666</v>
      </c>
      <c r="I1364" s="9" t="s">
        <v>1667</v>
      </c>
      <c r="J1364" s="9" t="s">
        <v>1668</v>
      </c>
      <c r="K1364" s="9" t="s">
        <v>1680</v>
      </c>
      <c r="L1364" s="15"/>
    </row>
    <row r="1365" ht="19.9" customHeight="true" spans="1:12">
      <c r="A1365" s="6" t="s">
        <v>3954</v>
      </c>
      <c r="B1365" s="6" t="s">
        <v>2048</v>
      </c>
      <c r="C1365" s="7" t="s">
        <v>7733</v>
      </c>
      <c r="D1365" s="6" t="s">
        <v>3955</v>
      </c>
      <c r="E1365" s="6" t="s">
        <v>1663</v>
      </c>
      <c r="F1365" s="6" t="s">
        <v>1683</v>
      </c>
      <c r="G1365" s="6" t="s">
        <v>3956</v>
      </c>
      <c r="H1365" s="9" t="s">
        <v>1666</v>
      </c>
      <c r="I1365" s="9" t="s">
        <v>1698</v>
      </c>
      <c r="J1365" s="9" t="s">
        <v>3578</v>
      </c>
      <c r="K1365" s="9" t="s">
        <v>1669</v>
      </c>
      <c r="L1365" s="15"/>
    </row>
    <row r="1366" ht="19.9" customHeight="true" spans="1:12">
      <c r="A1366" s="6"/>
      <c r="B1366" s="6"/>
      <c r="C1366" s="7"/>
      <c r="D1366" s="6"/>
      <c r="E1366" s="6" t="s">
        <v>1670</v>
      </c>
      <c r="F1366" s="6" t="s">
        <v>1671</v>
      </c>
      <c r="G1366" s="6" t="s">
        <v>3957</v>
      </c>
      <c r="H1366" s="9" t="s">
        <v>1666</v>
      </c>
      <c r="I1366" s="9" t="s">
        <v>1686</v>
      </c>
      <c r="J1366" s="9" t="s">
        <v>1668</v>
      </c>
      <c r="K1366" s="9" t="s">
        <v>1708</v>
      </c>
      <c r="L1366" s="15"/>
    </row>
    <row r="1367" ht="40.7" customHeight="true" spans="1:12">
      <c r="A1367" s="6" t="s">
        <v>3958</v>
      </c>
      <c r="B1367" s="6" t="s">
        <v>2089</v>
      </c>
      <c r="C1367" s="7" t="s">
        <v>7734</v>
      </c>
      <c r="D1367" s="6" t="s">
        <v>3959</v>
      </c>
      <c r="E1367" s="6" t="s">
        <v>1663</v>
      </c>
      <c r="F1367" s="6" t="s">
        <v>1683</v>
      </c>
      <c r="G1367" s="6" t="s">
        <v>3960</v>
      </c>
      <c r="H1367" s="9" t="s">
        <v>1666</v>
      </c>
      <c r="I1367" s="9" t="s">
        <v>1800</v>
      </c>
      <c r="J1367" s="9" t="s">
        <v>1693</v>
      </c>
      <c r="K1367" s="9" t="s">
        <v>1669</v>
      </c>
      <c r="L1367" s="15"/>
    </row>
    <row r="1368" ht="27.1" customHeight="true" spans="1:12">
      <c r="A1368" s="6"/>
      <c r="B1368" s="6"/>
      <c r="C1368" s="7"/>
      <c r="D1368" s="6"/>
      <c r="E1368" s="6" t="s">
        <v>1670</v>
      </c>
      <c r="F1368" s="6" t="s">
        <v>1671</v>
      </c>
      <c r="G1368" s="6" t="s">
        <v>3961</v>
      </c>
      <c r="H1368" s="9" t="s">
        <v>1666</v>
      </c>
      <c r="I1368" s="9" t="s">
        <v>1673</v>
      </c>
      <c r="J1368" s="9" t="s">
        <v>1668</v>
      </c>
      <c r="K1368" s="9" t="s">
        <v>1674</v>
      </c>
      <c r="L1368" s="15"/>
    </row>
    <row r="1369" ht="27.1" customHeight="true" spans="1:12">
      <c r="A1369" s="6"/>
      <c r="B1369" s="6"/>
      <c r="C1369" s="7"/>
      <c r="D1369" s="6"/>
      <c r="E1369" s="6" t="s">
        <v>1675</v>
      </c>
      <c r="F1369" s="6" t="s">
        <v>1676</v>
      </c>
      <c r="G1369" s="6" t="s">
        <v>3962</v>
      </c>
      <c r="H1369" s="9" t="s">
        <v>1666</v>
      </c>
      <c r="I1369" s="9" t="s">
        <v>1667</v>
      </c>
      <c r="J1369" s="9" t="s">
        <v>1668</v>
      </c>
      <c r="K1369" s="9" t="s">
        <v>1680</v>
      </c>
      <c r="L1369" s="15"/>
    </row>
    <row r="1370" ht="27.1" customHeight="true" spans="1:12">
      <c r="A1370" s="6"/>
      <c r="B1370" s="6" t="s">
        <v>3963</v>
      </c>
      <c r="C1370" s="7" t="s">
        <v>7735</v>
      </c>
      <c r="D1370" s="6" t="s">
        <v>3964</v>
      </c>
      <c r="E1370" s="6" t="s">
        <v>1663</v>
      </c>
      <c r="F1370" s="6" t="s">
        <v>1683</v>
      </c>
      <c r="G1370" s="6" t="s">
        <v>3965</v>
      </c>
      <c r="H1370" s="9" t="s">
        <v>1666</v>
      </c>
      <c r="I1370" s="9" t="s">
        <v>3966</v>
      </c>
      <c r="J1370" s="9" t="s">
        <v>2018</v>
      </c>
      <c r="K1370" s="9" t="s">
        <v>1674</v>
      </c>
      <c r="L1370" s="15"/>
    </row>
    <row r="1371" ht="27.1" customHeight="true" spans="1:12">
      <c r="A1371" s="6"/>
      <c r="B1371" s="6"/>
      <c r="C1371" s="7"/>
      <c r="D1371" s="6"/>
      <c r="E1371" s="6" t="s">
        <v>1663</v>
      </c>
      <c r="F1371" s="6" t="s">
        <v>1688</v>
      </c>
      <c r="G1371" s="6" t="s">
        <v>3967</v>
      </c>
      <c r="H1371" s="9" t="s">
        <v>1685</v>
      </c>
      <c r="I1371" s="9" t="s">
        <v>1686</v>
      </c>
      <c r="J1371" s="9" t="s">
        <v>1668</v>
      </c>
      <c r="K1371" s="9" t="s">
        <v>1674</v>
      </c>
      <c r="L1371" s="15"/>
    </row>
    <row r="1372" ht="27.1" customHeight="true" spans="1:12">
      <c r="A1372" s="6"/>
      <c r="B1372" s="6"/>
      <c r="C1372" s="7"/>
      <c r="D1372" s="6"/>
      <c r="E1372" s="6" t="s">
        <v>1670</v>
      </c>
      <c r="F1372" s="6" t="s">
        <v>1671</v>
      </c>
      <c r="G1372" s="6" t="s">
        <v>3968</v>
      </c>
      <c r="H1372" s="9" t="s">
        <v>1666</v>
      </c>
      <c r="I1372" s="9" t="s">
        <v>1686</v>
      </c>
      <c r="J1372" s="9" t="s">
        <v>1668</v>
      </c>
      <c r="K1372" s="9" t="s">
        <v>1674</v>
      </c>
      <c r="L1372" s="15"/>
    </row>
    <row r="1373" ht="27.1" customHeight="true" spans="1:12">
      <c r="A1373" s="6" t="s">
        <v>3969</v>
      </c>
      <c r="B1373" s="6" t="s">
        <v>2089</v>
      </c>
      <c r="C1373" s="7" t="s">
        <v>7565</v>
      </c>
      <c r="D1373" s="6" t="s">
        <v>3970</v>
      </c>
      <c r="E1373" s="6" t="s">
        <v>1663</v>
      </c>
      <c r="F1373" s="6" t="s">
        <v>1683</v>
      </c>
      <c r="G1373" s="6" t="s">
        <v>3971</v>
      </c>
      <c r="H1373" s="9" t="s">
        <v>1666</v>
      </c>
      <c r="I1373" s="9" t="s">
        <v>1740</v>
      </c>
      <c r="J1373" s="9" t="s">
        <v>1973</v>
      </c>
      <c r="K1373" s="9" t="s">
        <v>1708</v>
      </c>
      <c r="L1373" s="15"/>
    </row>
    <row r="1374" ht="27.1" customHeight="true" spans="1:12">
      <c r="A1374" s="6"/>
      <c r="B1374" s="6"/>
      <c r="C1374" s="7"/>
      <c r="D1374" s="6"/>
      <c r="E1374" s="6" t="s">
        <v>1670</v>
      </c>
      <c r="F1374" s="6" t="s">
        <v>1671</v>
      </c>
      <c r="G1374" s="6" t="s">
        <v>3972</v>
      </c>
      <c r="H1374" s="9" t="s">
        <v>1666</v>
      </c>
      <c r="I1374" s="9" t="s">
        <v>1763</v>
      </c>
      <c r="J1374" s="9" t="s">
        <v>1668</v>
      </c>
      <c r="K1374" s="9" t="s">
        <v>1687</v>
      </c>
      <c r="L1374" s="15"/>
    </row>
    <row r="1375" ht="27.1" customHeight="true" spans="1:12">
      <c r="A1375" s="6"/>
      <c r="B1375" s="6"/>
      <c r="C1375" s="7"/>
      <c r="D1375" s="6"/>
      <c r="E1375" s="6" t="s">
        <v>1670</v>
      </c>
      <c r="F1375" s="6" t="s">
        <v>1671</v>
      </c>
      <c r="G1375" s="6" t="s">
        <v>3973</v>
      </c>
      <c r="H1375" s="9" t="s">
        <v>1666</v>
      </c>
      <c r="I1375" s="9" t="s">
        <v>1673</v>
      </c>
      <c r="J1375" s="9" t="s">
        <v>1668</v>
      </c>
      <c r="K1375" s="9" t="s">
        <v>1687</v>
      </c>
      <c r="L1375" s="15"/>
    </row>
    <row r="1376" ht="27.1" customHeight="true" spans="1:12">
      <c r="A1376" s="6"/>
      <c r="B1376" s="6"/>
      <c r="C1376" s="7"/>
      <c r="D1376" s="6"/>
      <c r="E1376" s="6" t="s">
        <v>1675</v>
      </c>
      <c r="F1376" s="6" t="s">
        <v>1676</v>
      </c>
      <c r="G1376" s="6" t="s">
        <v>3974</v>
      </c>
      <c r="H1376" s="9" t="s">
        <v>1666</v>
      </c>
      <c r="I1376" s="9" t="s">
        <v>1763</v>
      </c>
      <c r="J1376" s="9" t="s">
        <v>1668</v>
      </c>
      <c r="K1376" s="9" t="s">
        <v>1680</v>
      </c>
      <c r="L1376" s="15"/>
    </row>
    <row r="1377" ht="27.1" customHeight="true" spans="1:12">
      <c r="A1377" s="6" t="s">
        <v>4005</v>
      </c>
      <c r="B1377" s="6" t="s">
        <v>1721</v>
      </c>
      <c r="C1377" s="7" t="s">
        <v>7700</v>
      </c>
      <c r="D1377" s="6" t="s">
        <v>4006</v>
      </c>
      <c r="E1377" s="6" t="s">
        <v>1663</v>
      </c>
      <c r="F1377" s="6" t="s">
        <v>1683</v>
      </c>
      <c r="G1377" s="6" t="s">
        <v>4007</v>
      </c>
      <c r="H1377" s="9" t="s">
        <v>1666</v>
      </c>
      <c r="I1377" s="9" t="s">
        <v>3150</v>
      </c>
      <c r="J1377" s="9" t="s">
        <v>2018</v>
      </c>
      <c r="K1377" s="9" t="s">
        <v>1708</v>
      </c>
      <c r="L1377" s="15"/>
    </row>
    <row r="1378" ht="27.1" customHeight="true" spans="1:12">
      <c r="A1378" s="6"/>
      <c r="B1378" s="6"/>
      <c r="C1378" s="7"/>
      <c r="D1378" s="6"/>
      <c r="E1378" s="6" t="s">
        <v>1670</v>
      </c>
      <c r="F1378" s="6" t="s">
        <v>1671</v>
      </c>
      <c r="G1378" s="6" t="s">
        <v>4008</v>
      </c>
      <c r="H1378" s="9" t="s">
        <v>1666</v>
      </c>
      <c r="I1378" s="9" t="s">
        <v>1679</v>
      </c>
      <c r="J1378" s="9" t="s">
        <v>1668</v>
      </c>
      <c r="K1378" s="9" t="s">
        <v>1708</v>
      </c>
      <c r="L1378" s="15"/>
    </row>
    <row r="1379" ht="27.1" customHeight="true" spans="1:12">
      <c r="A1379" s="6"/>
      <c r="B1379" s="6"/>
      <c r="C1379" s="7"/>
      <c r="D1379" s="6"/>
      <c r="E1379" s="6" t="s">
        <v>1675</v>
      </c>
      <c r="F1379" s="6" t="s">
        <v>1676</v>
      </c>
      <c r="G1379" s="6" t="s">
        <v>4009</v>
      </c>
      <c r="H1379" s="9" t="s">
        <v>1666</v>
      </c>
      <c r="I1379" s="9" t="s">
        <v>1667</v>
      </c>
      <c r="J1379" s="9" t="s">
        <v>1668</v>
      </c>
      <c r="K1379" s="9" t="s">
        <v>1680</v>
      </c>
      <c r="L1379" s="15"/>
    </row>
    <row r="1380" ht="36.15" customHeight="true" spans="1:12">
      <c r="A1380" s="6" t="s">
        <v>4010</v>
      </c>
      <c r="B1380" s="6" t="s">
        <v>4011</v>
      </c>
      <c r="C1380" s="7" t="s">
        <v>7736</v>
      </c>
      <c r="D1380" s="6" t="s">
        <v>4012</v>
      </c>
      <c r="E1380" s="6" t="s">
        <v>1663</v>
      </c>
      <c r="F1380" s="6" t="s">
        <v>1683</v>
      </c>
      <c r="G1380" s="6" t="s">
        <v>4013</v>
      </c>
      <c r="H1380" s="9" t="s">
        <v>1666</v>
      </c>
      <c r="I1380" s="9" t="s">
        <v>1698</v>
      </c>
      <c r="J1380" s="9" t="s">
        <v>1693</v>
      </c>
      <c r="K1380" s="9" t="s">
        <v>1680</v>
      </c>
      <c r="L1380" s="15"/>
    </row>
    <row r="1381" ht="36.15" customHeight="true" spans="1:12">
      <c r="A1381" s="6"/>
      <c r="B1381" s="6"/>
      <c r="C1381" s="7"/>
      <c r="D1381" s="6"/>
      <c r="E1381" s="6" t="s">
        <v>1663</v>
      </c>
      <c r="F1381" s="6" t="s">
        <v>1683</v>
      </c>
      <c r="G1381" s="6" t="s">
        <v>4014</v>
      </c>
      <c r="H1381" s="9" t="s">
        <v>1666</v>
      </c>
      <c r="I1381" s="9" t="s">
        <v>1800</v>
      </c>
      <c r="J1381" s="9" t="s">
        <v>1693</v>
      </c>
      <c r="K1381" s="9" t="s">
        <v>1680</v>
      </c>
      <c r="L1381" s="15"/>
    </row>
    <row r="1382" ht="36.15" customHeight="true" spans="1:12">
      <c r="A1382" s="6"/>
      <c r="B1382" s="6"/>
      <c r="C1382" s="7"/>
      <c r="D1382" s="6"/>
      <c r="E1382" s="6" t="s">
        <v>1663</v>
      </c>
      <c r="F1382" s="6" t="s">
        <v>1683</v>
      </c>
      <c r="G1382" s="6" t="s">
        <v>4015</v>
      </c>
      <c r="H1382" s="9" t="s">
        <v>1666</v>
      </c>
      <c r="I1382" s="9" t="s">
        <v>1715</v>
      </c>
      <c r="J1382" s="9" t="s">
        <v>2021</v>
      </c>
      <c r="K1382" s="9" t="s">
        <v>1680</v>
      </c>
      <c r="L1382" s="15"/>
    </row>
    <row r="1383" ht="36.15" customHeight="true" spans="1:12">
      <c r="A1383" s="6"/>
      <c r="B1383" s="6"/>
      <c r="C1383" s="7"/>
      <c r="D1383" s="6"/>
      <c r="E1383" s="6" t="s">
        <v>1663</v>
      </c>
      <c r="F1383" s="6" t="s">
        <v>1683</v>
      </c>
      <c r="G1383" s="6" t="s">
        <v>4016</v>
      </c>
      <c r="H1383" s="9" t="s">
        <v>1666</v>
      </c>
      <c r="I1383" s="9" t="s">
        <v>1800</v>
      </c>
      <c r="J1383" s="9" t="s">
        <v>1693</v>
      </c>
      <c r="K1383" s="9" t="s">
        <v>1680</v>
      </c>
      <c r="L1383" s="15"/>
    </row>
    <row r="1384" ht="36.15" customHeight="true" spans="1:12">
      <c r="A1384" s="6"/>
      <c r="B1384" s="6"/>
      <c r="C1384" s="7"/>
      <c r="D1384" s="6"/>
      <c r="E1384" s="6" t="s">
        <v>1670</v>
      </c>
      <c r="F1384" s="6" t="s">
        <v>1709</v>
      </c>
      <c r="G1384" s="6" t="s">
        <v>4017</v>
      </c>
      <c r="H1384" s="9" t="s">
        <v>1666</v>
      </c>
      <c r="I1384" s="9" t="s">
        <v>1740</v>
      </c>
      <c r="J1384" s="9" t="s">
        <v>2929</v>
      </c>
      <c r="K1384" s="9" t="s">
        <v>1687</v>
      </c>
      <c r="L1384" s="15"/>
    </row>
    <row r="1385" ht="36.15" customHeight="true" spans="1:12">
      <c r="A1385" s="6"/>
      <c r="B1385" s="6"/>
      <c r="C1385" s="7"/>
      <c r="D1385" s="6"/>
      <c r="E1385" s="6" t="s">
        <v>1670</v>
      </c>
      <c r="F1385" s="6" t="s">
        <v>1671</v>
      </c>
      <c r="G1385" s="6" t="s">
        <v>4018</v>
      </c>
      <c r="H1385" s="9" t="s">
        <v>1666</v>
      </c>
      <c r="I1385" s="9" t="s">
        <v>1740</v>
      </c>
      <c r="J1385" s="9" t="s">
        <v>2929</v>
      </c>
      <c r="K1385" s="9" t="s">
        <v>1687</v>
      </c>
      <c r="L1385" s="15"/>
    </row>
    <row r="1386" ht="74.6" customHeight="true" spans="1:12">
      <c r="A1386" s="6" t="s">
        <v>4019</v>
      </c>
      <c r="B1386" s="6" t="s">
        <v>4011</v>
      </c>
      <c r="C1386" s="7" t="s">
        <v>7554</v>
      </c>
      <c r="D1386" s="6" t="s">
        <v>4020</v>
      </c>
      <c r="E1386" s="6" t="s">
        <v>1663</v>
      </c>
      <c r="F1386" s="6" t="s">
        <v>1683</v>
      </c>
      <c r="G1386" s="6" t="s">
        <v>4021</v>
      </c>
      <c r="H1386" s="9" t="s">
        <v>1666</v>
      </c>
      <c r="I1386" s="9" t="s">
        <v>1692</v>
      </c>
      <c r="J1386" s="9" t="s">
        <v>1693</v>
      </c>
      <c r="K1386" s="9" t="s">
        <v>1669</v>
      </c>
      <c r="L1386" s="15"/>
    </row>
    <row r="1387" ht="74.6" customHeight="true" spans="1:12">
      <c r="A1387" s="6"/>
      <c r="B1387" s="6"/>
      <c r="C1387" s="7"/>
      <c r="D1387" s="6"/>
      <c r="E1387" s="6" t="s">
        <v>1670</v>
      </c>
      <c r="F1387" s="6" t="s">
        <v>1671</v>
      </c>
      <c r="G1387" s="6" t="s">
        <v>4018</v>
      </c>
      <c r="H1387" s="9" t="s">
        <v>1666</v>
      </c>
      <c r="I1387" s="9" t="s">
        <v>1680</v>
      </c>
      <c r="J1387" s="9" t="s">
        <v>2473</v>
      </c>
      <c r="K1387" s="9" t="s">
        <v>1674</v>
      </c>
      <c r="L1387" s="15"/>
    </row>
    <row r="1388" ht="19.9" customHeight="true" spans="1:12">
      <c r="A1388" s="6" t="s">
        <v>4022</v>
      </c>
      <c r="B1388" s="6" t="s">
        <v>2054</v>
      </c>
      <c r="C1388" s="7" t="s">
        <v>7530</v>
      </c>
      <c r="D1388" s="6" t="s">
        <v>4023</v>
      </c>
      <c r="E1388" s="6" t="s">
        <v>1663</v>
      </c>
      <c r="F1388" s="6" t="s">
        <v>1688</v>
      </c>
      <c r="G1388" s="6" t="s">
        <v>2897</v>
      </c>
      <c r="H1388" s="9" t="s">
        <v>1685</v>
      </c>
      <c r="I1388" s="9" t="s">
        <v>1752</v>
      </c>
      <c r="J1388" s="9" t="s">
        <v>1668</v>
      </c>
      <c r="K1388" s="9" t="s">
        <v>1708</v>
      </c>
      <c r="L1388" s="15"/>
    </row>
    <row r="1389" ht="19.9" customHeight="true" spans="1:12">
      <c r="A1389" s="6"/>
      <c r="B1389" s="6"/>
      <c r="C1389" s="7"/>
      <c r="D1389" s="6"/>
      <c r="E1389" s="6" t="s">
        <v>2114</v>
      </c>
      <c r="F1389" s="6" t="s">
        <v>2115</v>
      </c>
      <c r="G1389" s="6" t="s">
        <v>4024</v>
      </c>
      <c r="H1389" s="9" t="s">
        <v>1691</v>
      </c>
      <c r="I1389" s="9" t="s">
        <v>3150</v>
      </c>
      <c r="J1389" s="9" t="s">
        <v>1801</v>
      </c>
      <c r="K1389" s="9" t="s">
        <v>1687</v>
      </c>
      <c r="L1389" s="15"/>
    </row>
    <row r="1390" ht="40.7" customHeight="true" spans="1:12">
      <c r="A1390" s="6"/>
      <c r="B1390" s="6"/>
      <c r="C1390" s="7"/>
      <c r="D1390" s="6"/>
      <c r="E1390" s="6" t="s">
        <v>1670</v>
      </c>
      <c r="F1390" s="6" t="s">
        <v>1671</v>
      </c>
      <c r="G1390" s="6" t="s">
        <v>4023</v>
      </c>
      <c r="H1390" s="9" t="s">
        <v>1666</v>
      </c>
      <c r="I1390" s="9" t="s">
        <v>1667</v>
      </c>
      <c r="J1390" s="9" t="s">
        <v>1668</v>
      </c>
      <c r="K1390" s="9" t="s">
        <v>1674</v>
      </c>
      <c r="L1390" s="15"/>
    </row>
    <row r="1391" ht="118.7" customHeight="true" spans="1:12">
      <c r="A1391" s="6" t="s">
        <v>4025</v>
      </c>
      <c r="B1391" s="6" t="s">
        <v>2048</v>
      </c>
      <c r="C1391" s="7" t="s">
        <v>7620</v>
      </c>
      <c r="D1391" s="6" t="s">
        <v>4026</v>
      </c>
      <c r="E1391" s="6" t="s">
        <v>1663</v>
      </c>
      <c r="F1391" s="6" t="s">
        <v>1683</v>
      </c>
      <c r="G1391" s="6" t="s">
        <v>3641</v>
      </c>
      <c r="H1391" s="9" t="s">
        <v>1666</v>
      </c>
      <c r="I1391" s="9" t="s">
        <v>4027</v>
      </c>
      <c r="J1391" s="9" t="s">
        <v>1693</v>
      </c>
      <c r="K1391" s="9" t="s">
        <v>1674</v>
      </c>
      <c r="L1391" s="15"/>
    </row>
    <row r="1392" ht="118.7" customHeight="true" spans="1:12">
      <c r="A1392" s="6"/>
      <c r="B1392" s="6"/>
      <c r="C1392" s="7"/>
      <c r="D1392" s="6"/>
      <c r="E1392" s="6" t="s">
        <v>1663</v>
      </c>
      <c r="F1392" s="6" t="s">
        <v>1683</v>
      </c>
      <c r="G1392" s="6" t="s">
        <v>4028</v>
      </c>
      <c r="H1392" s="9" t="s">
        <v>1666</v>
      </c>
      <c r="I1392" s="9" t="s">
        <v>1692</v>
      </c>
      <c r="J1392" s="9" t="s">
        <v>1693</v>
      </c>
      <c r="K1392" s="9" t="s">
        <v>1680</v>
      </c>
      <c r="L1392" s="15"/>
    </row>
    <row r="1393" ht="118.7" customHeight="true" spans="1:12">
      <c r="A1393" s="6"/>
      <c r="B1393" s="6"/>
      <c r="C1393" s="7"/>
      <c r="D1393" s="6"/>
      <c r="E1393" s="6" t="s">
        <v>1663</v>
      </c>
      <c r="F1393" s="6" t="s">
        <v>1688</v>
      </c>
      <c r="G1393" s="6" t="s">
        <v>3643</v>
      </c>
      <c r="H1393" s="9" t="s">
        <v>1666</v>
      </c>
      <c r="I1393" s="9" t="s">
        <v>1667</v>
      </c>
      <c r="J1393" s="9" t="s">
        <v>1668</v>
      </c>
      <c r="K1393" s="9" t="s">
        <v>1687</v>
      </c>
      <c r="L1393" s="15"/>
    </row>
    <row r="1394" ht="118.7" customHeight="true" spans="1:12">
      <c r="A1394" s="6"/>
      <c r="B1394" s="6"/>
      <c r="C1394" s="7"/>
      <c r="D1394" s="6"/>
      <c r="E1394" s="6" t="s">
        <v>1670</v>
      </c>
      <c r="F1394" s="6" t="s">
        <v>1671</v>
      </c>
      <c r="G1394" s="6" t="s">
        <v>3644</v>
      </c>
      <c r="H1394" s="9" t="s">
        <v>1666</v>
      </c>
      <c r="I1394" s="9" t="s">
        <v>1686</v>
      </c>
      <c r="J1394" s="9" t="s">
        <v>1668</v>
      </c>
      <c r="K1394" s="9" t="s">
        <v>1674</v>
      </c>
      <c r="L1394" s="15"/>
    </row>
    <row r="1395" ht="21.7" customHeight="true" spans="1:12">
      <c r="A1395" s="6" t="s">
        <v>4029</v>
      </c>
      <c r="B1395" s="6" t="s">
        <v>1865</v>
      </c>
      <c r="C1395" s="7" t="s">
        <v>7535</v>
      </c>
      <c r="D1395" s="6" t="s">
        <v>4030</v>
      </c>
      <c r="E1395" s="6" t="s">
        <v>1663</v>
      </c>
      <c r="F1395" s="6" t="s">
        <v>1683</v>
      </c>
      <c r="G1395" s="6" t="s">
        <v>4031</v>
      </c>
      <c r="H1395" s="9" t="s">
        <v>1666</v>
      </c>
      <c r="I1395" s="9" t="s">
        <v>1752</v>
      </c>
      <c r="J1395" s="9" t="s">
        <v>1668</v>
      </c>
      <c r="K1395" s="9" t="s">
        <v>1674</v>
      </c>
      <c r="L1395" s="15"/>
    </row>
    <row r="1396" ht="21.7" customHeight="true" spans="1:12">
      <c r="A1396" s="6"/>
      <c r="B1396" s="6"/>
      <c r="C1396" s="7"/>
      <c r="D1396" s="6"/>
      <c r="E1396" s="6" t="s">
        <v>1663</v>
      </c>
      <c r="F1396" s="6" t="s">
        <v>1683</v>
      </c>
      <c r="G1396" s="6" t="s">
        <v>4032</v>
      </c>
      <c r="H1396" s="9" t="s">
        <v>1685</v>
      </c>
      <c r="I1396" s="9" t="s">
        <v>4033</v>
      </c>
      <c r="J1396" s="9" t="s">
        <v>3386</v>
      </c>
      <c r="K1396" s="9" t="s">
        <v>1687</v>
      </c>
      <c r="L1396" s="15"/>
    </row>
    <row r="1397" ht="40.7" customHeight="true" spans="1:12">
      <c r="A1397" s="6"/>
      <c r="B1397" s="6"/>
      <c r="C1397" s="7"/>
      <c r="D1397" s="6"/>
      <c r="E1397" s="6" t="s">
        <v>1670</v>
      </c>
      <c r="F1397" s="6" t="s">
        <v>1671</v>
      </c>
      <c r="G1397" s="6" t="s">
        <v>4034</v>
      </c>
      <c r="H1397" s="9" t="s">
        <v>1685</v>
      </c>
      <c r="I1397" s="9" t="s">
        <v>1872</v>
      </c>
      <c r="J1397" s="9" t="s">
        <v>1693</v>
      </c>
      <c r="K1397" s="9" t="s">
        <v>1687</v>
      </c>
      <c r="L1397" s="15"/>
    </row>
    <row r="1398" ht="54.25" customHeight="true" spans="1:12">
      <c r="A1398" s="6"/>
      <c r="B1398" s="6"/>
      <c r="C1398" s="7"/>
      <c r="D1398" s="6"/>
      <c r="E1398" s="6" t="s">
        <v>1670</v>
      </c>
      <c r="F1398" s="6" t="s">
        <v>1671</v>
      </c>
      <c r="G1398" s="6" t="s">
        <v>4035</v>
      </c>
      <c r="H1398" s="9" t="s">
        <v>1685</v>
      </c>
      <c r="I1398" s="9" t="s">
        <v>1872</v>
      </c>
      <c r="J1398" s="9" t="s">
        <v>1693</v>
      </c>
      <c r="K1398" s="9" t="s">
        <v>1680</v>
      </c>
      <c r="L1398" s="15"/>
    </row>
    <row r="1399" ht="21.7" customHeight="true" spans="1:12">
      <c r="A1399" s="6"/>
      <c r="B1399" s="6"/>
      <c r="C1399" s="7"/>
      <c r="D1399" s="6"/>
      <c r="E1399" s="6" t="s">
        <v>1675</v>
      </c>
      <c r="F1399" s="6" t="s">
        <v>1676</v>
      </c>
      <c r="G1399" s="6" t="s">
        <v>2036</v>
      </c>
      <c r="H1399" s="9" t="s">
        <v>1666</v>
      </c>
      <c r="I1399" s="9" t="s">
        <v>1667</v>
      </c>
      <c r="J1399" s="9" t="s">
        <v>1668</v>
      </c>
      <c r="K1399" s="9" t="s">
        <v>1680</v>
      </c>
      <c r="L1399" s="15"/>
    </row>
    <row r="1400" ht="27.1" customHeight="true" spans="1:12">
      <c r="A1400" s="6"/>
      <c r="B1400" s="6" t="s">
        <v>2054</v>
      </c>
      <c r="C1400" s="7" t="s">
        <v>7614</v>
      </c>
      <c r="D1400" s="6" t="s">
        <v>4036</v>
      </c>
      <c r="E1400" s="6" t="s">
        <v>1663</v>
      </c>
      <c r="F1400" s="6" t="s">
        <v>1683</v>
      </c>
      <c r="G1400" s="6" t="s">
        <v>4037</v>
      </c>
      <c r="H1400" s="9" t="s">
        <v>1666</v>
      </c>
      <c r="I1400" s="9" t="s">
        <v>1692</v>
      </c>
      <c r="J1400" s="9" t="s">
        <v>1918</v>
      </c>
      <c r="K1400" s="9" t="s">
        <v>1674</v>
      </c>
      <c r="L1400" s="15"/>
    </row>
    <row r="1401" ht="27.1" customHeight="true" spans="1:12">
      <c r="A1401" s="6"/>
      <c r="B1401" s="6"/>
      <c r="C1401" s="7"/>
      <c r="D1401" s="6"/>
      <c r="E1401" s="6" t="s">
        <v>1663</v>
      </c>
      <c r="F1401" s="6" t="s">
        <v>1688</v>
      </c>
      <c r="G1401" s="6" t="s">
        <v>4038</v>
      </c>
      <c r="H1401" s="9" t="s">
        <v>1685</v>
      </c>
      <c r="I1401" s="9" t="s">
        <v>2058</v>
      </c>
      <c r="J1401" s="9" t="s">
        <v>1668</v>
      </c>
      <c r="K1401" s="9" t="s">
        <v>1674</v>
      </c>
      <c r="L1401" s="15"/>
    </row>
    <row r="1402" ht="27.1" customHeight="true" spans="1:12">
      <c r="A1402" s="6"/>
      <c r="B1402" s="6"/>
      <c r="C1402" s="7"/>
      <c r="D1402" s="6"/>
      <c r="E1402" s="6" t="s">
        <v>1670</v>
      </c>
      <c r="F1402" s="6" t="s">
        <v>1671</v>
      </c>
      <c r="G1402" s="6" t="s">
        <v>4039</v>
      </c>
      <c r="H1402" s="9" t="s">
        <v>1666</v>
      </c>
      <c r="I1402" s="9" t="s">
        <v>1752</v>
      </c>
      <c r="J1402" s="9" t="s">
        <v>1668</v>
      </c>
      <c r="K1402" s="9" t="s">
        <v>1674</v>
      </c>
      <c r="L1402" s="15"/>
    </row>
    <row r="1403" ht="40.7" customHeight="true" spans="1:12">
      <c r="A1403" s="6" t="s">
        <v>4040</v>
      </c>
      <c r="B1403" s="6" t="s">
        <v>1865</v>
      </c>
      <c r="C1403" s="7" t="s">
        <v>7646</v>
      </c>
      <c r="D1403" s="6" t="s">
        <v>4041</v>
      </c>
      <c r="E1403" s="6" t="s">
        <v>1663</v>
      </c>
      <c r="F1403" s="6" t="s">
        <v>1683</v>
      </c>
      <c r="G1403" s="6" t="s">
        <v>4042</v>
      </c>
      <c r="H1403" s="9" t="s">
        <v>1666</v>
      </c>
      <c r="I1403" s="9" t="s">
        <v>1740</v>
      </c>
      <c r="J1403" s="9" t="s">
        <v>1693</v>
      </c>
      <c r="K1403" s="9" t="s">
        <v>1674</v>
      </c>
      <c r="L1403" s="15"/>
    </row>
    <row r="1404" ht="54.25" customHeight="true" spans="1:12">
      <c r="A1404" s="6"/>
      <c r="B1404" s="6"/>
      <c r="C1404" s="7"/>
      <c r="D1404" s="6"/>
      <c r="E1404" s="6" t="s">
        <v>1663</v>
      </c>
      <c r="F1404" s="6" t="s">
        <v>1683</v>
      </c>
      <c r="G1404" s="6" t="s">
        <v>4043</v>
      </c>
      <c r="H1404" s="9" t="s">
        <v>1666</v>
      </c>
      <c r="I1404" s="9" t="s">
        <v>1800</v>
      </c>
      <c r="J1404" s="9" t="s">
        <v>1693</v>
      </c>
      <c r="K1404" s="9" t="s">
        <v>1674</v>
      </c>
      <c r="L1404" s="15"/>
    </row>
    <row r="1405" ht="31.65" customHeight="true" spans="1:12">
      <c r="A1405" s="6"/>
      <c r="B1405" s="6"/>
      <c r="C1405" s="7"/>
      <c r="D1405" s="6"/>
      <c r="E1405" s="6" t="s">
        <v>1670</v>
      </c>
      <c r="F1405" s="6" t="s">
        <v>1671</v>
      </c>
      <c r="G1405" s="6" t="s">
        <v>4044</v>
      </c>
      <c r="H1405" s="9" t="s">
        <v>1666</v>
      </c>
      <c r="I1405" s="9" t="s">
        <v>1673</v>
      </c>
      <c r="J1405" s="9" t="s">
        <v>1668</v>
      </c>
      <c r="K1405" s="9" t="s">
        <v>1674</v>
      </c>
      <c r="L1405" s="15"/>
    </row>
    <row r="1406" ht="40.7" customHeight="true" spans="1:12">
      <c r="A1406" s="6" t="s">
        <v>4045</v>
      </c>
      <c r="B1406" s="6" t="s">
        <v>2048</v>
      </c>
      <c r="C1406" s="7" t="s">
        <v>7737</v>
      </c>
      <c r="D1406" s="6" t="s">
        <v>4046</v>
      </c>
      <c r="E1406" s="6" t="s">
        <v>1663</v>
      </c>
      <c r="F1406" s="6" t="s">
        <v>1683</v>
      </c>
      <c r="G1406" s="6" t="s">
        <v>4047</v>
      </c>
      <c r="H1406" s="9" t="s">
        <v>1666</v>
      </c>
      <c r="I1406" s="9" t="s">
        <v>1686</v>
      </c>
      <c r="J1406" s="9" t="s">
        <v>1668</v>
      </c>
      <c r="K1406" s="9" t="s">
        <v>1674</v>
      </c>
      <c r="L1406" s="15"/>
    </row>
    <row r="1407" ht="40.7" customHeight="true" spans="1:12">
      <c r="A1407" s="6"/>
      <c r="B1407" s="6"/>
      <c r="C1407" s="7"/>
      <c r="D1407" s="6"/>
      <c r="E1407" s="6" t="s">
        <v>1663</v>
      </c>
      <c r="F1407" s="6" t="s">
        <v>1688</v>
      </c>
      <c r="G1407" s="6" t="s">
        <v>4048</v>
      </c>
      <c r="H1407" s="9" t="s">
        <v>1666</v>
      </c>
      <c r="I1407" s="9" t="s">
        <v>1686</v>
      </c>
      <c r="J1407" s="9" t="s">
        <v>1668</v>
      </c>
      <c r="K1407" s="9" t="s">
        <v>1674</v>
      </c>
      <c r="L1407" s="15"/>
    </row>
    <row r="1408" ht="40.7" customHeight="true" spans="1:12">
      <c r="A1408" s="6"/>
      <c r="B1408" s="6"/>
      <c r="C1408" s="7"/>
      <c r="D1408" s="6"/>
      <c r="E1408" s="6" t="s">
        <v>1670</v>
      </c>
      <c r="F1408" s="6" t="s">
        <v>1671</v>
      </c>
      <c r="G1408" s="6" t="s">
        <v>4049</v>
      </c>
      <c r="H1408" s="9" t="s">
        <v>1726</v>
      </c>
      <c r="I1408" s="9" t="s">
        <v>2064</v>
      </c>
      <c r="J1408" s="9"/>
      <c r="K1408" s="9" t="s">
        <v>1674</v>
      </c>
      <c r="L1408" s="15"/>
    </row>
    <row r="1409" ht="27.1" customHeight="true" spans="1:12">
      <c r="A1409" s="6" t="s">
        <v>4050</v>
      </c>
      <c r="B1409" s="6" t="s">
        <v>2054</v>
      </c>
      <c r="C1409" s="7" t="s">
        <v>7610</v>
      </c>
      <c r="D1409" s="6" t="s">
        <v>4051</v>
      </c>
      <c r="E1409" s="6" t="s">
        <v>1663</v>
      </c>
      <c r="F1409" s="6" t="s">
        <v>1683</v>
      </c>
      <c r="G1409" s="6" t="s">
        <v>4052</v>
      </c>
      <c r="H1409" s="9" t="s">
        <v>1666</v>
      </c>
      <c r="I1409" s="9" t="s">
        <v>4053</v>
      </c>
      <c r="J1409" s="9" t="s">
        <v>3386</v>
      </c>
      <c r="K1409" s="9" t="s">
        <v>1669</v>
      </c>
      <c r="L1409" s="15"/>
    </row>
    <row r="1410" ht="67.8" customHeight="true" spans="1:12">
      <c r="A1410" s="6"/>
      <c r="B1410" s="6"/>
      <c r="C1410" s="7"/>
      <c r="D1410" s="6"/>
      <c r="E1410" s="6" t="s">
        <v>1670</v>
      </c>
      <c r="F1410" s="6" t="s">
        <v>1671</v>
      </c>
      <c r="G1410" s="6" t="s">
        <v>4054</v>
      </c>
      <c r="H1410" s="9" t="s">
        <v>1666</v>
      </c>
      <c r="I1410" s="9" t="s">
        <v>1752</v>
      </c>
      <c r="J1410" s="9" t="s">
        <v>1668</v>
      </c>
      <c r="K1410" s="9" t="s">
        <v>1708</v>
      </c>
      <c r="L1410" s="15"/>
    </row>
    <row r="1411" ht="27.1" customHeight="true" spans="1:12">
      <c r="A1411" s="6" t="s">
        <v>4055</v>
      </c>
      <c r="B1411" s="6" t="s">
        <v>4056</v>
      </c>
      <c r="C1411" s="7" t="s">
        <v>7696</v>
      </c>
      <c r="D1411" s="6" t="s">
        <v>4057</v>
      </c>
      <c r="E1411" s="6" t="s">
        <v>1663</v>
      </c>
      <c r="F1411" s="6" t="s">
        <v>1688</v>
      </c>
      <c r="G1411" s="6" t="s">
        <v>4058</v>
      </c>
      <c r="H1411" s="9" t="s">
        <v>1726</v>
      </c>
      <c r="I1411" s="9" t="s">
        <v>2279</v>
      </c>
      <c r="J1411" s="9" t="s">
        <v>1918</v>
      </c>
      <c r="K1411" s="9" t="s">
        <v>1708</v>
      </c>
      <c r="L1411" s="15"/>
    </row>
    <row r="1412" ht="40.7" customHeight="true" spans="1:12">
      <c r="A1412" s="6"/>
      <c r="B1412" s="6"/>
      <c r="C1412" s="7"/>
      <c r="D1412" s="6"/>
      <c r="E1412" s="6" t="s">
        <v>1670</v>
      </c>
      <c r="F1412" s="6" t="s">
        <v>1671</v>
      </c>
      <c r="G1412" s="6" t="s">
        <v>4059</v>
      </c>
      <c r="H1412" s="9" t="s">
        <v>1726</v>
      </c>
      <c r="I1412" s="9" t="s">
        <v>2279</v>
      </c>
      <c r="J1412" s="9" t="s">
        <v>1918</v>
      </c>
      <c r="K1412" s="9" t="s">
        <v>1708</v>
      </c>
      <c r="L1412" s="15"/>
    </row>
    <row r="1413" ht="40.7" customHeight="true" spans="1:12">
      <c r="A1413" s="6"/>
      <c r="B1413" s="6"/>
      <c r="C1413" s="7"/>
      <c r="D1413" s="6"/>
      <c r="E1413" s="6" t="s">
        <v>1675</v>
      </c>
      <c r="F1413" s="6" t="s">
        <v>1676</v>
      </c>
      <c r="G1413" s="6" t="s">
        <v>4060</v>
      </c>
      <c r="H1413" s="9" t="s">
        <v>1726</v>
      </c>
      <c r="I1413" s="9" t="s">
        <v>2279</v>
      </c>
      <c r="J1413" s="9" t="s">
        <v>2018</v>
      </c>
      <c r="K1413" s="9" t="s">
        <v>1680</v>
      </c>
      <c r="L1413" s="15"/>
    </row>
    <row r="1414" ht="27.1" customHeight="true" spans="1:12">
      <c r="A1414" s="6" t="s">
        <v>4061</v>
      </c>
      <c r="B1414" s="6" t="s">
        <v>2301</v>
      </c>
      <c r="C1414" s="7" t="s">
        <v>7738</v>
      </c>
      <c r="D1414" s="6" t="s">
        <v>4062</v>
      </c>
      <c r="E1414" s="6" t="s">
        <v>1663</v>
      </c>
      <c r="F1414" s="6" t="s">
        <v>1683</v>
      </c>
      <c r="G1414" s="6" t="s">
        <v>4063</v>
      </c>
      <c r="H1414" s="9" t="s">
        <v>1666</v>
      </c>
      <c r="I1414" s="9" t="s">
        <v>4064</v>
      </c>
      <c r="J1414" s="9" t="s">
        <v>1801</v>
      </c>
      <c r="K1414" s="9" t="s">
        <v>1669</v>
      </c>
      <c r="L1414" s="15"/>
    </row>
    <row r="1415" ht="19.9" customHeight="true" spans="1:12">
      <c r="A1415" s="6"/>
      <c r="B1415" s="6"/>
      <c r="C1415" s="7"/>
      <c r="D1415" s="6"/>
      <c r="E1415" s="6" t="s">
        <v>1670</v>
      </c>
      <c r="F1415" s="6" t="s">
        <v>1709</v>
      </c>
      <c r="G1415" s="6" t="s">
        <v>4065</v>
      </c>
      <c r="H1415" s="9" t="s">
        <v>1666</v>
      </c>
      <c r="I1415" s="9" t="s">
        <v>1667</v>
      </c>
      <c r="J1415" s="9" t="s">
        <v>1668</v>
      </c>
      <c r="K1415" s="9" t="s">
        <v>1674</v>
      </c>
      <c r="L1415" s="15"/>
    </row>
    <row r="1416" ht="19.9" customHeight="true" spans="1:12">
      <c r="A1416" s="6"/>
      <c r="B1416" s="6"/>
      <c r="C1416" s="7"/>
      <c r="D1416" s="6"/>
      <c r="E1416" s="6" t="s">
        <v>1675</v>
      </c>
      <c r="F1416" s="6" t="s">
        <v>1676</v>
      </c>
      <c r="G1416" s="6" t="s">
        <v>4066</v>
      </c>
      <c r="H1416" s="9" t="s">
        <v>1666</v>
      </c>
      <c r="I1416" s="9" t="s">
        <v>1686</v>
      </c>
      <c r="J1416" s="9" t="s">
        <v>1668</v>
      </c>
      <c r="K1416" s="9" t="s">
        <v>1680</v>
      </c>
      <c r="L1416" s="15"/>
    </row>
    <row r="1417" ht="30.5" customHeight="true" spans="1:12">
      <c r="A1417" s="6" t="s">
        <v>4067</v>
      </c>
      <c r="B1417" s="6" t="s">
        <v>3543</v>
      </c>
      <c r="C1417" s="7" t="s">
        <v>7739</v>
      </c>
      <c r="D1417" s="6" t="s">
        <v>4068</v>
      </c>
      <c r="E1417" s="6" t="s">
        <v>1663</v>
      </c>
      <c r="F1417" s="6" t="s">
        <v>1664</v>
      </c>
      <c r="G1417" s="6" t="s">
        <v>4069</v>
      </c>
      <c r="H1417" s="9" t="s">
        <v>1726</v>
      </c>
      <c r="I1417" s="9" t="s">
        <v>1949</v>
      </c>
      <c r="J1417" s="9"/>
      <c r="K1417" s="9" t="s">
        <v>1674</v>
      </c>
      <c r="L1417" s="15"/>
    </row>
    <row r="1418" ht="30.5" customHeight="true" spans="1:12">
      <c r="A1418" s="6"/>
      <c r="B1418" s="6"/>
      <c r="C1418" s="7"/>
      <c r="D1418" s="6"/>
      <c r="E1418" s="6" t="s">
        <v>1663</v>
      </c>
      <c r="F1418" s="6" t="s">
        <v>1688</v>
      </c>
      <c r="G1418" s="6" t="s">
        <v>4070</v>
      </c>
      <c r="H1418" s="9" t="s">
        <v>1726</v>
      </c>
      <c r="I1418" s="9" t="s">
        <v>1949</v>
      </c>
      <c r="J1418" s="9"/>
      <c r="K1418" s="9" t="s">
        <v>1674</v>
      </c>
      <c r="L1418" s="15"/>
    </row>
    <row r="1419" ht="30.5" customHeight="true" spans="1:12">
      <c r="A1419" s="6"/>
      <c r="B1419" s="6"/>
      <c r="C1419" s="7"/>
      <c r="D1419" s="6"/>
      <c r="E1419" s="6" t="s">
        <v>1670</v>
      </c>
      <c r="F1419" s="6" t="s">
        <v>1750</v>
      </c>
      <c r="G1419" s="6" t="s">
        <v>4071</v>
      </c>
      <c r="H1419" s="9" t="s">
        <v>1726</v>
      </c>
      <c r="I1419" s="9" t="s">
        <v>1949</v>
      </c>
      <c r="J1419" s="9"/>
      <c r="K1419" s="9" t="s">
        <v>1687</v>
      </c>
      <c r="L1419" s="15"/>
    </row>
    <row r="1420" ht="30.5" customHeight="true" spans="1:12">
      <c r="A1420" s="6"/>
      <c r="B1420" s="6"/>
      <c r="C1420" s="7"/>
      <c r="D1420" s="6"/>
      <c r="E1420" s="6" t="s">
        <v>1675</v>
      </c>
      <c r="F1420" s="6" t="s">
        <v>1676</v>
      </c>
      <c r="G1420" s="6" t="s">
        <v>4072</v>
      </c>
      <c r="H1420" s="9" t="s">
        <v>1666</v>
      </c>
      <c r="I1420" s="9" t="s">
        <v>1692</v>
      </c>
      <c r="J1420" s="9" t="s">
        <v>1988</v>
      </c>
      <c r="K1420" s="9" t="s">
        <v>1680</v>
      </c>
      <c r="L1420" s="15"/>
    </row>
    <row r="1421" ht="27.1" customHeight="true" spans="1:12">
      <c r="A1421" s="6" t="s">
        <v>4073</v>
      </c>
      <c r="B1421" s="6" t="s">
        <v>2359</v>
      </c>
      <c r="C1421" s="7" t="s">
        <v>7740</v>
      </c>
      <c r="D1421" s="6" t="s">
        <v>4074</v>
      </c>
      <c r="E1421" s="6" t="s">
        <v>1663</v>
      </c>
      <c r="F1421" s="6" t="s">
        <v>1683</v>
      </c>
      <c r="G1421" s="6" t="s">
        <v>4075</v>
      </c>
      <c r="H1421" s="9" t="s">
        <v>1666</v>
      </c>
      <c r="I1421" s="9" t="s">
        <v>4076</v>
      </c>
      <c r="J1421" s="9" t="s">
        <v>2213</v>
      </c>
      <c r="K1421" s="9" t="s">
        <v>1708</v>
      </c>
      <c r="L1421" s="15"/>
    </row>
    <row r="1422" ht="54.25" customHeight="true" spans="1:12">
      <c r="A1422" s="6"/>
      <c r="B1422" s="6"/>
      <c r="C1422" s="7"/>
      <c r="D1422" s="6"/>
      <c r="E1422" s="6" t="s">
        <v>1670</v>
      </c>
      <c r="F1422" s="6" t="s">
        <v>1671</v>
      </c>
      <c r="G1422" s="6" t="s">
        <v>4077</v>
      </c>
      <c r="H1422" s="9" t="s">
        <v>1666</v>
      </c>
      <c r="I1422" s="9" t="s">
        <v>1724</v>
      </c>
      <c r="J1422" s="9" t="s">
        <v>1699</v>
      </c>
      <c r="K1422" s="9" t="s">
        <v>1708</v>
      </c>
      <c r="L1422" s="15"/>
    </row>
    <row r="1423" ht="27.1" customHeight="true" spans="1:12">
      <c r="A1423" s="6"/>
      <c r="B1423" s="6"/>
      <c r="C1423" s="7"/>
      <c r="D1423" s="6"/>
      <c r="E1423" s="6" t="s">
        <v>1675</v>
      </c>
      <c r="F1423" s="6" t="s">
        <v>1676</v>
      </c>
      <c r="G1423" s="6" t="s">
        <v>2363</v>
      </c>
      <c r="H1423" s="9" t="s">
        <v>1691</v>
      </c>
      <c r="I1423" s="9" t="s">
        <v>1687</v>
      </c>
      <c r="J1423" s="9" t="s">
        <v>1668</v>
      </c>
      <c r="K1423" s="9" t="s">
        <v>1680</v>
      </c>
      <c r="L1423" s="15"/>
    </row>
    <row r="1424" ht="409.5" customHeight="true" spans="1:12">
      <c r="A1424" s="6" t="s">
        <v>4078</v>
      </c>
      <c r="B1424" s="6" t="s">
        <v>3178</v>
      </c>
      <c r="C1424" s="7" t="s">
        <v>7741</v>
      </c>
      <c r="D1424" s="6" t="s">
        <v>4079</v>
      </c>
      <c r="E1424" s="6" t="s">
        <v>1663</v>
      </c>
      <c r="F1424" s="6" t="s">
        <v>1683</v>
      </c>
      <c r="G1424" s="6" t="s">
        <v>4080</v>
      </c>
      <c r="H1424" s="9" t="s">
        <v>1666</v>
      </c>
      <c r="I1424" s="9" t="s">
        <v>1698</v>
      </c>
      <c r="J1424" s="9" t="s">
        <v>2929</v>
      </c>
      <c r="K1424" s="9" t="s">
        <v>1708</v>
      </c>
      <c r="L1424" s="15"/>
    </row>
    <row r="1425" ht="409.5" customHeight="true" spans="1:12">
      <c r="A1425" s="6"/>
      <c r="B1425" s="6"/>
      <c r="C1425" s="7"/>
      <c r="D1425" s="6"/>
      <c r="E1425" s="6" t="s">
        <v>1670</v>
      </c>
      <c r="F1425" s="6" t="s">
        <v>1671</v>
      </c>
      <c r="G1425" s="6" t="s">
        <v>4081</v>
      </c>
      <c r="H1425" s="9" t="s">
        <v>1666</v>
      </c>
      <c r="I1425" s="9" t="s">
        <v>1686</v>
      </c>
      <c r="J1425" s="9" t="s">
        <v>1798</v>
      </c>
      <c r="K1425" s="9" t="s">
        <v>1708</v>
      </c>
      <c r="L1425" s="15"/>
    </row>
    <row r="1426" ht="409.5" customHeight="true" spans="1:12">
      <c r="A1426" s="6"/>
      <c r="B1426" s="6"/>
      <c r="C1426" s="7"/>
      <c r="D1426" s="6"/>
      <c r="E1426" s="6" t="s">
        <v>1675</v>
      </c>
      <c r="F1426" s="6" t="s">
        <v>1676</v>
      </c>
      <c r="G1426" s="6" t="s">
        <v>4082</v>
      </c>
      <c r="H1426" s="9" t="s">
        <v>1666</v>
      </c>
      <c r="I1426" s="9" t="s">
        <v>1667</v>
      </c>
      <c r="J1426" s="9" t="s">
        <v>1668</v>
      </c>
      <c r="K1426" s="9" t="s">
        <v>1680</v>
      </c>
      <c r="L1426" s="15"/>
    </row>
    <row r="1427" ht="27.1" customHeight="true" spans="1:12">
      <c r="A1427" s="6" t="s">
        <v>4083</v>
      </c>
      <c r="B1427" s="6" t="s">
        <v>2089</v>
      </c>
      <c r="C1427" s="7" t="s">
        <v>7565</v>
      </c>
      <c r="D1427" s="6" t="s">
        <v>4084</v>
      </c>
      <c r="E1427" s="6" t="s">
        <v>1663</v>
      </c>
      <c r="F1427" s="6" t="s">
        <v>1688</v>
      </c>
      <c r="G1427" s="6" t="s">
        <v>4085</v>
      </c>
      <c r="H1427" s="9" t="s">
        <v>1666</v>
      </c>
      <c r="I1427" s="9" t="s">
        <v>1740</v>
      </c>
      <c r="J1427" s="9" t="s">
        <v>1973</v>
      </c>
      <c r="K1427" s="9" t="s">
        <v>1669</v>
      </c>
      <c r="L1427" s="15"/>
    </row>
    <row r="1428" ht="19.9" customHeight="true" spans="1:12">
      <c r="A1428" s="6"/>
      <c r="B1428" s="6"/>
      <c r="C1428" s="7"/>
      <c r="D1428" s="6"/>
      <c r="E1428" s="6" t="s">
        <v>1670</v>
      </c>
      <c r="F1428" s="6" t="s">
        <v>1750</v>
      </c>
      <c r="G1428" s="6" t="s">
        <v>4086</v>
      </c>
      <c r="H1428" s="9" t="s">
        <v>1666</v>
      </c>
      <c r="I1428" s="9" t="s">
        <v>1673</v>
      </c>
      <c r="J1428" s="9" t="s">
        <v>1668</v>
      </c>
      <c r="K1428" s="9" t="s">
        <v>1674</v>
      </c>
      <c r="L1428" s="15"/>
    </row>
    <row r="1429" ht="19.9" customHeight="true" spans="1:12">
      <c r="A1429" s="6"/>
      <c r="B1429" s="6"/>
      <c r="C1429" s="7"/>
      <c r="D1429" s="6"/>
      <c r="E1429" s="6" t="s">
        <v>1675</v>
      </c>
      <c r="F1429" s="6" t="s">
        <v>1676</v>
      </c>
      <c r="G1429" s="6" t="s">
        <v>4087</v>
      </c>
      <c r="H1429" s="9" t="s">
        <v>1666</v>
      </c>
      <c r="I1429" s="9" t="s">
        <v>1673</v>
      </c>
      <c r="J1429" s="9" t="s">
        <v>1668</v>
      </c>
      <c r="K1429" s="9" t="s">
        <v>1680</v>
      </c>
      <c r="L1429" s="15"/>
    </row>
    <row r="1430" ht="108.5" customHeight="true" spans="1:12">
      <c r="A1430" s="6" t="s">
        <v>4088</v>
      </c>
      <c r="B1430" s="6" t="s">
        <v>4089</v>
      </c>
      <c r="C1430" s="7" t="s">
        <v>7742</v>
      </c>
      <c r="D1430" s="6" t="s">
        <v>4090</v>
      </c>
      <c r="E1430" s="6" t="s">
        <v>1663</v>
      </c>
      <c r="F1430" s="6" t="s">
        <v>1683</v>
      </c>
      <c r="G1430" s="6" t="s">
        <v>4091</v>
      </c>
      <c r="H1430" s="9" t="s">
        <v>1666</v>
      </c>
      <c r="I1430" s="9" t="s">
        <v>2590</v>
      </c>
      <c r="J1430" s="9" t="s">
        <v>1759</v>
      </c>
      <c r="K1430" s="9" t="s">
        <v>1756</v>
      </c>
      <c r="L1430" s="15"/>
    </row>
    <row r="1431" ht="108.5" customHeight="true" spans="1:12">
      <c r="A1431" s="6"/>
      <c r="B1431" s="6"/>
      <c r="C1431" s="7"/>
      <c r="D1431" s="6"/>
      <c r="E1431" s="6" t="s">
        <v>1670</v>
      </c>
      <c r="F1431" s="6" t="s">
        <v>1671</v>
      </c>
      <c r="G1431" s="6" t="s">
        <v>4092</v>
      </c>
      <c r="H1431" s="9" t="s">
        <v>1666</v>
      </c>
      <c r="I1431" s="9" t="s">
        <v>1686</v>
      </c>
      <c r="J1431" s="9" t="s">
        <v>1668</v>
      </c>
      <c r="K1431" s="9" t="s">
        <v>1674</v>
      </c>
      <c r="L1431" s="15"/>
    </row>
    <row r="1432" ht="40.7" customHeight="true" spans="1:12">
      <c r="A1432" s="6" t="s">
        <v>4093</v>
      </c>
      <c r="B1432" s="6" t="s">
        <v>2411</v>
      </c>
      <c r="C1432" s="7" t="s">
        <v>7743</v>
      </c>
      <c r="D1432" s="6" t="s">
        <v>4094</v>
      </c>
      <c r="E1432" s="6" t="s">
        <v>1663</v>
      </c>
      <c r="F1432" s="6" t="s">
        <v>1683</v>
      </c>
      <c r="G1432" s="6" t="s">
        <v>4095</v>
      </c>
      <c r="H1432" s="9" t="s">
        <v>1666</v>
      </c>
      <c r="I1432" s="9" t="s">
        <v>1788</v>
      </c>
      <c r="J1432" s="9" t="s">
        <v>1918</v>
      </c>
      <c r="K1432" s="9" t="s">
        <v>1708</v>
      </c>
      <c r="L1432" s="15"/>
    </row>
    <row r="1433" ht="19.9" customHeight="true" spans="1:12">
      <c r="A1433" s="6"/>
      <c r="B1433" s="6"/>
      <c r="C1433" s="7"/>
      <c r="D1433" s="6"/>
      <c r="E1433" s="6" t="s">
        <v>1670</v>
      </c>
      <c r="F1433" s="6" t="s">
        <v>1671</v>
      </c>
      <c r="G1433" s="6" t="s">
        <v>4096</v>
      </c>
      <c r="H1433" s="9" t="s">
        <v>1666</v>
      </c>
      <c r="I1433" s="9" t="s">
        <v>1687</v>
      </c>
      <c r="J1433" s="9" t="s">
        <v>1759</v>
      </c>
      <c r="K1433" s="9" t="s">
        <v>1708</v>
      </c>
      <c r="L1433" s="15"/>
    </row>
    <row r="1434" ht="19.9" customHeight="true" spans="1:12">
      <c r="A1434" s="6"/>
      <c r="B1434" s="6"/>
      <c r="C1434" s="7"/>
      <c r="D1434" s="6"/>
      <c r="E1434" s="6" t="s">
        <v>1675</v>
      </c>
      <c r="F1434" s="6" t="s">
        <v>1676</v>
      </c>
      <c r="G1434" s="6" t="s">
        <v>2036</v>
      </c>
      <c r="H1434" s="9" t="s">
        <v>1666</v>
      </c>
      <c r="I1434" s="9" t="s">
        <v>1667</v>
      </c>
      <c r="J1434" s="9" t="s">
        <v>1668</v>
      </c>
      <c r="K1434" s="9" t="s">
        <v>1680</v>
      </c>
      <c r="L1434" s="15"/>
    </row>
    <row r="1435" ht="54.25" customHeight="true" spans="1:12">
      <c r="A1435" s="6" t="s">
        <v>4097</v>
      </c>
      <c r="B1435" s="6" t="s">
        <v>4089</v>
      </c>
      <c r="C1435" s="7" t="s">
        <v>7744</v>
      </c>
      <c r="D1435" s="6" t="s">
        <v>4098</v>
      </c>
      <c r="E1435" s="6" t="s">
        <v>1663</v>
      </c>
      <c r="F1435" s="6" t="s">
        <v>1683</v>
      </c>
      <c r="G1435" s="6" t="s">
        <v>4099</v>
      </c>
      <c r="H1435" s="9" t="s">
        <v>1666</v>
      </c>
      <c r="I1435" s="9" t="s">
        <v>1673</v>
      </c>
      <c r="J1435" s="9" t="s">
        <v>1869</v>
      </c>
      <c r="K1435" s="9" t="s">
        <v>1756</v>
      </c>
      <c r="L1435" s="15"/>
    </row>
    <row r="1436" ht="54.25" customHeight="true" spans="1:12">
      <c r="A1436" s="6"/>
      <c r="B1436" s="6"/>
      <c r="C1436" s="7"/>
      <c r="D1436" s="6"/>
      <c r="E1436" s="6" t="s">
        <v>1670</v>
      </c>
      <c r="F1436" s="6" t="s">
        <v>1671</v>
      </c>
      <c r="G1436" s="6" t="s">
        <v>4100</v>
      </c>
      <c r="H1436" s="9" t="s">
        <v>1666</v>
      </c>
      <c r="I1436" s="9" t="s">
        <v>1686</v>
      </c>
      <c r="J1436" s="9" t="s">
        <v>1668</v>
      </c>
      <c r="K1436" s="9" t="s">
        <v>1674</v>
      </c>
      <c r="L1436" s="15"/>
    </row>
    <row r="1437" ht="67.8" customHeight="true" spans="1:12">
      <c r="A1437" s="6" t="s">
        <v>4101</v>
      </c>
      <c r="B1437" s="6" t="s">
        <v>2387</v>
      </c>
      <c r="C1437" s="7" t="s">
        <v>7629</v>
      </c>
      <c r="D1437" s="6" t="s">
        <v>4102</v>
      </c>
      <c r="E1437" s="6" t="s">
        <v>1663</v>
      </c>
      <c r="F1437" s="6" t="s">
        <v>1683</v>
      </c>
      <c r="G1437" s="6" t="s">
        <v>4103</v>
      </c>
      <c r="H1437" s="9" t="s">
        <v>1666</v>
      </c>
      <c r="I1437" s="9" t="s">
        <v>1686</v>
      </c>
      <c r="J1437" s="9" t="s">
        <v>1668</v>
      </c>
      <c r="K1437" s="9" t="s">
        <v>1708</v>
      </c>
      <c r="L1437" s="15"/>
    </row>
    <row r="1438" ht="67.8" customHeight="true" spans="1:12">
      <c r="A1438" s="6"/>
      <c r="B1438" s="6"/>
      <c r="C1438" s="7"/>
      <c r="D1438" s="6"/>
      <c r="E1438" s="6" t="s">
        <v>1670</v>
      </c>
      <c r="F1438" s="6" t="s">
        <v>1750</v>
      </c>
      <c r="G1438" s="6" t="s">
        <v>4104</v>
      </c>
      <c r="H1438" s="9" t="s">
        <v>1666</v>
      </c>
      <c r="I1438" s="9" t="s">
        <v>1800</v>
      </c>
      <c r="J1438" s="9" t="s">
        <v>1946</v>
      </c>
      <c r="K1438" s="9" t="s">
        <v>1708</v>
      </c>
      <c r="L1438" s="15"/>
    </row>
    <row r="1439" ht="67.8" customHeight="true" spans="1:12">
      <c r="A1439" s="6"/>
      <c r="B1439" s="6"/>
      <c r="C1439" s="7"/>
      <c r="D1439" s="6"/>
      <c r="E1439" s="6" t="s">
        <v>1675</v>
      </c>
      <c r="F1439" s="6" t="s">
        <v>1676</v>
      </c>
      <c r="G1439" s="6" t="s">
        <v>4105</v>
      </c>
      <c r="H1439" s="9" t="s">
        <v>1666</v>
      </c>
      <c r="I1439" s="9" t="s">
        <v>1667</v>
      </c>
      <c r="J1439" s="9" t="s">
        <v>1668</v>
      </c>
      <c r="K1439" s="9" t="s">
        <v>1680</v>
      </c>
      <c r="L1439" s="15"/>
    </row>
    <row r="1440" ht="40.7" customHeight="true" spans="1:12">
      <c r="A1440" s="6" t="s">
        <v>4106</v>
      </c>
      <c r="B1440" s="6" t="s">
        <v>2387</v>
      </c>
      <c r="C1440" s="7" t="s">
        <v>7745</v>
      </c>
      <c r="D1440" s="6" t="s">
        <v>4107</v>
      </c>
      <c r="E1440" s="6" t="s">
        <v>1663</v>
      </c>
      <c r="F1440" s="6" t="s">
        <v>1683</v>
      </c>
      <c r="G1440" s="6" t="s">
        <v>4108</v>
      </c>
      <c r="H1440" s="9" t="s">
        <v>1666</v>
      </c>
      <c r="I1440" s="9" t="s">
        <v>1667</v>
      </c>
      <c r="J1440" s="9" t="s">
        <v>1668</v>
      </c>
      <c r="K1440" s="9" t="s">
        <v>1669</v>
      </c>
      <c r="L1440" s="15"/>
    </row>
    <row r="1441" ht="40.7" customHeight="true" spans="1:12">
      <c r="A1441" s="6"/>
      <c r="B1441" s="6"/>
      <c r="C1441" s="7"/>
      <c r="D1441" s="6"/>
      <c r="E1441" s="6" t="s">
        <v>1670</v>
      </c>
      <c r="F1441" s="6" t="s">
        <v>1671</v>
      </c>
      <c r="G1441" s="6" t="s">
        <v>4109</v>
      </c>
      <c r="H1441" s="9" t="s">
        <v>1666</v>
      </c>
      <c r="I1441" s="9" t="s">
        <v>1667</v>
      </c>
      <c r="J1441" s="9" t="s">
        <v>1668</v>
      </c>
      <c r="K1441" s="9" t="s">
        <v>1674</v>
      </c>
      <c r="L1441" s="15"/>
    </row>
    <row r="1442" ht="27.1" customHeight="true" spans="1:12">
      <c r="A1442" s="6"/>
      <c r="B1442" s="6"/>
      <c r="C1442" s="7"/>
      <c r="D1442" s="6"/>
      <c r="E1442" s="6" t="s">
        <v>1675</v>
      </c>
      <c r="F1442" s="6" t="s">
        <v>1676</v>
      </c>
      <c r="G1442" s="6" t="s">
        <v>4110</v>
      </c>
      <c r="H1442" s="9" t="s">
        <v>1666</v>
      </c>
      <c r="I1442" s="9" t="s">
        <v>1667</v>
      </c>
      <c r="J1442" s="9" t="s">
        <v>1668</v>
      </c>
      <c r="K1442" s="9" t="s">
        <v>1680</v>
      </c>
      <c r="L1442" s="15"/>
    </row>
    <row r="1443" ht="19.9" customHeight="true" spans="1:12">
      <c r="A1443" s="6" t="s">
        <v>4111</v>
      </c>
      <c r="B1443" s="6" t="s">
        <v>1896</v>
      </c>
      <c r="C1443" s="7" t="s">
        <v>7697</v>
      </c>
      <c r="D1443" s="6" t="s">
        <v>4112</v>
      </c>
      <c r="E1443" s="6" t="s">
        <v>1663</v>
      </c>
      <c r="F1443" s="6" t="s">
        <v>1683</v>
      </c>
      <c r="G1443" s="6" t="s">
        <v>4113</v>
      </c>
      <c r="H1443" s="9" t="s">
        <v>1666</v>
      </c>
      <c r="I1443" s="9" t="s">
        <v>1763</v>
      </c>
      <c r="J1443" s="9" t="s">
        <v>1759</v>
      </c>
      <c r="K1443" s="9" t="s">
        <v>1788</v>
      </c>
      <c r="L1443" s="15"/>
    </row>
    <row r="1444" ht="27.1" customHeight="true" spans="1:12">
      <c r="A1444" s="6"/>
      <c r="B1444" s="6"/>
      <c r="C1444" s="7"/>
      <c r="D1444" s="6"/>
      <c r="E1444" s="6" t="s">
        <v>1663</v>
      </c>
      <c r="F1444" s="6" t="s">
        <v>1683</v>
      </c>
      <c r="G1444" s="6" t="s">
        <v>4114</v>
      </c>
      <c r="H1444" s="9" t="s">
        <v>1666</v>
      </c>
      <c r="I1444" s="9" t="s">
        <v>1800</v>
      </c>
      <c r="J1444" s="9" t="s">
        <v>3616</v>
      </c>
      <c r="K1444" s="9" t="s">
        <v>1788</v>
      </c>
      <c r="L1444" s="15"/>
    </row>
    <row r="1445" ht="27.1" customHeight="true" spans="1:12">
      <c r="A1445" s="6"/>
      <c r="B1445" s="6"/>
      <c r="C1445" s="7"/>
      <c r="D1445" s="6"/>
      <c r="E1445" s="6" t="s">
        <v>1663</v>
      </c>
      <c r="F1445" s="6" t="s">
        <v>1683</v>
      </c>
      <c r="G1445" s="6" t="s">
        <v>4115</v>
      </c>
      <c r="H1445" s="9" t="s">
        <v>1666</v>
      </c>
      <c r="I1445" s="9" t="s">
        <v>1692</v>
      </c>
      <c r="J1445" s="9" t="s">
        <v>1918</v>
      </c>
      <c r="K1445" s="9" t="s">
        <v>1680</v>
      </c>
      <c r="L1445" s="15"/>
    </row>
    <row r="1446" ht="54.25" customHeight="true" spans="1:12">
      <c r="A1446" s="6"/>
      <c r="B1446" s="6"/>
      <c r="C1446" s="7"/>
      <c r="D1446" s="6"/>
      <c r="E1446" s="6" t="s">
        <v>1663</v>
      </c>
      <c r="F1446" s="6" t="s">
        <v>1683</v>
      </c>
      <c r="G1446" s="6" t="s">
        <v>4116</v>
      </c>
      <c r="H1446" s="9" t="s">
        <v>1685</v>
      </c>
      <c r="I1446" s="9" t="s">
        <v>1698</v>
      </c>
      <c r="J1446" s="9" t="s">
        <v>1693</v>
      </c>
      <c r="K1446" s="9" t="s">
        <v>1687</v>
      </c>
      <c r="L1446" s="15"/>
    </row>
    <row r="1447" ht="27.1" customHeight="true" spans="1:12">
      <c r="A1447" s="6"/>
      <c r="B1447" s="6"/>
      <c r="C1447" s="7"/>
      <c r="D1447" s="6"/>
      <c r="E1447" s="6" t="s">
        <v>1670</v>
      </c>
      <c r="F1447" s="6" t="s">
        <v>1671</v>
      </c>
      <c r="G1447" s="6" t="s">
        <v>4117</v>
      </c>
      <c r="H1447" s="9" t="s">
        <v>1666</v>
      </c>
      <c r="I1447" s="9" t="s">
        <v>1673</v>
      </c>
      <c r="J1447" s="9" t="s">
        <v>1668</v>
      </c>
      <c r="K1447" s="9" t="s">
        <v>1674</v>
      </c>
      <c r="L1447" s="15"/>
    </row>
    <row r="1448" ht="27.1" customHeight="true" spans="1:12">
      <c r="A1448" s="6" t="s">
        <v>4118</v>
      </c>
      <c r="B1448" s="6" t="s">
        <v>4119</v>
      </c>
      <c r="C1448" s="7" t="s">
        <v>7555</v>
      </c>
      <c r="D1448" s="6" t="s">
        <v>4120</v>
      </c>
      <c r="E1448" s="6" t="s">
        <v>1663</v>
      </c>
      <c r="F1448" s="6" t="s">
        <v>1688</v>
      </c>
      <c r="G1448" s="6" t="s">
        <v>4121</v>
      </c>
      <c r="H1448" s="9" t="s">
        <v>1666</v>
      </c>
      <c r="I1448" s="9" t="s">
        <v>4122</v>
      </c>
      <c r="J1448" s="9" t="s">
        <v>1699</v>
      </c>
      <c r="K1448" s="9" t="s">
        <v>1708</v>
      </c>
      <c r="L1448" s="15"/>
    </row>
    <row r="1449" ht="27.1" customHeight="true" spans="1:12">
      <c r="A1449" s="6"/>
      <c r="B1449" s="6"/>
      <c r="C1449" s="7"/>
      <c r="D1449" s="6"/>
      <c r="E1449" s="6" t="s">
        <v>1670</v>
      </c>
      <c r="F1449" s="6" t="s">
        <v>1671</v>
      </c>
      <c r="G1449" s="6" t="s">
        <v>4123</v>
      </c>
      <c r="H1449" s="9" t="s">
        <v>1666</v>
      </c>
      <c r="I1449" s="9" t="s">
        <v>1686</v>
      </c>
      <c r="J1449" s="9" t="s">
        <v>1668</v>
      </c>
      <c r="K1449" s="9" t="s">
        <v>1708</v>
      </c>
      <c r="L1449" s="15"/>
    </row>
    <row r="1450" ht="20.35" customHeight="true" spans="1:12">
      <c r="A1450" s="6"/>
      <c r="B1450" s="6" t="s">
        <v>4124</v>
      </c>
      <c r="C1450" s="7" t="s">
        <v>7578</v>
      </c>
      <c r="D1450" s="6" t="s">
        <v>4125</v>
      </c>
      <c r="E1450" s="6" t="s">
        <v>1663</v>
      </c>
      <c r="F1450" s="6" t="s">
        <v>1683</v>
      </c>
      <c r="G1450" s="6" t="s">
        <v>4126</v>
      </c>
      <c r="H1450" s="9" t="s">
        <v>1666</v>
      </c>
      <c r="I1450" s="9" t="s">
        <v>4127</v>
      </c>
      <c r="J1450" s="9" t="s">
        <v>4128</v>
      </c>
      <c r="K1450" s="9" t="s">
        <v>1669</v>
      </c>
      <c r="L1450" s="15"/>
    </row>
    <row r="1451" ht="27.1" customHeight="true" spans="1:12">
      <c r="A1451" s="6"/>
      <c r="B1451" s="6"/>
      <c r="C1451" s="7"/>
      <c r="D1451" s="6"/>
      <c r="E1451" s="6" t="s">
        <v>1670</v>
      </c>
      <c r="F1451" s="6" t="s">
        <v>1671</v>
      </c>
      <c r="G1451" s="6" t="s">
        <v>4129</v>
      </c>
      <c r="H1451" s="9" t="s">
        <v>1666</v>
      </c>
      <c r="I1451" s="9" t="s">
        <v>4130</v>
      </c>
      <c r="J1451" s="9" t="s">
        <v>2158</v>
      </c>
      <c r="K1451" s="9" t="s">
        <v>1708</v>
      </c>
      <c r="L1451" s="15"/>
    </row>
    <row r="1452" ht="27.1" customHeight="true" spans="1:12">
      <c r="A1452" s="6" t="s">
        <v>4131</v>
      </c>
      <c r="B1452" s="6" t="s">
        <v>4119</v>
      </c>
      <c r="C1452" s="7" t="s">
        <v>7746</v>
      </c>
      <c r="D1452" s="6" t="s">
        <v>4132</v>
      </c>
      <c r="E1452" s="6" t="s">
        <v>1663</v>
      </c>
      <c r="F1452" s="6" t="s">
        <v>1683</v>
      </c>
      <c r="G1452" s="6" t="s">
        <v>4133</v>
      </c>
      <c r="H1452" s="9" t="s">
        <v>1666</v>
      </c>
      <c r="I1452" s="9" t="s">
        <v>1686</v>
      </c>
      <c r="J1452" s="9" t="s">
        <v>4134</v>
      </c>
      <c r="K1452" s="9" t="s">
        <v>1674</v>
      </c>
      <c r="L1452" s="15"/>
    </row>
    <row r="1453" ht="27.1" customHeight="true" spans="1:12">
      <c r="A1453" s="6"/>
      <c r="B1453" s="6"/>
      <c r="C1453" s="7"/>
      <c r="D1453" s="6"/>
      <c r="E1453" s="6" t="s">
        <v>1663</v>
      </c>
      <c r="F1453" s="6" t="s">
        <v>1683</v>
      </c>
      <c r="G1453" s="6" t="s">
        <v>4135</v>
      </c>
      <c r="H1453" s="9" t="s">
        <v>1666</v>
      </c>
      <c r="I1453" s="9" t="s">
        <v>1673</v>
      </c>
      <c r="J1453" s="9" t="s">
        <v>4134</v>
      </c>
      <c r="K1453" s="9" t="s">
        <v>1716</v>
      </c>
      <c r="L1453" s="15"/>
    </row>
    <row r="1454" ht="40.7" customHeight="true" spans="1:12">
      <c r="A1454" s="6"/>
      <c r="B1454" s="6"/>
      <c r="C1454" s="7"/>
      <c r="D1454" s="6"/>
      <c r="E1454" s="6" t="s">
        <v>1663</v>
      </c>
      <c r="F1454" s="6" t="s">
        <v>1683</v>
      </c>
      <c r="G1454" s="6" t="s">
        <v>4136</v>
      </c>
      <c r="H1454" s="9" t="s">
        <v>1666</v>
      </c>
      <c r="I1454" s="9" t="s">
        <v>1800</v>
      </c>
      <c r="J1454" s="9" t="s">
        <v>2703</v>
      </c>
      <c r="K1454" s="9" t="s">
        <v>1692</v>
      </c>
      <c r="L1454" s="15"/>
    </row>
    <row r="1455" ht="27.1" customHeight="true" spans="1:12">
      <c r="A1455" s="6"/>
      <c r="B1455" s="6"/>
      <c r="C1455" s="7"/>
      <c r="D1455" s="6"/>
      <c r="E1455" s="6" t="s">
        <v>1670</v>
      </c>
      <c r="F1455" s="6" t="s">
        <v>1671</v>
      </c>
      <c r="G1455" s="6" t="s">
        <v>4137</v>
      </c>
      <c r="H1455" s="9" t="s">
        <v>1666</v>
      </c>
      <c r="I1455" s="9" t="s">
        <v>1686</v>
      </c>
      <c r="J1455" s="9" t="s">
        <v>1668</v>
      </c>
      <c r="K1455" s="9" t="s">
        <v>1674</v>
      </c>
      <c r="L1455" s="15"/>
    </row>
    <row r="1456" ht="27.1" customHeight="true" spans="1:12">
      <c r="A1456" s="6" t="s">
        <v>4138</v>
      </c>
      <c r="B1456" s="6" t="s">
        <v>1896</v>
      </c>
      <c r="C1456" s="7" t="s">
        <v>7551</v>
      </c>
      <c r="D1456" s="6" t="s">
        <v>4139</v>
      </c>
      <c r="E1456" s="6" t="s">
        <v>1663</v>
      </c>
      <c r="F1456" s="6" t="s">
        <v>1683</v>
      </c>
      <c r="G1456" s="6" t="s">
        <v>4140</v>
      </c>
      <c r="H1456" s="9" t="s">
        <v>1691</v>
      </c>
      <c r="I1456" s="9" t="s">
        <v>1698</v>
      </c>
      <c r="J1456" s="9" t="s">
        <v>1932</v>
      </c>
      <c r="K1456" s="9" t="s">
        <v>1687</v>
      </c>
      <c r="L1456" s="15"/>
    </row>
    <row r="1457" ht="27.1" customHeight="true" spans="1:12">
      <c r="A1457" s="6"/>
      <c r="B1457" s="6"/>
      <c r="C1457" s="7"/>
      <c r="D1457" s="6"/>
      <c r="E1457" s="6" t="s">
        <v>1663</v>
      </c>
      <c r="F1457" s="6" t="s">
        <v>1683</v>
      </c>
      <c r="G1457" s="6" t="s">
        <v>4141</v>
      </c>
      <c r="H1457" s="9" t="s">
        <v>1691</v>
      </c>
      <c r="I1457" s="9" t="s">
        <v>1800</v>
      </c>
      <c r="J1457" s="9" t="s">
        <v>1693</v>
      </c>
      <c r="K1457" s="9" t="s">
        <v>1687</v>
      </c>
      <c r="L1457" s="15"/>
    </row>
    <row r="1458" ht="40.7" customHeight="true" spans="1:12">
      <c r="A1458" s="6"/>
      <c r="B1458" s="6"/>
      <c r="C1458" s="7"/>
      <c r="D1458" s="6"/>
      <c r="E1458" s="6" t="s">
        <v>1663</v>
      </c>
      <c r="F1458" s="6" t="s">
        <v>1683</v>
      </c>
      <c r="G1458" s="6" t="s">
        <v>4142</v>
      </c>
      <c r="H1458" s="9" t="s">
        <v>1666</v>
      </c>
      <c r="I1458" s="9" t="s">
        <v>1698</v>
      </c>
      <c r="J1458" s="9" t="s">
        <v>1693</v>
      </c>
      <c r="K1458" s="9" t="s">
        <v>1687</v>
      </c>
      <c r="L1458" s="15"/>
    </row>
    <row r="1459" ht="40.7" customHeight="true" spans="1:12">
      <c r="A1459" s="6"/>
      <c r="B1459" s="6"/>
      <c r="C1459" s="7"/>
      <c r="D1459" s="6"/>
      <c r="E1459" s="6" t="s">
        <v>1670</v>
      </c>
      <c r="F1459" s="6" t="s">
        <v>1671</v>
      </c>
      <c r="G1459" s="6" t="s">
        <v>4143</v>
      </c>
      <c r="H1459" s="9" t="s">
        <v>1726</v>
      </c>
      <c r="I1459" s="9" t="s">
        <v>2064</v>
      </c>
      <c r="J1459" s="9"/>
      <c r="K1459" s="9" t="s">
        <v>1687</v>
      </c>
      <c r="L1459" s="15"/>
    </row>
    <row r="1460" ht="54.25" customHeight="true" spans="1:12">
      <c r="A1460" s="6"/>
      <c r="B1460" s="6"/>
      <c r="C1460" s="7"/>
      <c r="D1460" s="6"/>
      <c r="E1460" s="6" t="s">
        <v>1675</v>
      </c>
      <c r="F1460" s="6" t="s">
        <v>1676</v>
      </c>
      <c r="G1460" s="6" t="s">
        <v>4144</v>
      </c>
      <c r="H1460" s="9" t="s">
        <v>1666</v>
      </c>
      <c r="I1460" s="9" t="s">
        <v>1667</v>
      </c>
      <c r="J1460" s="9" t="s">
        <v>1668</v>
      </c>
      <c r="K1460" s="9" t="s">
        <v>1680</v>
      </c>
      <c r="L1460" s="15"/>
    </row>
    <row r="1461" ht="27.1" customHeight="true" spans="1:12">
      <c r="A1461" s="6" t="s">
        <v>4145</v>
      </c>
      <c r="B1461" s="6" t="s">
        <v>1896</v>
      </c>
      <c r="C1461" s="7" t="s">
        <v>7747</v>
      </c>
      <c r="D1461" s="6" t="s">
        <v>4146</v>
      </c>
      <c r="E1461" s="6" t="s">
        <v>1663</v>
      </c>
      <c r="F1461" s="6" t="s">
        <v>1683</v>
      </c>
      <c r="G1461" s="6" t="s">
        <v>4147</v>
      </c>
      <c r="H1461" s="9" t="s">
        <v>1666</v>
      </c>
      <c r="I1461" s="9" t="s">
        <v>1800</v>
      </c>
      <c r="J1461" s="9" t="s">
        <v>1693</v>
      </c>
      <c r="K1461" s="9" t="s">
        <v>1687</v>
      </c>
      <c r="L1461" s="15"/>
    </row>
    <row r="1462" ht="27.1" customHeight="true" spans="1:12">
      <c r="A1462" s="6"/>
      <c r="B1462" s="6"/>
      <c r="C1462" s="7"/>
      <c r="D1462" s="6"/>
      <c r="E1462" s="6" t="s">
        <v>1663</v>
      </c>
      <c r="F1462" s="6" t="s">
        <v>1683</v>
      </c>
      <c r="G1462" s="6" t="s">
        <v>4148</v>
      </c>
      <c r="H1462" s="9" t="s">
        <v>1666</v>
      </c>
      <c r="I1462" s="9" t="s">
        <v>2496</v>
      </c>
      <c r="J1462" s="9" t="s">
        <v>1932</v>
      </c>
      <c r="K1462" s="9" t="s">
        <v>1687</v>
      </c>
      <c r="L1462" s="15"/>
    </row>
    <row r="1463" ht="54.25" customHeight="true" spans="1:12">
      <c r="A1463" s="6"/>
      <c r="B1463" s="6"/>
      <c r="C1463" s="7"/>
      <c r="D1463" s="6"/>
      <c r="E1463" s="6" t="s">
        <v>1663</v>
      </c>
      <c r="F1463" s="6" t="s">
        <v>1683</v>
      </c>
      <c r="G1463" s="6" t="s">
        <v>4149</v>
      </c>
      <c r="H1463" s="9" t="s">
        <v>1666</v>
      </c>
      <c r="I1463" s="9" t="s">
        <v>2496</v>
      </c>
      <c r="J1463" s="9" t="s">
        <v>1932</v>
      </c>
      <c r="K1463" s="9" t="s">
        <v>1687</v>
      </c>
      <c r="L1463" s="15"/>
    </row>
    <row r="1464" ht="54.25" customHeight="true" spans="1:12">
      <c r="A1464" s="6"/>
      <c r="B1464" s="6"/>
      <c r="C1464" s="7"/>
      <c r="D1464" s="6"/>
      <c r="E1464" s="6" t="s">
        <v>1670</v>
      </c>
      <c r="F1464" s="6" t="s">
        <v>1671</v>
      </c>
      <c r="G1464" s="6" t="s">
        <v>4150</v>
      </c>
      <c r="H1464" s="9" t="s">
        <v>1666</v>
      </c>
      <c r="I1464" s="9" t="s">
        <v>1673</v>
      </c>
      <c r="J1464" s="9" t="s">
        <v>1668</v>
      </c>
      <c r="K1464" s="9" t="s">
        <v>1687</v>
      </c>
      <c r="L1464" s="15"/>
    </row>
    <row r="1465" ht="27.1" customHeight="true" spans="1:12">
      <c r="A1465" s="6"/>
      <c r="B1465" s="6"/>
      <c r="C1465" s="7"/>
      <c r="D1465" s="6"/>
      <c r="E1465" s="6" t="s">
        <v>1675</v>
      </c>
      <c r="F1465" s="6" t="s">
        <v>1676</v>
      </c>
      <c r="G1465" s="6" t="s">
        <v>4151</v>
      </c>
      <c r="H1465" s="9" t="s">
        <v>1666</v>
      </c>
      <c r="I1465" s="9" t="s">
        <v>1667</v>
      </c>
      <c r="J1465" s="9" t="s">
        <v>1668</v>
      </c>
      <c r="K1465" s="9" t="s">
        <v>1680</v>
      </c>
      <c r="L1465" s="15"/>
    </row>
    <row r="1466" ht="29.35" customHeight="true" spans="1:12">
      <c r="A1466" s="6" t="s">
        <v>4152</v>
      </c>
      <c r="B1466" s="6" t="s">
        <v>4153</v>
      </c>
      <c r="C1466" s="7" t="s">
        <v>7748</v>
      </c>
      <c r="D1466" s="6" t="s">
        <v>4154</v>
      </c>
      <c r="E1466" s="6" t="s">
        <v>1663</v>
      </c>
      <c r="F1466" s="6" t="s">
        <v>1683</v>
      </c>
      <c r="G1466" s="6" t="s">
        <v>4155</v>
      </c>
      <c r="H1466" s="9" t="s">
        <v>1666</v>
      </c>
      <c r="I1466" s="9" t="s">
        <v>1724</v>
      </c>
      <c r="J1466" s="9" t="s">
        <v>2213</v>
      </c>
      <c r="K1466" s="9" t="s">
        <v>1687</v>
      </c>
      <c r="L1466" s="15"/>
    </row>
    <row r="1467" ht="40.7" customHeight="true" spans="1:12">
      <c r="A1467" s="6"/>
      <c r="B1467" s="6"/>
      <c r="C1467" s="7"/>
      <c r="D1467" s="6"/>
      <c r="E1467" s="6" t="s">
        <v>1663</v>
      </c>
      <c r="F1467" s="6" t="s">
        <v>1683</v>
      </c>
      <c r="G1467" s="6" t="s">
        <v>4156</v>
      </c>
      <c r="H1467" s="9" t="s">
        <v>1666</v>
      </c>
      <c r="I1467" s="9" t="s">
        <v>1687</v>
      </c>
      <c r="J1467" s="9" t="s">
        <v>1973</v>
      </c>
      <c r="K1467" s="9" t="s">
        <v>1687</v>
      </c>
      <c r="L1467" s="15"/>
    </row>
    <row r="1468" ht="40.7" customHeight="true" spans="1:12">
      <c r="A1468" s="6"/>
      <c r="B1468" s="6"/>
      <c r="C1468" s="7"/>
      <c r="D1468" s="6"/>
      <c r="E1468" s="6" t="s">
        <v>1663</v>
      </c>
      <c r="F1468" s="6" t="s">
        <v>1688</v>
      </c>
      <c r="G1468" s="6" t="s">
        <v>4157</v>
      </c>
      <c r="H1468" s="9" t="s">
        <v>1666</v>
      </c>
      <c r="I1468" s="9" t="s">
        <v>1752</v>
      </c>
      <c r="J1468" s="9" t="s">
        <v>1668</v>
      </c>
      <c r="K1468" s="9" t="s">
        <v>1788</v>
      </c>
      <c r="L1468" s="15"/>
    </row>
    <row r="1469" ht="54.25" customHeight="true" spans="1:12">
      <c r="A1469" s="6"/>
      <c r="B1469" s="6"/>
      <c r="C1469" s="7"/>
      <c r="D1469" s="6"/>
      <c r="E1469" s="6" t="s">
        <v>1670</v>
      </c>
      <c r="F1469" s="6" t="s">
        <v>1750</v>
      </c>
      <c r="G1469" s="6" t="s">
        <v>4158</v>
      </c>
      <c r="H1469" s="9" t="s">
        <v>1666</v>
      </c>
      <c r="I1469" s="9" t="s">
        <v>4159</v>
      </c>
      <c r="J1469" s="9" t="s">
        <v>2342</v>
      </c>
      <c r="K1469" s="9" t="s">
        <v>1788</v>
      </c>
      <c r="L1469" s="15"/>
    </row>
    <row r="1470" ht="29.35" customHeight="true" spans="1:12">
      <c r="A1470" s="6"/>
      <c r="B1470" s="6"/>
      <c r="C1470" s="7"/>
      <c r="D1470" s="6"/>
      <c r="E1470" s="6" t="s">
        <v>1670</v>
      </c>
      <c r="F1470" s="6" t="s">
        <v>1671</v>
      </c>
      <c r="G1470" s="6" t="s">
        <v>4160</v>
      </c>
      <c r="H1470" s="9" t="s">
        <v>1691</v>
      </c>
      <c r="I1470" s="9" t="s">
        <v>1800</v>
      </c>
      <c r="J1470" s="9" t="s">
        <v>1693</v>
      </c>
      <c r="K1470" s="9" t="s">
        <v>1788</v>
      </c>
      <c r="L1470" s="15"/>
    </row>
    <row r="1471" ht="29.35" customHeight="true" spans="1:12">
      <c r="A1471" s="6"/>
      <c r="B1471" s="6"/>
      <c r="C1471" s="7"/>
      <c r="D1471" s="6"/>
      <c r="E1471" s="6" t="s">
        <v>1675</v>
      </c>
      <c r="F1471" s="6" t="s">
        <v>1676</v>
      </c>
      <c r="G1471" s="6" t="s">
        <v>4161</v>
      </c>
      <c r="H1471" s="9" t="s">
        <v>1666</v>
      </c>
      <c r="I1471" s="9" t="s">
        <v>1692</v>
      </c>
      <c r="J1471" s="9" t="s">
        <v>1973</v>
      </c>
      <c r="K1471" s="9" t="s">
        <v>1692</v>
      </c>
      <c r="L1471" s="15"/>
    </row>
    <row r="1472" ht="27.1" customHeight="true" spans="1:12">
      <c r="A1472" s="6" t="s">
        <v>4162</v>
      </c>
      <c r="B1472" s="6" t="s">
        <v>1896</v>
      </c>
      <c r="C1472" s="7" t="s">
        <v>7667</v>
      </c>
      <c r="D1472" s="6" t="s">
        <v>4163</v>
      </c>
      <c r="E1472" s="6" t="s">
        <v>1663</v>
      </c>
      <c r="F1472" s="6" t="s">
        <v>1683</v>
      </c>
      <c r="G1472" s="6" t="s">
        <v>4164</v>
      </c>
      <c r="H1472" s="9" t="s">
        <v>1691</v>
      </c>
      <c r="I1472" s="9" t="s">
        <v>1800</v>
      </c>
      <c r="J1472" s="9" t="s">
        <v>2213</v>
      </c>
      <c r="K1472" s="9" t="s">
        <v>1687</v>
      </c>
      <c r="L1472" s="15"/>
    </row>
    <row r="1473" ht="27.1" customHeight="true" spans="1:12">
      <c r="A1473" s="6"/>
      <c r="B1473" s="6"/>
      <c r="C1473" s="7"/>
      <c r="D1473" s="6"/>
      <c r="E1473" s="6" t="s">
        <v>1663</v>
      </c>
      <c r="F1473" s="6" t="s">
        <v>1683</v>
      </c>
      <c r="G1473" s="6" t="s">
        <v>4165</v>
      </c>
      <c r="H1473" s="9" t="s">
        <v>1666</v>
      </c>
      <c r="I1473" s="9" t="s">
        <v>1692</v>
      </c>
      <c r="J1473" s="9" t="s">
        <v>2522</v>
      </c>
      <c r="K1473" s="9" t="s">
        <v>1674</v>
      </c>
      <c r="L1473" s="15"/>
    </row>
    <row r="1474" ht="54.25" customHeight="true" spans="1:12">
      <c r="A1474" s="6"/>
      <c r="B1474" s="6"/>
      <c r="C1474" s="7"/>
      <c r="D1474" s="6"/>
      <c r="E1474" s="6" t="s">
        <v>1670</v>
      </c>
      <c r="F1474" s="6" t="s">
        <v>1671</v>
      </c>
      <c r="G1474" s="6" t="s">
        <v>4166</v>
      </c>
      <c r="H1474" s="9" t="s">
        <v>1666</v>
      </c>
      <c r="I1474" s="9" t="s">
        <v>1667</v>
      </c>
      <c r="J1474" s="9" t="s">
        <v>1668</v>
      </c>
      <c r="K1474" s="9" t="s">
        <v>1674</v>
      </c>
      <c r="L1474" s="15"/>
    </row>
    <row r="1475" ht="27.1" customHeight="true" spans="1:12">
      <c r="A1475" s="6"/>
      <c r="B1475" s="6"/>
      <c r="C1475" s="7"/>
      <c r="D1475" s="6"/>
      <c r="E1475" s="6" t="s">
        <v>1675</v>
      </c>
      <c r="F1475" s="6" t="s">
        <v>1676</v>
      </c>
      <c r="G1475" s="6" t="s">
        <v>4167</v>
      </c>
      <c r="H1475" s="9" t="s">
        <v>1666</v>
      </c>
      <c r="I1475" s="9" t="s">
        <v>1667</v>
      </c>
      <c r="J1475" s="9" t="s">
        <v>1668</v>
      </c>
      <c r="K1475" s="9" t="s">
        <v>1680</v>
      </c>
      <c r="L1475" s="15"/>
    </row>
    <row r="1476" ht="22.6" customHeight="true" spans="1:12">
      <c r="A1476" s="6" t="s">
        <v>4168</v>
      </c>
      <c r="B1476" s="6" t="s">
        <v>1811</v>
      </c>
      <c r="C1476" s="7" t="s">
        <v>7583</v>
      </c>
      <c r="D1476" s="6" t="s">
        <v>4169</v>
      </c>
      <c r="E1476" s="6" t="s">
        <v>1663</v>
      </c>
      <c r="F1476" s="6" t="s">
        <v>1683</v>
      </c>
      <c r="G1476" s="6" t="s">
        <v>4170</v>
      </c>
      <c r="H1476" s="9" t="s">
        <v>1666</v>
      </c>
      <c r="I1476" s="9" t="s">
        <v>4171</v>
      </c>
      <c r="J1476" s="9" t="s">
        <v>3699</v>
      </c>
      <c r="K1476" s="9" t="s">
        <v>1708</v>
      </c>
      <c r="L1476" s="15"/>
    </row>
    <row r="1477" ht="27.1" customHeight="true" spans="1:12">
      <c r="A1477" s="6"/>
      <c r="B1477" s="6"/>
      <c r="C1477" s="7"/>
      <c r="D1477" s="6"/>
      <c r="E1477" s="6" t="s">
        <v>1670</v>
      </c>
      <c r="F1477" s="6" t="s">
        <v>1671</v>
      </c>
      <c r="G1477" s="6" t="s">
        <v>4172</v>
      </c>
      <c r="H1477" s="9" t="s">
        <v>1666</v>
      </c>
      <c r="I1477" s="9" t="s">
        <v>4173</v>
      </c>
      <c r="J1477" s="9" t="s">
        <v>3699</v>
      </c>
      <c r="K1477" s="9" t="s">
        <v>1708</v>
      </c>
      <c r="L1477" s="15"/>
    </row>
    <row r="1478" ht="22.6" customHeight="true" spans="1:12">
      <c r="A1478" s="6"/>
      <c r="B1478" s="6"/>
      <c r="C1478" s="7"/>
      <c r="D1478" s="6"/>
      <c r="E1478" s="6" t="s">
        <v>1675</v>
      </c>
      <c r="F1478" s="6" t="s">
        <v>1676</v>
      </c>
      <c r="G1478" s="6" t="s">
        <v>3685</v>
      </c>
      <c r="H1478" s="9" t="s">
        <v>1666</v>
      </c>
      <c r="I1478" s="9" t="s">
        <v>2405</v>
      </c>
      <c r="J1478" s="9" t="s">
        <v>1668</v>
      </c>
      <c r="K1478" s="9" t="s">
        <v>1680</v>
      </c>
      <c r="L1478" s="15"/>
    </row>
    <row r="1479" ht="58.75" customHeight="true" spans="1:12">
      <c r="A1479" s="6" t="s">
        <v>4174</v>
      </c>
      <c r="B1479" s="6" t="s">
        <v>1811</v>
      </c>
      <c r="C1479" s="7" t="s">
        <v>7749</v>
      </c>
      <c r="D1479" s="6" t="s">
        <v>7750</v>
      </c>
      <c r="E1479" s="6" t="s">
        <v>1663</v>
      </c>
      <c r="F1479" s="6" t="s">
        <v>1683</v>
      </c>
      <c r="G1479" s="6" t="s">
        <v>4176</v>
      </c>
      <c r="H1479" s="9" t="s">
        <v>1666</v>
      </c>
      <c r="I1479" s="9" t="s">
        <v>3815</v>
      </c>
      <c r="J1479" s="9" t="s">
        <v>2856</v>
      </c>
      <c r="K1479" s="9" t="s">
        <v>1756</v>
      </c>
      <c r="L1479" s="15"/>
    </row>
    <row r="1480" ht="58.75" customHeight="true" spans="1:12">
      <c r="A1480" s="6"/>
      <c r="B1480" s="6"/>
      <c r="C1480" s="7"/>
      <c r="D1480" s="6"/>
      <c r="E1480" s="6" t="s">
        <v>1670</v>
      </c>
      <c r="F1480" s="6" t="s">
        <v>1924</v>
      </c>
      <c r="G1480" s="6" t="s">
        <v>4177</v>
      </c>
      <c r="H1480" s="9" t="s">
        <v>1666</v>
      </c>
      <c r="I1480" s="9" t="s">
        <v>1698</v>
      </c>
      <c r="J1480" s="9" t="s">
        <v>2018</v>
      </c>
      <c r="K1480" s="9" t="s">
        <v>1687</v>
      </c>
      <c r="L1480" s="15"/>
    </row>
    <row r="1481" ht="58.75" customHeight="true" spans="1:12">
      <c r="A1481" s="6"/>
      <c r="B1481" s="6"/>
      <c r="C1481" s="7"/>
      <c r="D1481" s="6"/>
      <c r="E1481" s="6" t="s">
        <v>1675</v>
      </c>
      <c r="F1481" s="6" t="s">
        <v>1676</v>
      </c>
      <c r="G1481" s="6" t="s">
        <v>1891</v>
      </c>
      <c r="H1481" s="9" t="s">
        <v>1666</v>
      </c>
      <c r="I1481" s="9" t="s">
        <v>1667</v>
      </c>
      <c r="J1481" s="9" t="s">
        <v>1668</v>
      </c>
      <c r="K1481" s="9" t="s">
        <v>1680</v>
      </c>
      <c r="L1481" s="15"/>
    </row>
    <row r="1482" ht="54.25" customHeight="true" spans="1:12">
      <c r="A1482" s="6" t="s">
        <v>4178</v>
      </c>
      <c r="B1482" s="6" t="s">
        <v>1811</v>
      </c>
      <c r="C1482" s="7" t="s">
        <v>7610</v>
      </c>
      <c r="D1482" s="6" t="s">
        <v>4179</v>
      </c>
      <c r="E1482" s="6" t="s">
        <v>1663</v>
      </c>
      <c r="F1482" s="6" t="s">
        <v>1683</v>
      </c>
      <c r="G1482" s="6" t="s">
        <v>4180</v>
      </c>
      <c r="H1482" s="9" t="s">
        <v>1666</v>
      </c>
      <c r="I1482" s="9" t="s">
        <v>1800</v>
      </c>
      <c r="J1482" s="9" t="s">
        <v>2703</v>
      </c>
      <c r="K1482" s="9" t="s">
        <v>1669</v>
      </c>
      <c r="L1482" s="15"/>
    </row>
    <row r="1483" ht="27.1" customHeight="true" spans="1:12">
      <c r="A1483" s="6"/>
      <c r="B1483" s="6"/>
      <c r="C1483" s="7"/>
      <c r="D1483" s="6"/>
      <c r="E1483" s="6" t="s">
        <v>1670</v>
      </c>
      <c r="F1483" s="6" t="s">
        <v>1671</v>
      </c>
      <c r="G1483" s="6" t="s">
        <v>4181</v>
      </c>
      <c r="H1483" s="9" t="s">
        <v>1666</v>
      </c>
      <c r="I1483" s="9" t="s">
        <v>1708</v>
      </c>
      <c r="J1483" s="9" t="s">
        <v>1668</v>
      </c>
      <c r="K1483" s="9" t="s">
        <v>1674</v>
      </c>
      <c r="L1483" s="15"/>
    </row>
    <row r="1484" ht="27.1" customHeight="true" spans="1:12">
      <c r="A1484" s="6"/>
      <c r="B1484" s="6"/>
      <c r="C1484" s="7"/>
      <c r="D1484" s="6"/>
      <c r="E1484" s="6" t="s">
        <v>1675</v>
      </c>
      <c r="F1484" s="6" t="s">
        <v>1676</v>
      </c>
      <c r="G1484" s="6" t="s">
        <v>1891</v>
      </c>
      <c r="H1484" s="9" t="s">
        <v>1666</v>
      </c>
      <c r="I1484" s="9" t="s">
        <v>1667</v>
      </c>
      <c r="J1484" s="9" t="s">
        <v>1668</v>
      </c>
      <c r="K1484" s="9" t="s">
        <v>1680</v>
      </c>
      <c r="L1484" s="15"/>
    </row>
    <row r="1485" ht="40.7" customHeight="true" spans="1:12">
      <c r="A1485" s="6" t="s">
        <v>4182</v>
      </c>
      <c r="B1485" s="6" t="s">
        <v>1910</v>
      </c>
      <c r="C1485" s="7" t="s">
        <v>7590</v>
      </c>
      <c r="D1485" s="6" t="s">
        <v>4183</v>
      </c>
      <c r="E1485" s="6" t="s">
        <v>1663</v>
      </c>
      <c r="F1485" s="6" t="s">
        <v>1683</v>
      </c>
      <c r="G1485" s="6" t="s">
        <v>2368</v>
      </c>
      <c r="H1485" s="9" t="s">
        <v>1685</v>
      </c>
      <c r="I1485" s="9" t="s">
        <v>1686</v>
      </c>
      <c r="J1485" s="9" t="s">
        <v>1668</v>
      </c>
      <c r="K1485" s="9" t="s">
        <v>1669</v>
      </c>
      <c r="L1485" s="15"/>
    </row>
    <row r="1486" ht="40.7" customHeight="true" spans="1:12">
      <c r="A1486" s="6"/>
      <c r="B1486" s="6"/>
      <c r="C1486" s="7"/>
      <c r="D1486" s="6"/>
      <c r="E1486" s="6" t="s">
        <v>1670</v>
      </c>
      <c r="F1486" s="6" t="s">
        <v>1671</v>
      </c>
      <c r="G1486" s="6" t="s">
        <v>4184</v>
      </c>
      <c r="H1486" s="9" t="s">
        <v>1666</v>
      </c>
      <c r="I1486" s="9" t="s">
        <v>1931</v>
      </c>
      <c r="J1486" s="9" t="s">
        <v>1932</v>
      </c>
      <c r="K1486" s="9" t="s">
        <v>1708</v>
      </c>
      <c r="L1486" s="15"/>
    </row>
    <row r="1487" ht="27.1" customHeight="true" spans="1:12">
      <c r="A1487" s="6" t="s">
        <v>4185</v>
      </c>
      <c r="B1487" s="6" t="s">
        <v>4186</v>
      </c>
      <c r="C1487" s="7" t="s">
        <v>7751</v>
      </c>
      <c r="D1487" s="6" t="s">
        <v>4187</v>
      </c>
      <c r="E1487" s="6" t="s">
        <v>1663</v>
      </c>
      <c r="F1487" s="6" t="s">
        <v>1683</v>
      </c>
      <c r="G1487" s="6" t="s">
        <v>4188</v>
      </c>
      <c r="H1487" s="9" t="s">
        <v>1685</v>
      </c>
      <c r="I1487" s="9" t="s">
        <v>1667</v>
      </c>
      <c r="J1487" s="9" t="s">
        <v>1668</v>
      </c>
      <c r="K1487" s="9" t="s">
        <v>1708</v>
      </c>
      <c r="L1487" s="15"/>
    </row>
    <row r="1488" ht="27.1" customHeight="true" spans="1:12">
      <c r="A1488" s="6"/>
      <c r="B1488" s="6"/>
      <c r="C1488" s="7"/>
      <c r="D1488" s="6"/>
      <c r="E1488" s="6" t="s">
        <v>1670</v>
      </c>
      <c r="F1488" s="6" t="s">
        <v>1671</v>
      </c>
      <c r="G1488" s="6" t="s">
        <v>4189</v>
      </c>
      <c r="H1488" s="9" t="s">
        <v>1666</v>
      </c>
      <c r="I1488" s="9" t="s">
        <v>1667</v>
      </c>
      <c r="J1488" s="9" t="s">
        <v>1668</v>
      </c>
      <c r="K1488" s="9" t="s">
        <v>1708</v>
      </c>
      <c r="L1488" s="15"/>
    </row>
    <row r="1489" ht="27.1" customHeight="true" spans="1:12">
      <c r="A1489" s="6"/>
      <c r="B1489" s="6"/>
      <c r="C1489" s="7"/>
      <c r="D1489" s="6"/>
      <c r="E1489" s="6" t="s">
        <v>1675</v>
      </c>
      <c r="F1489" s="6" t="s">
        <v>1676</v>
      </c>
      <c r="G1489" s="6" t="s">
        <v>2617</v>
      </c>
      <c r="H1489" s="9" t="s">
        <v>1666</v>
      </c>
      <c r="I1489" s="9" t="s">
        <v>1667</v>
      </c>
      <c r="J1489" s="9" t="s">
        <v>1668</v>
      </c>
      <c r="K1489" s="9" t="s">
        <v>1680</v>
      </c>
      <c r="L1489" s="15"/>
    </row>
    <row r="1490" ht="54.25" customHeight="true" spans="1:12">
      <c r="A1490" s="6" t="s">
        <v>4190</v>
      </c>
      <c r="B1490" s="6" t="s">
        <v>4191</v>
      </c>
      <c r="C1490" s="7" t="s">
        <v>7697</v>
      </c>
      <c r="D1490" s="6" t="s">
        <v>4192</v>
      </c>
      <c r="E1490" s="6" t="s">
        <v>1663</v>
      </c>
      <c r="F1490" s="6" t="s">
        <v>1664</v>
      </c>
      <c r="G1490" s="6" t="s">
        <v>4193</v>
      </c>
      <c r="H1490" s="9" t="s">
        <v>1666</v>
      </c>
      <c r="I1490" s="9" t="s">
        <v>1752</v>
      </c>
      <c r="J1490" s="9" t="s">
        <v>1668</v>
      </c>
      <c r="K1490" s="9" t="s">
        <v>1708</v>
      </c>
      <c r="L1490" s="15"/>
    </row>
    <row r="1491" ht="67.8" customHeight="true" spans="1:12">
      <c r="A1491" s="6"/>
      <c r="B1491" s="6"/>
      <c r="C1491" s="7"/>
      <c r="D1491" s="6"/>
      <c r="E1491" s="6" t="s">
        <v>1670</v>
      </c>
      <c r="F1491" s="6" t="s">
        <v>1671</v>
      </c>
      <c r="G1491" s="6" t="s">
        <v>4194</v>
      </c>
      <c r="H1491" s="9" t="s">
        <v>1678</v>
      </c>
      <c r="I1491" s="9" t="s">
        <v>2558</v>
      </c>
      <c r="J1491" s="9" t="s">
        <v>1759</v>
      </c>
      <c r="K1491" s="9" t="s">
        <v>1708</v>
      </c>
      <c r="L1491" s="15"/>
    </row>
    <row r="1492" ht="54.25" customHeight="true" spans="1:12">
      <c r="A1492" s="6"/>
      <c r="B1492" s="6"/>
      <c r="C1492" s="7"/>
      <c r="D1492" s="6"/>
      <c r="E1492" s="6" t="s">
        <v>1675</v>
      </c>
      <c r="F1492" s="6" t="s">
        <v>1676</v>
      </c>
      <c r="G1492" s="6" t="s">
        <v>4195</v>
      </c>
      <c r="H1492" s="9" t="s">
        <v>1666</v>
      </c>
      <c r="I1492" s="9" t="s">
        <v>1673</v>
      </c>
      <c r="J1492" s="9" t="s">
        <v>1668</v>
      </c>
      <c r="K1492" s="9" t="s">
        <v>1680</v>
      </c>
      <c r="L1492" s="15"/>
    </row>
    <row r="1493" ht="99.45" customHeight="true" spans="1:12">
      <c r="A1493" s="6" t="s">
        <v>4196</v>
      </c>
      <c r="B1493" s="6" t="s">
        <v>1811</v>
      </c>
      <c r="C1493" s="7" t="s">
        <v>7712</v>
      </c>
      <c r="D1493" s="6" t="s">
        <v>4197</v>
      </c>
      <c r="E1493" s="6" t="s">
        <v>1663</v>
      </c>
      <c r="F1493" s="6" t="s">
        <v>1683</v>
      </c>
      <c r="G1493" s="6" t="s">
        <v>4198</v>
      </c>
      <c r="H1493" s="9" t="s">
        <v>1666</v>
      </c>
      <c r="I1493" s="9" t="s">
        <v>4199</v>
      </c>
      <c r="J1493" s="9" t="s">
        <v>2856</v>
      </c>
      <c r="K1493" s="9" t="s">
        <v>1708</v>
      </c>
      <c r="L1493" s="15"/>
    </row>
    <row r="1494" ht="99.45" customHeight="true" spans="1:12">
      <c r="A1494" s="6"/>
      <c r="B1494" s="6"/>
      <c r="C1494" s="7"/>
      <c r="D1494" s="6"/>
      <c r="E1494" s="6" t="s">
        <v>1670</v>
      </c>
      <c r="F1494" s="6" t="s">
        <v>1671</v>
      </c>
      <c r="G1494" s="6" t="s">
        <v>4200</v>
      </c>
      <c r="H1494" s="9" t="s">
        <v>1666</v>
      </c>
      <c r="I1494" s="9" t="s">
        <v>1752</v>
      </c>
      <c r="J1494" s="9" t="s">
        <v>1668</v>
      </c>
      <c r="K1494" s="9" t="s">
        <v>1708</v>
      </c>
      <c r="L1494" s="15"/>
    </row>
    <row r="1495" ht="99.45" customHeight="true" spans="1:12">
      <c r="A1495" s="6"/>
      <c r="B1495" s="6"/>
      <c r="C1495" s="7"/>
      <c r="D1495" s="6"/>
      <c r="E1495" s="6" t="s">
        <v>1675</v>
      </c>
      <c r="F1495" s="6" t="s">
        <v>1676</v>
      </c>
      <c r="G1495" s="6" t="s">
        <v>1891</v>
      </c>
      <c r="H1495" s="9" t="s">
        <v>1666</v>
      </c>
      <c r="I1495" s="9" t="s">
        <v>1752</v>
      </c>
      <c r="J1495" s="9" t="s">
        <v>1668</v>
      </c>
      <c r="K1495" s="9" t="s">
        <v>1680</v>
      </c>
      <c r="L1495" s="15"/>
    </row>
    <row r="1496" ht="27.1" customHeight="true" spans="1:12">
      <c r="A1496" s="6" t="s">
        <v>4201</v>
      </c>
      <c r="B1496" s="6" t="s">
        <v>1811</v>
      </c>
      <c r="C1496" s="7" t="s">
        <v>7552</v>
      </c>
      <c r="D1496" s="6" t="s">
        <v>4202</v>
      </c>
      <c r="E1496" s="6" t="s">
        <v>1663</v>
      </c>
      <c r="F1496" s="6" t="s">
        <v>1683</v>
      </c>
      <c r="G1496" s="6" t="s">
        <v>4203</v>
      </c>
      <c r="H1496" s="9" t="s">
        <v>1666</v>
      </c>
      <c r="I1496" s="9" t="s">
        <v>1687</v>
      </c>
      <c r="J1496" s="9" t="s">
        <v>1733</v>
      </c>
      <c r="K1496" s="9" t="s">
        <v>1674</v>
      </c>
      <c r="L1496" s="15"/>
    </row>
    <row r="1497" ht="27.1" customHeight="true" spans="1:12">
      <c r="A1497" s="6"/>
      <c r="B1497" s="6"/>
      <c r="C1497" s="7"/>
      <c r="D1497" s="6"/>
      <c r="E1497" s="6" t="s">
        <v>1663</v>
      </c>
      <c r="F1497" s="6" t="s">
        <v>1683</v>
      </c>
      <c r="G1497" s="6" t="s">
        <v>4204</v>
      </c>
      <c r="H1497" s="9" t="s">
        <v>1666</v>
      </c>
      <c r="I1497" s="9" t="s">
        <v>1752</v>
      </c>
      <c r="J1497" s="9" t="s">
        <v>1668</v>
      </c>
      <c r="K1497" s="9" t="s">
        <v>1674</v>
      </c>
      <c r="L1497" s="15"/>
    </row>
    <row r="1498" ht="19.9" customHeight="true" spans="1:12">
      <c r="A1498" s="6"/>
      <c r="B1498" s="6"/>
      <c r="C1498" s="7"/>
      <c r="D1498" s="6"/>
      <c r="E1498" s="6" t="s">
        <v>1670</v>
      </c>
      <c r="F1498" s="6" t="s">
        <v>1671</v>
      </c>
      <c r="G1498" s="6" t="s">
        <v>4205</v>
      </c>
      <c r="H1498" s="9" t="s">
        <v>1666</v>
      </c>
      <c r="I1498" s="9" t="s">
        <v>1756</v>
      </c>
      <c r="J1498" s="9" t="s">
        <v>1668</v>
      </c>
      <c r="K1498" s="9" t="s">
        <v>1687</v>
      </c>
      <c r="L1498" s="15"/>
    </row>
    <row r="1499" ht="19.9" customHeight="true" spans="1:12">
      <c r="A1499" s="6"/>
      <c r="B1499" s="6"/>
      <c r="C1499" s="7"/>
      <c r="D1499" s="6"/>
      <c r="E1499" s="6" t="s">
        <v>1675</v>
      </c>
      <c r="F1499" s="6" t="s">
        <v>1676</v>
      </c>
      <c r="G1499" s="6" t="s">
        <v>4206</v>
      </c>
      <c r="H1499" s="9" t="s">
        <v>1666</v>
      </c>
      <c r="I1499" s="9" t="s">
        <v>1752</v>
      </c>
      <c r="J1499" s="9" t="s">
        <v>1668</v>
      </c>
      <c r="K1499" s="9" t="s">
        <v>1680</v>
      </c>
      <c r="L1499" s="15"/>
    </row>
    <row r="1500" ht="19.9" customHeight="true" spans="1:12">
      <c r="A1500" s="6" t="s">
        <v>4207</v>
      </c>
      <c r="B1500" s="6" t="s">
        <v>4208</v>
      </c>
      <c r="C1500" s="7" t="s">
        <v>7752</v>
      </c>
      <c r="D1500" s="6" t="s">
        <v>4209</v>
      </c>
      <c r="E1500" s="6" t="s">
        <v>1663</v>
      </c>
      <c r="F1500" s="6" t="s">
        <v>1683</v>
      </c>
      <c r="G1500" s="6" t="s">
        <v>4210</v>
      </c>
      <c r="H1500" s="9" t="s">
        <v>1666</v>
      </c>
      <c r="I1500" s="9" t="s">
        <v>1698</v>
      </c>
      <c r="J1500" s="9" t="s">
        <v>1759</v>
      </c>
      <c r="K1500" s="9" t="s">
        <v>1756</v>
      </c>
      <c r="L1500" s="15"/>
    </row>
    <row r="1501" ht="19.9" customHeight="true" spans="1:12">
      <c r="A1501" s="6"/>
      <c r="B1501" s="6"/>
      <c r="C1501" s="7"/>
      <c r="D1501" s="6"/>
      <c r="E1501" s="6" t="s">
        <v>1670</v>
      </c>
      <c r="F1501" s="6" t="s">
        <v>1671</v>
      </c>
      <c r="G1501" s="6" t="s">
        <v>4211</v>
      </c>
      <c r="H1501" s="9" t="s">
        <v>1726</v>
      </c>
      <c r="I1501" s="9" t="s">
        <v>4212</v>
      </c>
      <c r="J1501" s="9" t="s">
        <v>1759</v>
      </c>
      <c r="K1501" s="9" t="s">
        <v>1687</v>
      </c>
      <c r="L1501" s="15"/>
    </row>
    <row r="1502" ht="19.9" customHeight="true" spans="1:12">
      <c r="A1502" s="6"/>
      <c r="B1502" s="6"/>
      <c r="C1502" s="7"/>
      <c r="D1502" s="6"/>
      <c r="E1502" s="6" t="s">
        <v>1675</v>
      </c>
      <c r="F1502" s="6" t="s">
        <v>1676</v>
      </c>
      <c r="G1502" s="6" t="s">
        <v>1676</v>
      </c>
      <c r="H1502" s="9" t="s">
        <v>1666</v>
      </c>
      <c r="I1502" s="9" t="s">
        <v>4213</v>
      </c>
      <c r="J1502" s="9" t="s">
        <v>1668</v>
      </c>
      <c r="K1502" s="9" t="s">
        <v>1680</v>
      </c>
      <c r="L1502" s="15"/>
    </row>
    <row r="1503" ht="27.1" customHeight="true" spans="1:12">
      <c r="A1503" s="6" t="s">
        <v>4214</v>
      </c>
      <c r="B1503" s="6" t="s">
        <v>4215</v>
      </c>
      <c r="C1503" s="7" t="s">
        <v>7564</v>
      </c>
      <c r="D1503" s="6" t="s">
        <v>4216</v>
      </c>
      <c r="E1503" s="6" t="s">
        <v>1663</v>
      </c>
      <c r="F1503" s="6" t="s">
        <v>1683</v>
      </c>
      <c r="G1503" s="6" t="s">
        <v>4217</v>
      </c>
      <c r="H1503" s="9" t="s">
        <v>1685</v>
      </c>
      <c r="I1503" s="9" t="s">
        <v>1716</v>
      </c>
      <c r="J1503" s="9" t="s">
        <v>2070</v>
      </c>
      <c r="K1503" s="9" t="s">
        <v>1716</v>
      </c>
      <c r="L1503" s="15"/>
    </row>
    <row r="1504" ht="27.1" customHeight="true" spans="1:12">
      <c r="A1504" s="6"/>
      <c r="B1504" s="6"/>
      <c r="C1504" s="7"/>
      <c r="D1504" s="6"/>
      <c r="E1504" s="6" t="s">
        <v>1663</v>
      </c>
      <c r="F1504" s="6" t="s">
        <v>1688</v>
      </c>
      <c r="G1504" s="6" t="s">
        <v>4218</v>
      </c>
      <c r="H1504" s="9" t="s">
        <v>1685</v>
      </c>
      <c r="I1504" s="9" t="s">
        <v>1708</v>
      </c>
      <c r="J1504" s="9" t="s">
        <v>2070</v>
      </c>
      <c r="K1504" s="9" t="s">
        <v>1674</v>
      </c>
      <c r="L1504" s="15"/>
    </row>
    <row r="1505" ht="27.1" customHeight="true" spans="1:12">
      <c r="A1505" s="6"/>
      <c r="B1505" s="6"/>
      <c r="C1505" s="7"/>
      <c r="D1505" s="6"/>
      <c r="E1505" s="6" t="s">
        <v>1670</v>
      </c>
      <c r="F1505" s="6" t="s">
        <v>1671</v>
      </c>
      <c r="G1505" s="6" t="s">
        <v>4219</v>
      </c>
      <c r="H1505" s="9" t="s">
        <v>1666</v>
      </c>
      <c r="I1505" s="9" t="s">
        <v>1752</v>
      </c>
      <c r="J1505" s="9" t="s">
        <v>1668</v>
      </c>
      <c r="K1505" s="9" t="s">
        <v>1716</v>
      </c>
      <c r="L1505" s="15"/>
    </row>
    <row r="1506" ht="27.1" customHeight="true" spans="1:12">
      <c r="A1506" s="6"/>
      <c r="B1506" s="6"/>
      <c r="C1506" s="7"/>
      <c r="D1506" s="6"/>
      <c r="E1506" s="6" t="s">
        <v>1675</v>
      </c>
      <c r="F1506" s="6" t="s">
        <v>1676</v>
      </c>
      <c r="G1506" s="6" t="s">
        <v>4220</v>
      </c>
      <c r="H1506" s="9" t="s">
        <v>1666</v>
      </c>
      <c r="I1506" s="9" t="s">
        <v>1752</v>
      </c>
      <c r="J1506" s="9" t="s">
        <v>1668</v>
      </c>
      <c r="K1506" s="9" t="s">
        <v>1680</v>
      </c>
      <c r="L1506" s="15"/>
    </row>
    <row r="1507" ht="90.45" customHeight="true" spans="1:12">
      <c r="A1507" s="6" t="s">
        <v>4221</v>
      </c>
      <c r="B1507" s="6" t="s">
        <v>4222</v>
      </c>
      <c r="C1507" s="7" t="s">
        <v>7753</v>
      </c>
      <c r="D1507" s="6" t="s">
        <v>4223</v>
      </c>
      <c r="E1507" s="6" t="s">
        <v>1663</v>
      </c>
      <c r="F1507" s="6" t="s">
        <v>1683</v>
      </c>
      <c r="G1507" s="6" t="s">
        <v>4224</v>
      </c>
      <c r="H1507" s="9" t="s">
        <v>1666</v>
      </c>
      <c r="I1507" s="9" t="s">
        <v>4225</v>
      </c>
      <c r="J1507" s="9" t="s">
        <v>1801</v>
      </c>
      <c r="K1507" s="9" t="s">
        <v>1669</v>
      </c>
      <c r="L1507" s="15"/>
    </row>
    <row r="1508" ht="90.45" customHeight="true" spans="1:12">
      <c r="A1508" s="6"/>
      <c r="B1508" s="6"/>
      <c r="C1508" s="7"/>
      <c r="D1508" s="6"/>
      <c r="E1508" s="6" t="s">
        <v>1670</v>
      </c>
      <c r="F1508" s="6" t="s">
        <v>1671</v>
      </c>
      <c r="G1508" s="6" t="s">
        <v>2036</v>
      </c>
      <c r="H1508" s="9" t="s">
        <v>1666</v>
      </c>
      <c r="I1508" s="9" t="s">
        <v>1667</v>
      </c>
      <c r="J1508" s="9" t="s">
        <v>1668</v>
      </c>
      <c r="K1508" s="9" t="s">
        <v>1674</v>
      </c>
      <c r="L1508" s="15"/>
    </row>
    <row r="1509" ht="90.45" customHeight="true" spans="1:12">
      <c r="A1509" s="6"/>
      <c r="B1509" s="6"/>
      <c r="C1509" s="7"/>
      <c r="D1509" s="6"/>
      <c r="E1509" s="6" t="s">
        <v>1675</v>
      </c>
      <c r="F1509" s="6" t="s">
        <v>1676</v>
      </c>
      <c r="G1509" s="6" t="s">
        <v>1891</v>
      </c>
      <c r="H1509" s="9" t="s">
        <v>1666</v>
      </c>
      <c r="I1509" s="9" t="s">
        <v>1667</v>
      </c>
      <c r="J1509" s="9" t="s">
        <v>1668</v>
      </c>
      <c r="K1509" s="9" t="s">
        <v>1680</v>
      </c>
      <c r="L1509" s="15"/>
    </row>
    <row r="1510" ht="22.6" customHeight="true" spans="1:12">
      <c r="A1510" s="6" t="s">
        <v>4226</v>
      </c>
      <c r="B1510" s="6" t="s">
        <v>4186</v>
      </c>
      <c r="C1510" s="7" t="s">
        <v>7611</v>
      </c>
      <c r="D1510" s="6" t="s">
        <v>4227</v>
      </c>
      <c r="E1510" s="6" t="s">
        <v>1663</v>
      </c>
      <c r="F1510" s="6" t="s">
        <v>1683</v>
      </c>
      <c r="G1510" s="6" t="s">
        <v>4228</v>
      </c>
      <c r="H1510" s="9" t="s">
        <v>1685</v>
      </c>
      <c r="I1510" s="9" t="s">
        <v>1667</v>
      </c>
      <c r="J1510" s="9" t="s">
        <v>1668</v>
      </c>
      <c r="K1510" s="9" t="s">
        <v>1708</v>
      </c>
      <c r="L1510" s="15"/>
    </row>
    <row r="1511" ht="27.1" customHeight="true" spans="1:12">
      <c r="A1511" s="6"/>
      <c r="B1511" s="6"/>
      <c r="C1511" s="7"/>
      <c r="D1511" s="6"/>
      <c r="E1511" s="6" t="s">
        <v>1670</v>
      </c>
      <c r="F1511" s="6" t="s">
        <v>1671</v>
      </c>
      <c r="G1511" s="6" t="s">
        <v>4229</v>
      </c>
      <c r="H1511" s="9" t="s">
        <v>1666</v>
      </c>
      <c r="I1511" s="9" t="s">
        <v>1692</v>
      </c>
      <c r="J1511" s="9" t="s">
        <v>1988</v>
      </c>
      <c r="K1511" s="9" t="s">
        <v>1708</v>
      </c>
      <c r="L1511" s="15"/>
    </row>
    <row r="1512" ht="22.6" customHeight="true" spans="1:12">
      <c r="A1512" s="6"/>
      <c r="B1512" s="6"/>
      <c r="C1512" s="7"/>
      <c r="D1512" s="6"/>
      <c r="E1512" s="6" t="s">
        <v>1675</v>
      </c>
      <c r="F1512" s="6" t="s">
        <v>1676</v>
      </c>
      <c r="G1512" s="6" t="s">
        <v>4230</v>
      </c>
      <c r="H1512" s="9" t="s">
        <v>1666</v>
      </c>
      <c r="I1512" s="9" t="s">
        <v>1679</v>
      </c>
      <c r="J1512" s="9" t="s">
        <v>1668</v>
      </c>
      <c r="K1512" s="9" t="s">
        <v>1680</v>
      </c>
      <c r="L1512" s="15"/>
    </row>
    <row r="1513" ht="29.8" customHeight="true" spans="1:12">
      <c r="A1513" s="6" t="s">
        <v>4231</v>
      </c>
      <c r="B1513" s="6" t="s">
        <v>4232</v>
      </c>
      <c r="C1513" s="7" t="s">
        <v>7598</v>
      </c>
      <c r="D1513" s="6" t="s">
        <v>4233</v>
      </c>
      <c r="E1513" s="6" t="s">
        <v>1663</v>
      </c>
      <c r="F1513" s="6" t="s">
        <v>1683</v>
      </c>
      <c r="G1513" s="6" t="s">
        <v>4234</v>
      </c>
      <c r="H1513" s="9" t="s">
        <v>1691</v>
      </c>
      <c r="I1513" s="9" t="s">
        <v>4235</v>
      </c>
      <c r="J1513" s="9" t="s">
        <v>3699</v>
      </c>
      <c r="K1513" s="9" t="s">
        <v>1687</v>
      </c>
      <c r="L1513" s="15"/>
    </row>
    <row r="1514" ht="29.8" customHeight="true" spans="1:12">
      <c r="A1514" s="6"/>
      <c r="B1514" s="6"/>
      <c r="C1514" s="7"/>
      <c r="D1514" s="6"/>
      <c r="E1514" s="6" t="s">
        <v>1663</v>
      </c>
      <c r="F1514" s="6" t="s">
        <v>1683</v>
      </c>
      <c r="G1514" s="6" t="s">
        <v>4236</v>
      </c>
      <c r="H1514" s="9" t="s">
        <v>1691</v>
      </c>
      <c r="I1514" s="9" t="s">
        <v>2558</v>
      </c>
      <c r="J1514" s="9" t="s">
        <v>3699</v>
      </c>
      <c r="K1514" s="9" t="s">
        <v>1687</v>
      </c>
      <c r="L1514" s="15"/>
    </row>
    <row r="1515" ht="40.7" customHeight="true" spans="1:12">
      <c r="A1515" s="6"/>
      <c r="B1515" s="6"/>
      <c r="C1515" s="7"/>
      <c r="D1515" s="6"/>
      <c r="E1515" s="6" t="s">
        <v>1670</v>
      </c>
      <c r="F1515" s="6" t="s">
        <v>1671</v>
      </c>
      <c r="G1515" s="6" t="s">
        <v>4237</v>
      </c>
      <c r="H1515" s="9" t="s">
        <v>1666</v>
      </c>
      <c r="I1515" s="9" t="s">
        <v>1679</v>
      </c>
      <c r="J1515" s="9" t="s">
        <v>1668</v>
      </c>
      <c r="K1515" s="9" t="s">
        <v>1687</v>
      </c>
      <c r="L1515" s="15"/>
    </row>
    <row r="1516" ht="54.25" customHeight="true" spans="1:12">
      <c r="A1516" s="6"/>
      <c r="B1516" s="6"/>
      <c r="C1516" s="7"/>
      <c r="D1516" s="6"/>
      <c r="E1516" s="6" t="s">
        <v>1670</v>
      </c>
      <c r="F1516" s="6" t="s">
        <v>1671</v>
      </c>
      <c r="G1516" s="6" t="s">
        <v>4238</v>
      </c>
      <c r="H1516" s="9" t="s">
        <v>1691</v>
      </c>
      <c r="I1516" s="9" t="s">
        <v>4235</v>
      </c>
      <c r="J1516" s="9" t="s">
        <v>3699</v>
      </c>
      <c r="K1516" s="9" t="s">
        <v>1687</v>
      </c>
      <c r="L1516" s="15"/>
    </row>
    <row r="1517" ht="29.8" customHeight="true" spans="1:12">
      <c r="A1517" s="6"/>
      <c r="B1517" s="6"/>
      <c r="C1517" s="7"/>
      <c r="D1517" s="6"/>
      <c r="E1517" s="6" t="s">
        <v>1675</v>
      </c>
      <c r="F1517" s="6" t="s">
        <v>1676</v>
      </c>
      <c r="G1517" s="6" t="s">
        <v>2022</v>
      </c>
      <c r="H1517" s="9" t="s">
        <v>1666</v>
      </c>
      <c r="I1517" s="9" t="s">
        <v>1679</v>
      </c>
      <c r="J1517" s="9" t="s">
        <v>1668</v>
      </c>
      <c r="K1517" s="9" t="s">
        <v>1680</v>
      </c>
      <c r="L1517" s="15"/>
    </row>
    <row r="1518" ht="67.8" customHeight="true" spans="1:12">
      <c r="A1518" s="6" t="s">
        <v>4239</v>
      </c>
      <c r="B1518" s="6" t="s">
        <v>1861</v>
      </c>
      <c r="C1518" s="7" t="s">
        <v>7754</v>
      </c>
      <c r="D1518" s="6" t="s">
        <v>4240</v>
      </c>
      <c r="E1518" s="6" t="s">
        <v>1663</v>
      </c>
      <c r="F1518" s="6" t="s">
        <v>1664</v>
      </c>
      <c r="G1518" s="6" t="s">
        <v>4241</v>
      </c>
      <c r="H1518" s="9" t="s">
        <v>1666</v>
      </c>
      <c r="I1518" s="9" t="s">
        <v>1686</v>
      </c>
      <c r="J1518" s="9" t="s">
        <v>1668</v>
      </c>
      <c r="K1518" s="9" t="s">
        <v>1669</v>
      </c>
      <c r="L1518" s="15"/>
    </row>
    <row r="1519" ht="67.8" customHeight="true" spans="1:12">
      <c r="A1519" s="6"/>
      <c r="B1519" s="6"/>
      <c r="C1519" s="7"/>
      <c r="D1519" s="6"/>
      <c r="E1519" s="6" t="s">
        <v>1663</v>
      </c>
      <c r="F1519" s="6" t="s">
        <v>1683</v>
      </c>
      <c r="G1519" s="6" t="s">
        <v>4242</v>
      </c>
      <c r="H1519" s="9" t="s">
        <v>1685</v>
      </c>
      <c r="I1519" s="9" t="s">
        <v>1698</v>
      </c>
      <c r="J1519" s="9" t="s">
        <v>1988</v>
      </c>
      <c r="K1519" s="9" t="s">
        <v>1680</v>
      </c>
      <c r="L1519" s="15"/>
    </row>
    <row r="1520" ht="67.8" customHeight="true" spans="1:12">
      <c r="A1520" s="6"/>
      <c r="B1520" s="6"/>
      <c r="C1520" s="7"/>
      <c r="D1520" s="6"/>
      <c r="E1520" s="6" t="s">
        <v>1670</v>
      </c>
      <c r="F1520" s="6" t="s">
        <v>1924</v>
      </c>
      <c r="G1520" s="6" t="s">
        <v>4243</v>
      </c>
      <c r="H1520" s="9" t="s">
        <v>1685</v>
      </c>
      <c r="I1520" s="9" t="s">
        <v>1698</v>
      </c>
      <c r="J1520" s="9" t="s">
        <v>1988</v>
      </c>
      <c r="K1520" s="9" t="s">
        <v>1674</v>
      </c>
      <c r="L1520" s="15"/>
    </row>
    <row r="1521" ht="108.5" customHeight="true" spans="1:12">
      <c r="A1521" s="6" t="s">
        <v>4244</v>
      </c>
      <c r="B1521" s="6" t="s">
        <v>1856</v>
      </c>
      <c r="C1521" s="7" t="s">
        <v>7663</v>
      </c>
      <c r="D1521" s="6" t="s">
        <v>4245</v>
      </c>
      <c r="E1521" s="6" t="s">
        <v>1663</v>
      </c>
      <c r="F1521" s="6" t="s">
        <v>1683</v>
      </c>
      <c r="G1521" s="6" t="s">
        <v>4246</v>
      </c>
      <c r="H1521" s="9" t="s">
        <v>1685</v>
      </c>
      <c r="I1521" s="9" t="s">
        <v>1715</v>
      </c>
      <c r="J1521" s="9" t="s">
        <v>1918</v>
      </c>
      <c r="K1521" s="9" t="s">
        <v>1669</v>
      </c>
      <c r="L1521" s="15"/>
    </row>
    <row r="1522" ht="108.5" customHeight="true" spans="1:12">
      <c r="A1522" s="6"/>
      <c r="B1522" s="6"/>
      <c r="C1522" s="7"/>
      <c r="D1522" s="6"/>
      <c r="E1522" s="6" t="s">
        <v>1670</v>
      </c>
      <c r="F1522" s="6" t="s">
        <v>1924</v>
      </c>
      <c r="G1522" s="6" t="s">
        <v>4247</v>
      </c>
      <c r="H1522" s="9" t="s">
        <v>1685</v>
      </c>
      <c r="I1522" s="9" t="s">
        <v>1698</v>
      </c>
      <c r="J1522" s="9" t="s">
        <v>1988</v>
      </c>
      <c r="K1522" s="9" t="s">
        <v>1708</v>
      </c>
      <c r="L1522" s="15"/>
    </row>
    <row r="1523" ht="27.1" customHeight="true" spans="1:12">
      <c r="A1523" s="6" t="s">
        <v>4248</v>
      </c>
      <c r="B1523" s="6" t="s">
        <v>4249</v>
      </c>
      <c r="C1523" s="7" t="s">
        <v>7611</v>
      </c>
      <c r="D1523" s="6" t="s">
        <v>4250</v>
      </c>
      <c r="E1523" s="6" t="s">
        <v>1663</v>
      </c>
      <c r="F1523" s="6" t="s">
        <v>1683</v>
      </c>
      <c r="G1523" s="6" t="s">
        <v>4251</v>
      </c>
      <c r="H1523" s="9" t="s">
        <v>1685</v>
      </c>
      <c r="I1523" s="9" t="s">
        <v>1698</v>
      </c>
      <c r="J1523" s="9" t="s">
        <v>1918</v>
      </c>
      <c r="K1523" s="9" t="s">
        <v>1756</v>
      </c>
      <c r="L1523" s="15"/>
    </row>
    <row r="1524" ht="108.5" customHeight="true" spans="1:12">
      <c r="A1524" s="6"/>
      <c r="B1524" s="6"/>
      <c r="C1524" s="7"/>
      <c r="D1524" s="6"/>
      <c r="E1524" s="6" t="s">
        <v>1670</v>
      </c>
      <c r="F1524" s="6" t="s">
        <v>1671</v>
      </c>
      <c r="G1524" s="6" t="s">
        <v>4250</v>
      </c>
      <c r="H1524" s="9" t="s">
        <v>1726</v>
      </c>
      <c r="I1524" s="9" t="s">
        <v>2046</v>
      </c>
      <c r="J1524" s="9" t="s">
        <v>3003</v>
      </c>
      <c r="K1524" s="9" t="s">
        <v>1687</v>
      </c>
      <c r="L1524" s="15"/>
    </row>
    <row r="1525" ht="40.7" customHeight="true" spans="1:12">
      <c r="A1525" s="6"/>
      <c r="B1525" s="6"/>
      <c r="C1525" s="7"/>
      <c r="D1525" s="6"/>
      <c r="E1525" s="6" t="s">
        <v>1675</v>
      </c>
      <c r="F1525" s="6" t="s">
        <v>1676</v>
      </c>
      <c r="G1525" s="6" t="s">
        <v>4252</v>
      </c>
      <c r="H1525" s="9" t="s">
        <v>1726</v>
      </c>
      <c r="I1525" s="9" t="s">
        <v>2046</v>
      </c>
      <c r="J1525" s="9" t="s">
        <v>3003</v>
      </c>
      <c r="K1525" s="9" t="s">
        <v>1680</v>
      </c>
      <c r="L1525" s="15"/>
    </row>
    <row r="1526" ht="72.35" customHeight="true" spans="1:12">
      <c r="A1526" s="6" t="s">
        <v>4253</v>
      </c>
      <c r="B1526" s="6" t="s">
        <v>1861</v>
      </c>
      <c r="C1526" s="7" t="s">
        <v>7755</v>
      </c>
      <c r="D1526" s="6" t="s">
        <v>4254</v>
      </c>
      <c r="E1526" s="6" t="s">
        <v>1663</v>
      </c>
      <c r="F1526" s="6" t="s">
        <v>1683</v>
      </c>
      <c r="G1526" s="6" t="s">
        <v>4255</v>
      </c>
      <c r="H1526" s="9" t="s">
        <v>1666</v>
      </c>
      <c r="I1526" s="9" t="s">
        <v>1673</v>
      </c>
      <c r="J1526" s="9" t="s">
        <v>1668</v>
      </c>
      <c r="K1526" s="9" t="s">
        <v>1680</v>
      </c>
      <c r="L1526" s="15"/>
    </row>
    <row r="1527" ht="72.35" customHeight="true" spans="1:12">
      <c r="A1527" s="6"/>
      <c r="B1527" s="6"/>
      <c r="C1527" s="7"/>
      <c r="D1527" s="6"/>
      <c r="E1527" s="6" t="s">
        <v>1663</v>
      </c>
      <c r="F1527" s="6" t="s">
        <v>1683</v>
      </c>
      <c r="G1527" s="6" t="s">
        <v>3956</v>
      </c>
      <c r="H1527" s="9" t="s">
        <v>1666</v>
      </c>
      <c r="I1527" s="9" t="s">
        <v>1702</v>
      </c>
      <c r="J1527" s="9" t="s">
        <v>3578</v>
      </c>
      <c r="K1527" s="9" t="s">
        <v>1674</v>
      </c>
      <c r="L1527" s="15"/>
    </row>
    <row r="1528" ht="72.35" customHeight="true" spans="1:12">
      <c r="A1528" s="6"/>
      <c r="B1528" s="6"/>
      <c r="C1528" s="7"/>
      <c r="D1528" s="6"/>
      <c r="E1528" s="6" t="s">
        <v>1663</v>
      </c>
      <c r="F1528" s="6" t="s">
        <v>1688</v>
      </c>
      <c r="G1528" s="6" t="s">
        <v>4256</v>
      </c>
      <c r="H1528" s="9" t="s">
        <v>1691</v>
      </c>
      <c r="I1528" s="9" t="s">
        <v>1872</v>
      </c>
      <c r="J1528" s="9" t="s">
        <v>1668</v>
      </c>
      <c r="K1528" s="9" t="s">
        <v>1680</v>
      </c>
      <c r="L1528" s="15"/>
    </row>
    <row r="1529" ht="72.35" customHeight="true" spans="1:12">
      <c r="A1529" s="6"/>
      <c r="B1529" s="6"/>
      <c r="C1529" s="7"/>
      <c r="D1529" s="6"/>
      <c r="E1529" s="6" t="s">
        <v>1663</v>
      </c>
      <c r="F1529" s="6" t="s">
        <v>1688</v>
      </c>
      <c r="G1529" s="6" t="s">
        <v>4257</v>
      </c>
      <c r="H1529" s="9" t="s">
        <v>1666</v>
      </c>
      <c r="I1529" s="9" t="s">
        <v>1686</v>
      </c>
      <c r="J1529" s="9" t="s">
        <v>1668</v>
      </c>
      <c r="K1529" s="9" t="s">
        <v>1680</v>
      </c>
      <c r="L1529" s="15"/>
    </row>
    <row r="1530" ht="72.35" customHeight="true" spans="1:12">
      <c r="A1530" s="6"/>
      <c r="B1530" s="6"/>
      <c r="C1530" s="7"/>
      <c r="D1530" s="6"/>
      <c r="E1530" s="6" t="s">
        <v>1670</v>
      </c>
      <c r="F1530" s="6" t="s">
        <v>1709</v>
      </c>
      <c r="G1530" s="6" t="s">
        <v>4258</v>
      </c>
      <c r="H1530" s="9" t="s">
        <v>1666</v>
      </c>
      <c r="I1530" s="9" t="s">
        <v>2590</v>
      </c>
      <c r="J1530" s="9" t="s">
        <v>1988</v>
      </c>
      <c r="K1530" s="9" t="s">
        <v>1680</v>
      </c>
      <c r="L1530" s="15"/>
    </row>
    <row r="1531" ht="72.35" customHeight="true" spans="1:12">
      <c r="A1531" s="6"/>
      <c r="B1531" s="6"/>
      <c r="C1531" s="7"/>
      <c r="D1531" s="6"/>
      <c r="E1531" s="6" t="s">
        <v>1670</v>
      </c>
      <c r="F1531" s="6" t="s">
        <v>1671</v>
      </c>
      <c r="G1531" s="6" t="s">
        <v>3957</v>
      </c>
      <c r="H1531" s="9" t="s">
        <v>1666</v>
      </c>
      <c r="I1531" s="9" t="s">
        <v>1686</v>
      </c>
      <c r="J1531" s="9" t="s">
        <v>1668</v>
      </c>
      <c r="K1531" s="9" t="s">
        <v>1687</v>
      </c>
      <c r="L1531" s="15"/>
    </row>
    <row r="1532" ht="54.25" customHeight="true" spans="1:12">
      <c r="A1532" s="6" t="s">
        <v>4259</v>
      </c>
      <c r="B1532" s="6" t="s">
        <v>4249</v>
      </c>
      <c r="C1532" s="7" t="s">
        <v>7667</v>
      </c>
      <c r="D1532" s="6" t="s">
        <v>4260</v>
      </c>
      <c r="E1532" s="6" t="s">
        <v>1663</v>
      </c>
      <c r="F1532" s="6" t="s">
        <v>1683</v>
      </c>
      <c r="G1532" s="6" t="s">
        <v>4261</v>
      </c>
      <c r="H1532" s="9" t="s">
        <v>1685</v>
      </c>
      <c r="I1532" s="9" t="s">
        <v>1698</v>
      </c>
      <c r="J1532" s="9" t="s">
        <v>1918</v>
      </c>
      <c r="K1532" s="9" t="s">
        <v>1669</v>
      </c>
      <c r="L1532" s="15"/>
    </row>
    <row r="1533" ht="40.7" customHeight="true" spans="1:12">
      <c r="A1533" s="6"/>
      <c r="B1533" s="6"/>
      <c r="C1533" s="7"/>
      <c r="D1533" s="6"/>
      <c r="E1533" s="6" t="s">
        <v>1670</v>
      </c>
      <c r="F1533" s="6" t="s">
        <v>1671</v>
      </c>
      <c r="G1533" s="6" t="s">
        <v>4262</v>
      </c>
      <c r="H1533" s="9" t="s">
        <v>1726</v>
      </c>
      <c r="I1533" s="9" t="s">
        <v>4263</v>
      </c>
      <c r="J1533" s="9" t="s">
        <v>3003</v>
      </c>
      <c r="K1533" s="9" t="s">
        <v>1674</v>
      </c>
      <c r="L1533" s="15"/>
    </row>
    <row r="1534" ht="135.65" customHeight="true" spans="1:12">
      <c r="A1534" s="6"/>
      <c r="B1534" s="6"/>
      <c r="C1534" s="7"/>
      <c r="D1534" s="6"/>
      <c r="E1534" s="6" t="s">
        <v>1675</v>
      </c>
      <c r="F1534" s="6" t="s">
        <v>1676</v>
      </c>
      <c r="G1534" s="6" t="s">
        <v>4264</v>
      </c>
      <c r="H1534" s="9" t="s">
        <v>1726</v>
      </c>
      <c r="I1534" s="9" t="s">
        <v>2279</v>
      </c>
      <c r="J1534" s="9" t="s">
        <v>3003</v>
      </c>
      <c r="K1534" s="9" t="s">
        <v>1680</v>
      </c>
      <c r="L1534" s="15"/>
    </row>
    <row r="1535" ht="40.7" customHeight="true" spans="1:12">
      <c r="A1535" s="6" t="s">
        <v>4265</v>
      </c>
      <c r="B1535" s="6" t="s">
        <v>1856</v>
      </c>
      <c r="C1535" s="7" t="s">
        <v>7629</v>
      </c>
      <c r="D1535" s="6" t="s">
        <v>4266</v>
      </c>
      <c r="E1535" s="6" t="s">
        <v>1663</v>
      </c>
      <c r="F1535" s="6" t="s">
        <v>1664</v>
      </c>
      <c r="G1535" s="6" t="s">
        <v>4267</v>
      </c>
      <c r="H1535" s="9" t="s">
        <v>1666</v>
      </c>
      <c r="I1535" s="9" t="s">
        <v>1698</v>
      </c>
      <c r="J1535" s="9" t="s">
        <v>1693</v>
      </c>
      <c r="K1535" s="9" t="s">
        <v>1680</v>
      </c>
      <c r="L1535" s="15"/>
    </row>
    <row r="1536" ht="54.25" customHeight="true" spans="1:12">
      <c r="A1536" s="6"/>
      <c r="B1536" s="6"/>
      <c r="C1536" s="7"/>
      <c r="D1536" s="6"/>
      <c r="E1536" s="6" t="s">
        <v>1663</v>
      </c>
      <c r="F1536" s="6" t="s">
        <v>1664</v>
      </c>
      <c r="G1536" s="6" t="s">
        <v>4268</v>
      </c>
      <c r="H1536" s="9" t="s">
        <v>1666</v>
      </c>
      <c r="I1536" s="9" t="s">
        <v>1708</v>
      </c>
      <c r="J1536" s="9" t="s">
        <v>2703</v>
      </c>
      <c r="K1536" s="9" t="s">
        <v>1680</v>
      </c>
      <c r="L1536" s="15"/>
    </row>
    <row r="1537" ht="67.8" customHeight="true" spans="1:12">
      <c r="A1537" s="6"/>
      <c r="B1537" s="6"/>
      <c r="C1537" s="7"/>
      <c r="D1537" s="6"/>
      <c r="E1537" s="6" t="s">
        <v>1663</v>
      </c>
      <c r="F1537" s="6" t="s">
        <v>1664</v>
      </c>
      <c r="G1537" s="6" t="s">
        <v>4269</v>
      </c>
      <c r="H1537" s="9" t="s">
        <v>1666</v>
      </c>
      <c r="I1537" s="9" t="s">
        <v>1687</v>
      </c>
      <c r="J1537" s="9" t="s">
        <v>2703</v>
      </c>
      <c r="K1537" s="9" t="s">
        <v>1680</v>
      </c>
      <c r="L1537" s="15"/>
    </row>
    <row r="1538" ht="81.4" customHeight="true" spans="1:12">
      <c r="A1538" s="6"/>
      <c r="B1538" s="6"/>
      <c r="C1538" s="7"/>
      <c r="D1538" s="6"/>
      <c r="E1538" s="6" t="s">
        <v>1663</v>
      </c>
      <c r="F1538" s="6" t="s">
        <v>1664</v>
      </c>
      <c r="G1538" s="6" t="s">
        <v>4270</v>
      </c>
      <c r="H1538" s="9" t="s">
        <v>1666</v>
      </c>
      <c r="I1538" s="9" t="s">
        <v>2590</v>
      </c>
      <c r="J1538" s="9" t="s">
        <v>1693</v>
      </c>
      <c r="K1538" s="9" t="s">
        <v>1680</v>
      </c>
      <c r="L1538" s="15"/>
    </row>
    <row r="1539" ht="54.25" customHeight="true" spans="1:12">
      <c r="A1539" s="6"/>
      <c r="B1539" s="6"/>
      <c r="C1539" s="7"/>
      <c r="D1539" s="6"/>
      <c r="E1539" s="6" t="s">
        <v>1663</v>
      </c>
      <c r="F1539" s="6" t="s">
        <v>1683</v>
      </c>
      <c r="G1539" s="6" t="s">
        <v>4271</v>
      </c>
      <c r="H1539" s="9" t="s">
        <v>1685</v>
      </c>
      <c r="I1539" s="9" t="s">
        <v>1698</v>
      </c>
      <c r="J1539" s="9" t="s">
        <v>1918</v>
      </c>
      <c r="K1539" s="9" t="s">
        <v>1680</v>
      </c>
      <c r="L1539" s="15"/>
    </row>
    <row r="1540" ht="40.7" customHeight="true" spans="1:12">
      <c r="A1540" s="6"/>
      <c r="B1540" s="6"/>
      <c r="C1540" s="7"/>
      <c r="D1540" s="6"/>
      <c r="E1540" s="6" t="s">
        <v>1670</v>
      </c>
      <c r="F1540" s="6" t="s">
        <v>1924</v>
      </c>
      <c r="G1540" s="6" t="s">
        <v>4272</v>
      </c>
      <c r="H1540" s="9" t="s">
        <v>1685</v>
      </c>
      <c r="I1540" s="9" t="s">
        <v>1698</v>
      </c>
      <c r="J1540" s="9" t="s">
        <v>1988</v>
      </c>
      <c r="K1540" s="9" t="s">
        <v>1708</v>
      </c>
      <c r="L1540" s="15"/>
    </row>
    <row r="1541" ht="131.15" customHeight="true" spans="1:12">
      <c r="A1541" s="6" t="s">
        <v>4273</v>
      </c>
      <c r="B1541" s="6" t="s">
        <v>1856</v>
      </c>
      <c r="C1541" s="7" t="s">
        <v>7687</v>
      </c>
      <c r="D1541" s="6" t="s">
        <v>4274</v>
      </c>
      <c r="E1541" s="6" t="s">
        <v>1663</v>
      </c>
      <c r="F1541" s="6" t="s">
        <v>1683</v>
      </c>
      <c r="G1541" s="6" t="s">
        <v>4275</v>
      </c>
      <c r="H1541" s="9" t="s">
        <v>1666</v>
      </c>
      <c r="I1541" s="9" t="s">
        <v>1702</v>
      </c>
      <c r="J1541" s="9" t="s">
        <v>1759</v>
      </c>
      <c r="K1541" s="9" t="s">
        <v>1687</v>
      </c>
      <c r="L1541" s="15"/>
    </row>
    <row r="1542" ht="131.15" customHeight="true" spans="1:12">
      <c r="A1542" s="6"/>
      <c r="B1542" s="6"/>
      <c r="C1542" s="7"/>
      <c r="D1542" s="6"/>
      <c r="E1542" s="6" t="s">
        <v>1663</v>
      </c>
      <c r="F1542" s="6" t="s">
        <v>1683</v>
      </c>
      <c r="G1542" s="6" t="s">
        <v>4276</v>
      </c>
      <c r="H1542" s="9" t="s">
        <v>1666</v>
      </c>
      <c r="I1542" s="9" t="s">
        <v>1680</v>
      </c>
      <c r="J1542" s="9" t="s">
        <v>1693</v>
      </c>
      <c r="K1542" s="9" t="s">
        <v>1680</v>
      </c>
      <c r="L1542" s="15"/>
    </row>
    <row r="1543" ht="131.15" customHeight="true" spans="1:12">
      <c r="A1543" s="6"/>
      <c r="B1543" s="6"/>
      <c r="C1543" s="7"/>
      <c r="D1543" s="6"/>
      <c r="E1543" s="6" t="s">
        <v>1663</v>
      </c>
      <c r="F1543" s="6" t="s">
        <v>1683</v>
      </c>
      <c r="G1543" s="6" t="s">
        <v>4277</v>
      </c>
      <c r="H1543" s="9" t="s">
        <v>1685</v>
      </c>
      <c r="I1543" s="9" t="s">
        <v>1698</v>
      </c>
      <c r="J1543" s="9" t="s">
        <v>1918</v>
      </c>
      <c r="K1543" s="9" t="s">
        <v>1680</v>
      </c>
      <c r="L1543" s="15"/>
    </row>
    <row r="1544" ht="131.15" customHeight="true" spans="1:12">
      <c r="A1544" s="6"/>
      <c r="B1544" s="6"/>
      <c r="C1544" s="7"/>
      <c r="D1544" s="6"/>
      <c r="E1544" s="6" t="s">
        <v>1663</v>
      </c>
      <c r="F1544" s="6" t="s">
        <v>1688</v>
      </c>
      <c r="G1544" s="6" t="s">
        <v>4278</v>
      </c>
      <c r="H1544" s="9" t="s">
        <v>1666</v>
      </c>
      <c r="I1544" s="9" t="s">
        <v>1686</v>
      </c>
      <c r="J1544" s="9" t="s">
        <v>1668</v>
      </c>
      <c r="K1544" s="9" t="s">
        <v>1680</v>
      </c>
      <c r="L1544" s="15"/>
    </row>
    <row r="1545" ht="131.15" customHeight="true" spans="1:12">
      <c r="A1545" s="6"/>
      <c r="B1545" s="6"/>
      <c r="C1545" s="7"/>
      <c r="D1545" s="6"/>
      <c r="E1545" s="6" t="s">
        <v>1670</v>
      </c>
      <c r="F1545" s="6" t="s">
        <v>1924</v>
      </c>
      <c r="G1545" s="6" t="s">
        <v>4279</v>
      </c>
      <c r="H1545" s="9" t="s">
        <v>1685</v>
      </c>
      <c r="I1545" s="9" t="s">
        <v>2058</v>
      </c>
      <c r="J1545" s="9" t="s">
        <v>1668</v>
      </c>
      <c r="K1545" s="9" t="s">
        <v>1687</v>
      </c>
      <c r="L1545" s="15"/>
    </row>
    <row r="1546" ht="131.15" customHeight="true" spans="1:12">
      <c r="A1546" s="6"/>
      <c r="B1546" s="6"/>
      <c r="C1546" s="7"/>
      <c r="D1546" s="6"/>
      <c r="E1546" s="6" t="s">
        <v>1670</v>
      </c>
      <c r="F1546" s="6" t="s">
        <v>1924</v>
      </c>
      <c r="G1546" s="6" t="s">
        <v>4280</v>
      </c>
      <c r="H1546" s="9" t="s">
        <v>1666</v>
      </c>
      <c r="I1546" s="9" t="s">
        <v>1698</v>
      </c>
      <c r="J1546" s="9" t="s">
        <v>1918</v>
      </c>
      <c r="K1546" s="9" t="s">
        <v>1687</v>
      </c>
      <c r="L1546" s="15"/>
    </row>
    <row r="1547" ht="312.05" customHeight="true" spans="1:12">
      <c r="A1547" s="6" t="s">
        <v>4281</v>
      </c>
      <c r="B1547" s="6" t="s">
        <v>1856</v>
      </c>
      <c r="C1547" s="7" t="s">
        <v>7756</v>
      </c>
      <c r="D1547" s="6" t="s">
        <v>4282</v>
      </c>
      <c r="E1547" s="6" t="s">
        <v>1663</v>
      </c>
      <c r="F1547" s="6" t="s">
        <v>1683</v>
      </c>
      <c r="G1547" s="6" t="s">
        <v>4283</v>
      </c>
      <c r="H1547" s="9" t="s">
        <v>1685</v>
      </c>
      <c r="I1547" s="9" t="s">
        <v>1740</v>
      </c>
      <c r="J1547" s="9" t="s">
        <v>1759</v>
      </c>
      <c r="K1547" s="9" t="s">
        <v>1716</v>
      </c>
      <c r="L1547" s="15"/>
    </row>
    <row r="1548" ht="312.05" customHeight="true" spans="1:12">
      <c r="A1548" s="6"/>
      <c r="B1548" s="6"/>
      <c r="C1548" s="7"/>
      <c r="D1548" s="6"/>
      <c r="E1548" s="6" t="s">
        <v>1663</v>
      </c>
      <c r="F1548" s="6" t="s">
        <v>1683</v>
      </c>
      <c r="G1548" s="6" t="s">
        <v>4284</v>
      </c>
      <c r="H1548" s="9" t="s">
        <v>1666</v>
      </c>
      <c r="I1548" s="9" t="s">
        <v>1680</v>
      </c>
      <c r="J1548" s="9" t="s">
        <v>2391</v>
      </c>
      <c r="K1548" s="9" t="s">
        <v>1716</v>
      </c>
      <c r="L1548" s="15"/>
    </row>
    <row r="1549" ht="312.05" customHeight="true" spans="1:12">
      <c r="A1549" s="6"/>
      <c r="B1549" s="6"/>
      <c r="C1549" s="7"/>
      <c r="D1549" s="6"/>
      <c r="E1549" s="6" t="s">
        <v>1670</v>
      </c>
      <c r="F1549" s="6" t="s">
        <v>1924</v>
      </c>
      <c r="G1549" s="6" t="s">
        <v>4285</v>
      </c>
      <c r="H1549" s="9" t="s">
        <v>1666</v>
      </c>
      <c r="I1549" s="9" t="s">
        <v>1686</v>
      </c>
      <c r="J1549" s="9" t="s">
        <v>1668</v>
      </c>
      <c r="K1549" s="9" t="s">
        <v>1708</v>
      </c>
      <c r="L1549" s="15"/>
    </row>
    <row r="1550" ht="56.95" customHeight="true" spans="1:12">
      <c r="A1550" s="6" t="s">
        <v>4286</v>
      </c>
      <c r="B1550" s="6" t="s">
        <v>1856</v>
      </c>
      <c r="C1550" s="7" t="s">
        <v>7757</v>
      </c>
      <c r="D1550" s="6" t="s">
        <v>4287</v>
      </c>
      <c r="E1550" s="6" t="s">
        <v>1663</v>
      </c>
      <c r="F1550" s="6" t="s">
        <v>1683</v>
      </c>
      <c r="G1550" s="6" t="s">
        <v>4288</v>
      </c>
      <c r="H1550" s="9" t="s">
        <v>1666</v>
      </c>
      <c r="I1550" s="9" t="s">
        <v>1692</v>
      </c>
      <c r="J1550" s="9" t="s">
        <v>1759</v>
      </c>
      <c r="K1550" s="9" t="s">
        <v>1687</v>
      </c>
      <c r="L1550" s="15"/>
    </row>
    <row r="1551" ht="56.95" customHeight="true" spans="1:12">
      <c r="A1551" s="6"/>
      <c r="B1551" s="6"/>
      <c r="C1551" s="7"/>
      <c r="D1551" s="6"/>
      <c r="E1551" s="6" t="s">
        <v>1663</v>
      </c>
      <c r="F1551" s="6" t="s">
        <v>1683</v>
      </c>
      <c r="G1551" s="6" t="s">
        <v>4289</v>
      </c>
      <c r="H1551" s="9" t="s">
        <v>1685</v>
      </c>
      <c r="I1551" s="9" t="s">
        <v>1698</v>
      </c>
      <c r="J1551" s="9" t="s">
        <v>1918</v>
      </c>
      <c r="K1551" s="9" t="s">
        <v>1687</v>
      </c>
      <c r="L1551" s="15"/>
    </row>
    <row r="1552" ht="56.95" customHeight="true" spans="1:12">
      <c r="A1552" s="6"/>
      <c r="B1552" s="6"/>
      <c r="C1552" s="7"/>
      <c r="D1552" s="6"/>
      <c r="E1552" s="6" t="s">
        <v>1663</v>
      </c>
      <c r="F1552" s="6" t="s">
        <v>1683</v>
      </c>
      <c r="G1552" s="6" t="s">
        <v>4290</v>
      </c>
      <c r="H1552" s="9" t="s">
        <v>1666</v>
      </c>
      <c r="I1552" s="9" t="s">
        <v>1698</v>
      </c>
      <c r="J1552" s="9" t="s">
        <v>1693</v>
      </c>
      <c r="K1552" s="9" t="s">
        <v>1680</v>
      </c>
      <c r="L1552" s="15"/>
    </row>
    <row r="1553" ht="56.95" customHeight="true" spans="1:12">
      <c r="A1553" s="6"/>
      <c r="B1553" s="6"/>
      <c r="C1553" s="7"/>
      <c r="D1553" s="6"/>
      <c r="E1553" s="6" t="s">
        <v>1663</v>
      </c>
      <c r="F1553" s="6" t="s">
        <v>1683</v>
      </c>
      <c r="G1553" s="6" t="s">
        <v>4291</v>
      </c>
      <c r="H1553" s="9" t="s">
        <v>1685</v>
      </c>
      <c r="I1553" s="9" t="s">
        <v>1698</v>
      </c>
      <c r="J1553" s="9" t="s">
        <v>1693</v>
      </c>
      <c r="K1553" s="9" t="s">
        <v>1680</v>
      </c>
      <c r="L1553" s="15"/>
    </row>
    <row r="1554" ht="56.95" customHeight="true" spans="1:12">
      <c r="A1554" s="6"/>
      <c r="B1554" s="6"/>
      <c r="C1554" s="7"/>
      <c r="D1554" s="6"/>
      <c r="E1554" s="6" t="s">
        <v>1670</v>
      </c>
      <c r="F1554" s="6" t="s">
        <v>1924</v>
      </c>
      <c r="G1554" s="6" t="s">
        <v>4292</v>
      </c>
      <c r="H1554" s="9" t="s">
        <v>1685</v>
      </c>
      <c r="I1554" s="9" t="s">
        <v>1698</v>
      </c>
      <c r="J1554" s="9" t="s">
        <v>1988</v>
      </c>
      <c r="K1554" s="9" t="s">
        <v>1674</v>
      </c>
      <c r="L1554" s="15"/>
    </row>
    <row r="1555" ht="27.1" customHeight="true" spans="1:12">
      <c r="A1555" s="6" t="s">
        <v>4293</v>
      </c>
      <c r="B1555" s="6" t="s">
        <v>1856</v>
      </c>
      <c r="C1555" s="7" t="s">
        <v>7655</v>
      </c>
      <c r="D1555" s="6" t="s">
        <v>4294</v>
      </c>
      <c r="E1555" s="6" t="s">
        <v>1663</v>
      </c>
      <c r="F1555" s="6" t="s">
        <v>1683</v>
      </c>
      <c r="G1555" s="6" t="s">
        <v>4295</v>
      </c>
      <c r="H1555" s="9" t="s">
        <v>1666</v>
      </c>
      <c r="I1555" s="9" t="s">
        <v>1687</v>
      </c>
      <c r="J1555" s="9" t="s">
        <v>1693</v>
      </c>
      <c r="K1555" s="9" t="s">
        <v>1680</v>
      </c>
      <c r="L1555" s="15"/>
    </row>
    <row r="1556" ht="54.25" customHeight="true" spans="1:12">
      <c r="A1556" s="6"/>
      <c r="B1556" s="6"/>
      <c r="C1556" s="7"/>
      <c r="D1556" s="6"/>
      <c r="E1556" s="6" t="s">
        <v>1663</v>
      </c>
      <c r="F1556" s="6" t="s">
        <v>1683</v>
      </c>
      <c r="G1556" s="6" t="s">
        <v>4296</v>
      </c>
      <c r="H1556" s="9" t="s">
        <v>1666</v>
      </c>
      <c r="I1556" s="9" t="s">
        <v>1692</v>
      </c>
      <c r="J1556" s="9" t="s">
        <v>1693</v>
      </c>
      <c r="K1556" s="9" t="s">
        <v>1680</v>
      </c>
      <c r="L1556" s="15"/>
    </row>
    <row r="1557" ht="67.8" customHeight="true" spans="1:12">
      <c r="A1557" s="6"/>
      <c r="B1557" s="6"/>
      <c r="C1557" s="7"/>
      <c r="D1557" s="6"/>
      <c r="E1557" s="6" t="s">
        <v>1663</v>
      </c>
      <c r="F1557" s="6" t="s">
        <v>1683</v>
      </c>
      <c r="G1557" s="6" t="s">
        <v>4297</v>
      </c>
      <c r="H1557" s="9" t="s">
        <v>1666</v>
      </c>
      <c r="I1557" s="9" t="s">
        <v>1698</v>
      </c>
      <c r="J1557" s="9" t="s">
        <v>1693</v>
      </c>
      <c r="K1557" s="9" t="s">
        <v>1687</v>
      </c>
      <c r="L1557" s="15"/>
    </row>
    <row r="1558" ht="67.8" customHeight="true" spans="1:12">
      <c r="A1558" s="6"/>
      <c r="B1558" s="6"/>
      <c r="C1558" s="7"/>
      <c r="D1558" s="6"/>
      <c r="E1558" s="6" t="s">
        <v>1663</v>
      </c>
      <c r="F1558" s="6" t="s">
        <v>1683</v>
      </c>
      <c r="G1558" s="6" t="s">
        <v>4298</v>
      </c>
      <c r="H1558" s="9" t="s">
        <v>1666</v>
      </c>
      <c r="I1558" s="9" t="s">
        <v>1698</v>
      </c>
      <c r="J1558" s="9" t="s">
        <v>1693</v>
      </c>
      <c r="K1558" s="9" t="s">
        <v>1687</v>
      </c>
      <c r="L1558" s="15"/>
    </row>
    <row r="1559" ht="67.8" customHeight="true" spans="1:12">
      <c r="A1559" s="6"/>
      <c r="B1559" s="6"/>
      <c r="C1559" s="7"/>
      <c r="D1559" s="6"/>
      <c r="E1559" s="6" t="s">
        <v>1670</v>
      </c>
      <c r="F1559" s="6" t="s">
        <v>1924</v>
      </c>
      <c r="G1559" s="6" t="s">
        <v>4299</v>
      </c>
      <c r="H1559" s="9" t="s">
        <v>1666</v>
      </c>
      <c r="I1559" s="9" t="s">
        <v>1715</v>
      </c>
      <c r="J1559" s="9" t="s">
        <v>1693</v>
      </c>
      <c r="K1559" s="9" t="s">
        <v>1674</v>
      </c>
      <c r="L1559" s="15"/>
    </row>
    <row r="1560" ht="27.1" customHeight="true" spans="1:12">
      <c r="A1560" s="6" t="s">
        <v>4300</v>
      </c>
      <c r="B1560" s="6" t="s">
        <v>1856</v>
      </c>
      <c r="C1560" s="7" t="s">
        <v>7667</v>
      </c>
      <c r="D1560" s="6" t="s">
        <v>4301</v>
      </c>
      <c r="E1560" s="6" t="s">
        <v>1663</v>
      </c>
      <c r="F1560" s="6" t="s">
        <v>1683</v>
      </c>
      <c r="G1560" s="6" t="s">
        <v>4302</v>
      </c>
      <c r="H1560" s="9" t="s">
        <v>1685</v>
      </c>
      <c r="I1560" s="9" t="s">
        <v>1698</v>
      </c>
      <c r="J1560" s="9" t="s">
        <v>1918</v>
      </c>
      <c r="K1560" s="9" t="s">
        <v>1756</v>
      </c>
      <c r="L1560" s="15"/>
    </row>
    <row r="1561" ht="27.1" customHeight="true" spans="1:12">
      <c r="A1561" s="6"/>
      <c r="B1561" s="6"/>
      <c r="C1561" s="7"/>
      <c r="D1561" s="6"/>
      <c r="E1561" s="6" t="s">
        <v>1670</v>
      </c>
      <c r="F1561" s="6" t="s">
        <v>1671</v>
      </c>
      <c r="G1561" s="6" t="s">
        <v>4303</v>
      </c>
      <c r="H1561" s="9" t="s">
        <v>1685</v>
      </c>
      <c r="I1561" s="9" t="s">
        <v>1698</v>
      </c>
      <c r="J1561" s="9" t="s">
        <v>1918</v>
      </c>
      <c r="K1561" s="9" t="s">
        <v>1674</v>
      </c>
      <c r="L1561" s="15"/>
    </row>
    <row r="1562" ht="19.9" customHeight="true" spans="1:12">
      <c r="A1562" s="6" t="s">
        <v>4304</v>
      </c>
      <c r="B1562" s="6" t="s">
        <v>1705</v>
      </c>
      <c r="C1562" s="7" t="s">
        <v>7758</v>
      </c>
      <c r="D1562" s="6" t="s">
        <v>4305</v>
      </c>
      <c r="E1562" s="6" t="s">
        <v>1663</v>
      </c>
      <c r="F1562" s="6" t="s">
        <v>1683</v>
      </c>
      <c r="G1562" s="6" t="s">
        <v>4306</v>
      </c>
      <c r="H1562" s="9" t="s">
        <v>1666</v>
      </c>
      <c r="I1562" s="9" t="s">
        <v>1800</v>
      </c>
      <c r="J1562" s="9" t="s">
        <v>2003</v>
      </c>
      <c r="K1562" s="9" t="s">
        <v>1669</v>
      </c>
      <c r="L1562" s="15"/>
    </row>
    <row r="1563" ht="40.7" customHeight="true" spans="1:12">
      <c r="A1563" s="6"/>
      <c r="B1563" s="6"/>
      <c r="C1563" s="7"/>
      <c r="D1563" s="6"/>
      <c r="E1563" s="6" t="s">
        <v>1670</v>
      </c>
      <c r="F1563" s="6" t="s">
        <v>1671</v>
      </c>
      <c r="G1563" s="6" t="s">
        <v>4307</v>
      </c>
      <c r="H1563" s="9" t="s">
        <v>1691</v>
      </c>
      <c r="I1563" s="9" t="s">
        <v>1698</v>
      </c>
      <c r="J1563" s="9" t="s">
        <v>2213</v>
      </c>
      <c r="K1563" s="9" t="s">
        <v>1674</v>
      </c>
      <c r="L1563" s="15"/>
    </row>
    <row r="1564" ht="19.9" customHeight="true" spans="1:12">
      <c r="A1564" s="6"/>
      <c r="B1564" s="6"/>
      <c r="C1564" s="7"/>
      <c r="D1564" s="6"/>
      <c r="E1564" s="6" t="s">
        <v>1675</v>
      </c>
      <c r="F1564" s="6" t="s">
        <v>1676</v>
      </c>
      <c r="G1564" s="6" t="s">
        <v>4308</v>
      </c>
      <c r="H1564" s="9" t="s">
        <v>1666</v>
      </c>
      <c r="I1564" s="9" t="s">
        <v>1667</v>
      </c>
      <c r="J1564" s="9" t="s">
        <v>1668</v>
      </c>
      <c r="K1564" s="9" t="s">
        <v>1680</v>
      </c>
      <c r="L1564" s="15"/>
    </row>
    <row r="1565" ht="54.25" customHeight="true" spans="1:12">
      <c r="A1565" s="6" t="s">
        <v>4309</v>
      </c>
      <c r="B1565" s="6" t="s">
        <v>1705</v>
      </c>
      <c r="C1565" s="7" t="s">
        <v>7663</v>
      </c>
      <c r="D1565" s="6" t="s">
        <v>4310</v>
      </c>
      <c r="E1565" s="6" t="s">
        <v>1663</v>
      </c>
      <c r="F1565" s="6" t="s">
        <v>1664</v>
      </c>
      <c r="G1565" s="6" t="s">
        <v>4311</v>
      </c>
      <c r="H1565" s="9" t="s">
        <v>1666</v>
      </c>
      <c r="I1565" s="9" t="s">
        <v>1667</v>
      </c>
      <c r="J1565" s="9" t="s">
        <v>1668</v>
      </c>
      <c r="K1565" s="9" t="s">
        <v>1680</v>
      </c>
      <c r="L1565" s="15"/>
    </row>
    <row r="1566" ht="25.15" customHeight="true" spans="1:12">
      <c r="A1566" s="6"/>
      <c r="B1566" s="6"/>
      <c r="C1566" s="7"/>
      <c r="D1566" s="6"/>
      <c r="E1566" s="6" t="s">
        <v>1663</v>
      </c>
      <c r="F1566" s="6" t="s">
        <v>1683</v>
      </c>
      <c r="G1566" s="6" t="s">
        <v>4312</v>
      </c>
      <c r="H1566" s="9" t="s">
        <v>1666</v>
      </c>
      <c r="I1566" s="9" t="s">
        <v>2052</v>
      </c>
      <c r="J1566" s="9" t="s">
        <v>2003</v>
      </c>
      <c r="K1566" s="9" t="s">
        <v>1687</v>
      </c>
      <c r="L1566" s="15"/>
    </row>
    <row r="1567" ht="40.7" customHeight="true" spans="1:12">
      <c r="A1567" s="6"/>
      <c r="B1567" s="6"/>
      <c r="C1567" s="7"/>
      <c r="D1567" s="6"/>
      <c r="E1567" s="6" t="s">
        <v>1663</v>
      </c>
      <c r="F1567" s="6" t="s">
        <v>1688</v>
      </c>
      <c r="G1567" s="6" t="s">
        <v>4313</v>
      </c>
      <c r="H1567" s="9" t="s">
        <v>1666</v>
      </c>
      <c r="I1567" s="9" t="s">
        <v>1669</v>
      </c>
      <c r="J1567" s="9" t="s">
        <v>1668</v>
      </c>
      <c r="K1567" s="9" t="s">
        <v>1687</v>
      </c>
      <c r="L1567" s="15"/>
    </row>
    <row r="1568" ht="54.25" customHeight="true" spans="1:12">
      <c r="A1568" s="6"/>
      <c r="B1568" s="6"/>
      <c r="C1568" s="7"/>
      <c r="D1568" s="6"/>
      <c r="E1568" s="6" t="s">
        <v>1670</v>
      </c>
      <c r="F1568" s="6" t="s">
        <v>1709</v>
      </c>
      <c r="G1568" s="6" t="s">
        <v>4314</v>
      </c>
      <c r="H1568" s="9" t="s">
        <v>1666</v>
      </c>
      <c r="I1568" s="9" t="s">
        <v>4315</v>
      </c>
      <c r="J1568" s="9" t="s">
        <v>2703</v>
      </c>
      <c r="K1568" s="9" t="s">
        <v>1680</v>
      </c>
      <c r="L1568" s="15"/>
    </row>
    <row r="1569" ht="271.35" customHeight="true" spans="1:12">
      <c r="A1569" s="6"/>
      <c r="B1569" s="6"/>
      <c r="C1569" s="7"/>
      <c r="D1569" s="6"/>
      <c r="E1569" s="6" t="s">
        <v>1670</v>
      </c>
      <c r="F1569" s="6" t="s">
        <v>1671</v>
      </c>
      <c r="G1569" s="6" t="s">
        <v>4316</v>
      </c>
      <c r="H1569" s="9" t="s">
        <v>1726</v>
      </c>
      <c r="I1569" s="9" t="s">
        <v>2917</v>
      </c>
      <c r="J1569" s="9"/>
      <c r="K1569" s="9" t="s">
        <v>1680</v>
      </c>
      <c r="L1569" s="15"/>
    </row>
    <row r="1570" ht="40.7" customHeight="true" spans="1:12">
      <c r="A1570" s="6"/>
      <c r="B1570" s="6"/>
      <c r="C1570" s="7"/>
      <c r="D1570" s="6"/>
      <c r="E1570" s="6" t="s">
        <v>1670</v>
      </c>
      <c r="F1570" s="6" t="s">
        <v>1671</v>
      </c>
      <c r="G1570" s="6" t="s">
        <v>4317</v>
      </c>
      <c r="H1570" s="9" t="s">
        <v>1691</v>
      </c>
      <c r="I1570" s="9" t="s">
        <v>1674</v>
      </c>
      <c r="J1570" s="9" t="s">
        <v>1668</v>
      </c>
      <c r="K1570" s="9" t="s">
        <v>1680</v>
      </c>
      <c r="L1570" s="15"/>
    </row>
    <row r="1571" ht="27.1" customHeight="true" spans="1:12">
      <c r="A1571" s="6"/>
      <c r="B1571" s="6"/>
      <c r="C1571" s="7"/>
      <c r="D1571" s="6"/>
      <c r="E1571" s="6" t="s">
        <v>1675</v>
      </c>
      <c r="F1571" s="6" t="s">
        <v>1676</v>
      </c>
      <c r="G1571" s="6" t="s">
        <v>4318</v>
      </c>
      <c r="H1571" s="9" t="s">
        <v>1666</v>
      </c>
      <c r="I1571" s="9" t="s">
        <v>1667</v>
      </c>
      <c r="J1571" s="9" t="s">
        <v>1668</v>
      </c>
      <c r="K1571" s="9" t="s">
        <v>1680</v>
      </c>
      <c r="L1571" s="15"/>
    </row>
    <row r="1572" ht="27.1" customHeight="true" spans="1:12">
      <c r="A1572" s="6" t="s">
        <v>4319</v>
      </c>
      <c r="B1572" s="6" t="s">
        <v>1705</v>
      </c>
      <c r="C1572" s="7" t="s">
        <v>7551</v>
      </c>
      <c r="D1572" s="6" t="s">
        <v>4320</v>
      </c>
      <c r="E1572" s="6" t="s">
        <v>1663</v>
      </c>
      <c r="F1572" s="6" t="s">
        <v>1664</v>
      </c>
      <c r="G1572" s="6" t="s">
        <v>4321</v>
      </c>
      <c r="H1572" s="9" t="s">
        <v>1666</v>
      </c>
      <c r="I1572" s="9" t="s">
        <v>1680</v>
      </c>
      <c r="J1572" s="9" t="s">
        <v>1932</v>
      </c>
      <c r="K1572" s="9" t="s">
        <v>1687</v>
      </c>
      <c r="L1572" s="15"/>
    </row>
    <row r="1573" ht="27.1" customHeight="true" spans="1:12">
      <c r="A1573" s="6"/>
      <c r="B1573" s="6"/>
      <c r="C1573" s="7"/>
      <c r="D1573" s="6"/>
      <c r="E1573" s="6" t="s">
        <v>1663</v>
      </c>
      <c r="F1573" s="6" t="s">
        <v>1688</v>
      </c>
      <c r="G1573" s="6" t="s">
        <v>4322</v>
      </c>
      <c r="H1573" s="9" t="s">
        <v>1691</v>
      </c>
      <c r="I1573" s="9" t="s">
        <v>1692</v>
      </c>
      <c r="J1573" s="9" t="s">
        <v>1668</v>
      </c>
      <c r="K1573" s="9" t="s">
        <v>1687</v>
      </c>
      <c r="L1573" s="15"/>
    </row>
    <row r="1574" ht="27.1" customHeight="true" spans="1:12">
      <c r="A1574" s="6"/>
      <c r="B1574" s="6"/>
      <c r="C1574" s="7"/>
      <c r="D1574" s="6"/>
      <c r="E1574" s="6" t="s">
        <v>1670</v>
      </c>
      <c r="F1574" s="6" t="s">
        <v>1671</v>
      </c>
      <c r="G1574" s="6" t="s">
        <v>4323</v>
      </c>
      <c r="H1574" s="9" t="s">
        <v>1691</v>
      </c>
      <c r="I1574" s="9" t="s">
        <v>1692</v>
      </c>
      <c r="J1574" s="9" t="s">
        <v>1668</v>
      </c>
      <c r="K1574" s="9" t="s">
        <v>1708</v>
      </c>
      <c r="L1574" s="15"/>
    </row>
    <row r="1575" ht="23.7" customHeight="true" spans="1:12">
      <c r="A1575" s="6"/>
      <c r="B1575" s="6"/>
      <c r="C1575" s="7"/>
      <c r="D1575" s="6"/>
      <c r="E1575" s="6" t="s">
        <v>1675</v>
      </c>
      <c r="F1575" s="6" t="s">
        <v>1676</v>
      </c>
      <c r="G1575" s="6" t="s">
        <v>4324</v>
      </c>
      <c r="H1575" s="9" t="s">
        <v>1666</v>
      </c>
      <c r="I1575" s="9" t="s">
        <v>1669</v>
      </c>
      <c r="J1575" s="9" t="s">
        <v>1668</v>
      </c>
      <c r="K1575" s="9" t="s">
        <v>1680</v>
      </c>
      <c r="L1575" s="15"/>
    </row>
    <row r="1576" ht="49.7" customHeight="true" spans="1:12">
      <c r="A1576" s="6" t="s">
        <v>4325</v>
      </c>
      <c r="B1576" s="6" t="s">
        <v>3365</v>
      </c>
      <c r="C1576" s="7" t="s">
        <v>7759</v>
      </c>
      <c r="D1576" s="6" t="s">
        <v>4326</v>
      </c>
      <c r="E1576" s="6" t="s">
        <v>1663</v>
      </c>
      <c r="F1576" s="6" t="s">
        <v>1683</v>
      </c>
      <c r="G1576" s="6" t="s">
        <v>4327</v>
      </c>
      <c r="H1576" s="9" t="s">
        <v>1666</v>
      </c>
      <c r="I1576" s="9" t="s">
        <v>4328</v>
      </c>
      <c r="J1576" s="9" t="s">
        <v>2482</v>
      </c>
      <c r="K1576" s="9" t="s">
        <v>1674</v>
      </c>
      <c r="L1576" s="15"/>
    </row>
    <row r="1577" ht="49.7" customHeight="true" spans="1:12">
      <c r="A1577" s="6"/>
      <c r="B1577" s="6"/>
      <c r="C1577" s="7"/>
      <c r="D1577" s="6"/>
      <c r="E1577" s="6" t="s">
        <v>1663</v>
      </c>
      <c r="F1577" s="6" t="s">
        <v>1683</v>
      </c>
      <c r="G1577" s="6" t="s">
        <v>4329</v>
      </c>
      <c r="H1577" s="9" t="s">
        <v>1666</v>
      </c>
      <c r="I1577" s="9" t="s">
        <v>4330</v>
      </c>
      <c r="J1577" s="9" t="s">
        <v>2482</v>
      </c>
      <c r="K1577" s="9" t="s">
        <v>1674</v>
      </c>
      <c r="L1577" s="15"/>
    </row>
    <row r="1578" ht="49.7" customHeight="true" spans="1:12">
      <c r="A1578" s="6"/>
      <c r="B1578" s="6"/>
      <c r="C1578" s="7"/>
      <c r="D1578" s="6"/>
      <c r="E1578" s="6" t="s">
        <v>1670</v>
      </c>
      <c r="F1578" s="6" t="s">
        <v>1671</v>
      </c>
      <c r="G1578" s="6" t="s">
        <v>4331</v>
      </c>
      <c r="H1578" s="9" t="s">
        <v>1666</v>
      </c>
      <c r="I1578" s="9" t="s">
        <v>1667</v>
      </c>
      <c r="J1578" s="9" t="s">
        <v>1668</v>
      </c>
      <c r="K1578" s="9" t="s">
        <v>1674</v>
      </c>
      <c r="L1578" s="15"/>
    </row>
    <row r="1579" ht="36.15" customHeight="true" spans="1:12">
      <c r="A1579" s="6" t="s">
        <v>4344</v>
      </c>
      <c r="B1579" s="6" t="s">
        <v>1984</v>
      </c>
      <c r="C1579" s="7" t="s">
        <v>7760</v>
      </c>
      <c r="D1579" s="6" t="s">
        <v>4345</v>
      </c>
      <c r="E1579" s="6" t="s">
        <v>1663</v>
      </c>
      <c r="F1579" s="6" t="s">
        <v>1683</v>
      </c>
      <c r="G1579" s="6" t="s">
        <v>4346</v>
      </c>
      <c r="H1579" s="9" t="s">
        <v>1666</v>
      </c>
      <c r="I1579" s="9" t="s">
        <v>1669</v>
      </c>
      <c r="J1579" s="9" t="s">
        <v>1757</v>
      </c>
      <c r="K1579" s="9" t="s">
        <v>1708</v>
      </c>
      <c r="L1579" s="15"/>
    </row>
    <row r="1580" ht="36.15" customHeight="true" spans="1:12">
      <c r="A1580" s="6"/>
      <c r="B1580" s="6"/>
      <c r="C1580" s="7"/>
      <c r="D1580" s="6"/>
      <c r="E1580" s="6" t="s">
        <v>1670</v>
      </c>
      <c r="F1580" s="6" t="s">
        <v>1671</v>
      </c>
      <c r="G1580" s="6" t="s">
        <v>4347</v>
      </c>
      <c r="H1580" s="9" t="s">
        <v>1666</v>
      </c>
      <c r="I1580" s="9" t="s">
        <v>1669</v>
      </c>
      <c r="J1580" s="9" t="s">
        <v>1668</v>
      </c>
      <c r="K1580" s="9" t="s">
        <v>1708</v>
      </c>
      <c r="L1580" s="15"/>
    </row>
    <row r="1581" ht="36.15" customHeight="true" spans="1:12">
      <c r="A1581" s="6"/>
      <c r="B1581" s="6"/>
      <c r="C1581" s="7"/>
      <c r="D1581" s="6"/>
      <c r="E1581" s="6" t="s">
        <v>1675</v>
      </c>
      <c r="F1581" s="6" t="s">
        <v>1676</v>
      </c>
      <c r="G1581" s="6" t="s">
        <v>4348</v>
      </c>
      <c r="H1581" s="9" t="s">
        <v>1666</v>
      </c>
      <c r="I1581" s="9" t="s">
        <v>1679</v>
      </c>
      <c r="J1581" s="9" t="s">
        <v>1668</v>
      </c>
      <c r="K1581" s="9" t="s">
        <v>1680</v>
      </c>
      <c r="L1581" s="15"/>
    </row>
    <row r="1582" ht="27.1" customHeight="true" spans="1:12">
      <c r="A1582" s="6" t="s">
        <v>4349</v>
      </c>
      <c r="B1582" s="6" t="s">
        <v>1887</v>
      </c>
      <c r="C1582" s="7" t="s">
        <v>7761</v>
      </c>
      <c r="D1582" s="6" t="s">
        <v>4350</v>
      </c>
      <c r="E1582" s="6" t="s">
        <v>1663</v>
      </c>
      <c r="F1582" s="6" t="s">
        <v>1683</v>
      </c>
      <c r="G1582" s="6" t="s">
        <v>4351</v>
      </c>
      <c r="H1582" s="9" t="s">
        <v>1666</v>
      </c>
      <c r="I1582" s="9" t="s">
        <v>1680</v>
      </c>
      <c r="J1582" s="9" t="s">
        <v>1693</v>
      </c>
      <c r="K1582" s="9" t="s">
        <v>1687</v>
      </c>
      <c r="L1582" s="15"/>
    </row>
    <row r="1583" ht="27.1" customHeight="true" spans="1:12">
      <c r="A1583" s="6"/>
      <c r="B1583" s="6"/>
      <c r="C1583" s="7"/>
      <c r="D1583" s="6"/>
      <c r="E1583" s="6" t="s">
        <v>1663</v>
      </c>
      <c r="F1583" s="6" t="s">
        <v>1683</v>
      </c>
      <c r="G1583" s="6" t="s">
        <v>4352</v>
      </c>
      <c r="H1583" s="9" t="s">
        <v>1666</v>
      </c>
      <c r="I1583" s="9" t="s">
        <v>2907</v>
      </c>
      <c r="J1583" s="9" t="s">
        <v>2427</v>
      </c>
      <c r="K1583" s="9" t="s">
        <v>1687</v>
      </c>
      <c r="L1583" s="15"/>
    </row>
    <row r="1584" ht="27.1" customHeight="true" spans="1:12">
      <c r="A1584" s="6"/>
      <c r="B1584" s="6"/>
      <c r="C1584" s="7"/>
      <c r="D1584" s="6"/>
      <c r="E1584" s="6" t="s">
        <v>1663</v>
      </c>
      <c r="F1584" s="6" t="s">
        <v>1683</v>
      </c>
      <c r="G1584" s="6" t="s">
        <v>4353</v>
      </c>
      <c r="H1584" s="9" t="s">
        <v>1666</v>
      </c>
      <c r="I1584" s="9" t="s">
        <v>2189</v>
      </c>
      <c r="J1584" s="9" t="s">
        <v>2511</v>
      </c>
      <c r="K1584" s="9" t="s">
        <v>1687</v>
      </c>
      <c r="L1584" s="15"/>
    </row>
    <row r="1585" ht="19.9" customHeight="true" spans="1:12">
      <c r="A1585" s="6"/>
      <c r="B1585" s="6"/>
      <c r="C1585" s="7"/>
      <c r="D1585" s="6"/>
      <c r="E1585" s="6" t="s">
        <v>1670</v>
      </c>
      <c r="F1585" s="6" t="s">
        <v>1671</v>
      </c>
      <c r="G1585" s="6" t="s">
        <v>4354</v>
      </c>
      <c r="H1585" s="9" t="s">
        <v>1666</v>
      </c>
      <c r="I1585" s="9" t="s">
        <v>1669</v>
      </c>
      <c r="J1585" s="9" t="s">
        <v>2703</v>
      </c>
      <c r="K1585" s="9" t="s">
        <v>1680</v>
      </c>
      <c r="L1585" s="15"/>
    </row>
    <row r="1586" ht="27.1" customHeight="true" spans="1:12">
      <c r="A1586" s="6"/>
      <c r="B1586" s="6"/>
      <c r="C1586" s="7"/>
      <c r="D1586" s="6"/>
      <c r="E1586" s="6" t="s">
        <v>1670</v>
      </c>
      <c r="F1586" s="6" t="s">
        <v>1671</v>
      </c>
      <c r="G1586" s="6" t="s">
        <v>4355</v>
      </c>
      <c r="H1586" s="9" t="s">
        <v>1666</v>
      </c>
      <c r="I1586" s="9" t="s">
        <v>1667</v>
      </c>
      <c r="J1586" s="9" t="s">
        <v>1668</v>
      </c>
      <c r="K1586" s="9" t="s">
        <v>1680</v>
      </c>
      <c r="L1586" s="15"/>
    </row>
    <row r="1587" ht="19.9" customHeight="true" spans="1:12">
      <c r="A1587" s="6"/>
      <c r="B1587" s="6"/>
      <c r="C1587" s="7"/>
      <c r="D1587" s="6"/>
      <c r="E1587" s="6" t="s">
        <v>1675</v>
      </c>
      <c r="F1587" s="6" t="s">
        <v>1676</v>
      </c>
      <c r="G1587" s="6" t="s">
        <v>3518</v>
      </c>
      <c r="H1587" s="9" t="s">
        <v>1666</v>
      </c>
      <c r="I1587" s="9" t="s">
        <v>1667</v>
      </c>
      <c r="J1587" s="9" t="s">
        <v>1668</v>
      </c>
      <c r="K1587" s="9" t="s">
        <v>1680</v>
      </c>
      <c r="L1587" s="15"/>
    </row>
    <row r="1588" ht="40.7" customHeight="true" spans="1:12">
      <c r="A1588" s="6" t="s">
        <v>4356</v>
      </c>
      <c r="B1588" s="6" t="s">
        <v>1721</v>
      </c>
      <c r="C1588" s="7" t="s">
        <v>7762</v>
      </c>
      <c r="D1588" s="6" t="s">
        <v>4357</v>
      </c>
      <c r="E1588" s="6" t="s">
        <v>1663</v>
      </c>
      <c r="F1588" s="6" t="s">
        <v>1683</v>
      </c>
      <c r="G1588" s="6" t="s">
        <v>4358</v>
      </c>
      <c r="H1588" s="9" t="s">
        <v>1666</v>
      </c>
      <c r="I1588" s="9" t="s">
        <v>1686</v>
      </c>
      <c r="J1588" s="9" t="s">
        <v>1668</v>
      </c>
      <c r="K1588" s="9" t="s">
        <v>1708</v>
      </c>
      <c r="L1588" s="15"/>
    </row>
    <row r="1589" ht="27.1" customHeight="true" spans="1:12">
      <c r="A1589" s="6"/>
      <c r="B1589" s="6"/>
      <c r="C1589" s="7"/>
      <c r="D1589" s="6"/>
      <c r="E1589" s="6" t="s">
        <v>1670</v>
      </c>
      <c r="F1589" s="6" t="s">
        <v>1671</v>
      </c>
      <c r="G1589" s="6" t="s">
        <v>4359</v>
      </c>
      <c r="H1589" s="9" t="s">
        <v>1666</v>
      </c>
      <c r="I1589" s="9" t="s">
        <v>1667</v>
      </c>
      <c r="J1589" s="9" t="s">
        <v>1668</v>
      </c>
      <c r="K1589" s="9" t="s">
        <v>1708</v>
      </c>
      <c r="L1589" s="15"/>
    </row>
    <row r="1590" ht="19.9" customHeight="true" spans="1:12">
      <c r="A1590" s="6"/>
      <c r="B1590" s="6"/>
      <c r="C1590" s="7"/>
      <c r="D1590" s="6"/>
      <c r="E1590" s="6" t="s">
        <v>1675</v>
      </c>
      <c r="F1590" s="6" t="s">
        <v>1676</v>
      </c>
      <c r="G1590" s="6" t="s">
        <v>4360</v>
      </c>
      <c r="H1590" s="9" t="s">
        <v>1666</v>
      </c>
      <c r="I1590" s="9" t="s">
        <v>1752</v>
      </c>
      <c r="J1590" s="9" t="s">
        <v>1668</v>
      </c>
      <c r="K1590" s="9" t="s">
        <v>1680</v>
      </c>
      <c r="L1590" s="15"/>
    </row>
    <row r="1591" ht="19.9" customHeight="true" spans="1:12">
      <c r="A1591" s="6" t="s">
        <v>4361</v>
      </c>
      <c r="B1591" s="6" t="s">
        <v>4362</v>
      </c>
      <c r="C1591" s="7" t="s">
        <v>7763</v>
      </c>
      <c r="D1591" s="6" t="s">
        <v>4363</v>
      </c>
      <c r="E1591" s="6" t="s">
        <v>1663</v>
      </c>
      <c r="F1591" s="6" t="s">
        <v>1683</v>
      </c>
      <c r="G1591" s="6" t="s">
        <v>4364</v>
      </c>
      <c r="H1591" s="9" t="s">
        <v>1666</v>
      </c>
      <c r="I1591" s="9" t="s">
        <v>4365</v>
      </c>
      <c r="J1591" s="9" t="s">
        <v>2070</v>
      </c>
      <c r="K1591" s="9" t="s">
        <v>1669</v>
      </c>
      <c r="L1591" s="15"/>
    </row>
    <row r="1592" ht="19.9" customHeight="true" spans="1:12">
      <c r="A1592" s="6"/>
      <c r="B1592" s="6"/>
      <c r="C1592" s="7"/>
      <c r="D1592" s="6"/>
      <c r="E1592" s="6" t="s">
        <v>1670</v>
      </c>
      <c r="F1592" s="6" t="s">
        <v>1671</v>
      </c>
      <c r="G1592" s="6" t="s">
        <v>4366</v>
      </c>
      <c r="H1592" s="9" t="s">
        <v>1666</v>
      </c>
      <c r="I1592" s="9" t="s">
        <v>4315</v>
      </c>
      <c r="J1592" s="9" t="s">
        <v>1918</v>
      </c>
      <c r="K1592" s="9" t="s">
        <v>1708</v>
      </c>
      <c r="L1592" s="15"/>
    </row>
    <row r="1593" ht="27.1" customHeight="true" spans="1:12">
      <c r="A1593" s="6" t="s">
        <v>4367</v>
      </c>
      <c r="B1593" s="6" t="s">
        <v>4368</v>
      </c>
      <c r="C1593" s="7" t="s">
        <v>7764</v>
      </c>
      <c r="D1593" s="6" t="s">
        <v>4369</v>
      </c>
      <c r="E1593" s="6" t="s">
        <v>1663</v>
      </c>
      <c r="F1593" s="6" t="s">
        <v>1683</v>
      </c>
      <c r="G1593" s="6" t="s">
        <v>4370</v>
      </c>
      <c r="H1593" s="9" t="s">
        <v>1666</v>
      </c>
      <c r="I1593" s="9" t="s">
        <v>1756</v>
      </c>
      <c r="J1593" s="9" t="s">
        <v>2703</v>
      </c>
      <c r="K1593" s="9" t="s">
        <v>1708</v>
      </c>
      <c r="L1593" s="15"/>
    </row>
    <row r="1594" ht="40.7" customHeight="true" spans="1:12">
      <c r="A1594" s="6"/>
      <c r="B1594" s="6"/>
      <c r="C1594" s="7"/>
      <c r="D1594" s="6"/>
      <c r="E1594" s="6" t="s">
        <v>1670</v>
      </c>
      <c r="F1594" s="6" t="s">
        <v>1671</v>
      </c>
      <c r="G1594" s="6" t="s">
        <v>4371</v>
      </c>
      <c r="H1594" s="9" t="s">
        <v>1691</v>
      </c>
      <c r="I1594" s="9" t="s">
        <v>4372</v>
      </c>
      <c r="J1594" s="9" t="s">
        <v>2669</v>
      </c>
      <c r="K1594" s="9" t="s">
        <v>1708</v>
      </c>
      <c r="L1594" s="15"/>
    </row>
    <row r="1595" ht="19.9" customHeight="true" spans="1:12">
      <c r="A1595" s="6"/>
      <c r="B1595" s="6"/>
      <c r="C1595" s="7"/>
      <c r="D1595" s="6"/>
      <c r="E1595" s="6" t="s">
        <v>1675</v>
      </c>
      <c r="F1595" s="6" t="s">
        <v>1676</v>
      </c>
      <c r="G1595" s="6" t="s">
        <v>2022</v>
      </c>
      <c r="H1595" s="9" t="s">
        <v>1685</v>
      </c>
      <c r="I1595" s="9" t="s">
        <v>1667</v>
      </c>
      <c r="J1595" s="9" t="s">
        <v>1668</v>
      </c>
      <c r="K1595" s="9" t="s">
        <v>1680</v>
      </c>
      <c r="L1595" s="15"/>
    </row>
    <row r="1596" ht="27.1" customHeight="true" spans="1:12">
      <c r="A1596" s="6" t="s">
        <v>4373</v>
      </c>
      <c r="B1596" s="6" t="s">
        <v>1887</v>
      </c>
      <c r="C1596" s="7" t="s">
        <v>7765</v>
      </c>
      <c r="D1596" s="6" t="s">
        <v>4374</v>
      </c>
      <c r="E1596" s="6" t="s">
        <v>1663</v>
      </c>
      <c r="F1596" s="6" t="s">
        <v>1683</v>
      </c>
      <c r="G1596" s="6" t="s">
        <v>4375</v>
      </c>
      <c r="H1596" s="9" t="s">
        <v>1666</v>
      </c>
      <c r="I1596" s="9" t="s">
        <v>1998</v>
      </c>
      <c r="J1596" s="9" t="s">
        <v>1918</v>
      </c>
      <c r="K1596" s="9" t="s">
        <v>1716</v>
      </c>
      <c r="L1596" s="15"/>
    </row>
    <row r="1597" ht="27.1" customHeight="true" spans="1:12">
      <c r="A1597" s="6"/>
      <c r="B1597" s="6"/>
      <c r="C1597" s="7"/>
      <c r="D1597" s="6"/>
      <c r="E1597" s="6" t="s">
        <v>1663</v>
      </c>
      <c r="F1597" s="6" t="s">
        <v>1688</v>
      </c>
      <c r="G1597" s="6" t="s">
        <v>4376</v>
      </c>
      <c r="H1597" s="9" t="s">
        <v>1666</v>
      </c>
      <c r="I1597" s="9" t="s">
        <v>1686</v>
      </c>
      <c r="J1597" s="9" t="s">
        <v>1668</v>
      </c>
      <c r="K1597" s="9" t="s">
        <v>1716</v>
      </c>
      <c r="L1597" s="15"/>
    </row>
    <row r="1598" ht="27.1" customHeight="true" spans="1:12">
      <c r="A1598" s="6"/>
      <c r="B1598" s="6"/>
      <c r="C1598" s="7"/>
      <c r="D1598" s="6"/>
      <c r="E1598" s="6" t="s">
        <v>1670</v>
      </c>
      <c r="F1598" s="6" t="s">
        <v>1709</v>
      </c>
      <c r="G1598" s="6" t="s">
        <v>4377</v>
      </c>
      <c r="H1598" s="9" t="s">
        <v>1666</v>
      </c>
      <c r="I1598" s="9" t="s">
        <v>1673</v>
      </c>
      <c r="J1598" s="9" t="s">
        <v>1668</v>
      </c>
      <c r="K1598" s="9" t="s">
        <v>1674</v>
      </c>
      <c r="L1598" s="15"/>
    </row>
    <row r="1599" ht="19.9" customHeight="true" spans="1:12">
      <c r="A1599" s="6"/>
      <c r="B1599" s="6"/>
      <c r="C1599" s="7"/>
      <c r="D1599" s="6"/>
      <c r="E1599" s="6" t="s">
        <v>1675</v>
      </c>
      <c r="F1599" s="6" t="s">
        <v>1676</v>
      </c>
      <c r="G1599" s="6" t="s">
        <v>3518</v>
      </c>
      <c r="H1599" s="9" t="s">
        <v>1666</v>
      </c>
      <c r="I1599" s="9" t="s">
        <v>1686</v>
      </c>
      <c r="J1599" s="9" t="s">
        <v>1668</v>
      </c>
      <c r="K1599" s="9" t="s">
        <v>1680</v>
      </c>
      <c r="L1599" s="15"/>
    </row>
    <row r="1600" ht="40.7" customHeight="true" spans="1:12">
      <c r="A1600" s="6" t="s">
        <v>4378</v>
      </c>
      <c r="B1600" s="6" t="s">
        <v>1887</v>
      </c>
      <c r="C1600" s="7" t="s">
        <v>7709</v>
      </c>
      <c r="D1600" s="6" t="s">
        <v>4379</v>
      </c>
      <c r="E1600" s="6" t="s">
        <v>1663</v>
      </c>
      <c r="F1600" s="6" t="s">
        <v>1683</v>
      </c>
      <c r="G1600" s="6" t="s">
        <v>4380</v>
      </c>
      <c r="H1600" s="9" t="s">
        <v>1666</v>
      </c>
      <c r="I1600" s="9" t="s">
        <v>4381</v>
      </c>
      <c r="J1600" s="9" t="s">
        <v>1776</v>
      </c>
      <c r="K1600" s="9" t="s">
        <v>1708</v>
      </c>
      <c r="L1600" s="15"/>
    </row>
    <row r="1601" ht="22.6" customHeight="true" spans="1:12">
      <c r="A1601" s="6"/>
      <c r="B1601" s="6"/>
      <c r="C1601" s="7"/>
      <c r="D1601" s="6"/>
      <c r="E1601" s="6" t="s">
        <v>1670</v>
      </c>
      <c r="F1601" s="6" t="s">
        <v>1750</v>
      </c>
      <c r="G1601" s="6" t="s">
        <v>4382</v>
      </c>
      <c r="H1601" s="9" t="s">
        <v>1666</v>
      </c>
      <c r="I1601" s="9" t="s">
        <v>4383</v>
      </c>
      <c r="J1601" s="9" t="s">
        <v>1801</v>
      </c>
      <c r="K1601" s="9" t="s">
        <v>1708</v>
      </c>
      <c r="L1601" s="15"/>
    </row>
    <row r="1602" ht="22.6" customHeight="true" spans="1:12">
      <c r="A1602" s="6"/>
      <c r="B1602" s="6"/>
      <c r="C1602" s="7"/>
      <c r="D1602" s="6"/>
      <c r="E1602" s="6" t="s">
        <v>1675</v>
      </c>
      <c r="F1602" s="6" t="s">
        <v>1676</v>
      </c>
      <c r="G1602" s="6" t="s">
        <v>1676</v>
      </c>
      <c r="H1602" s="9" t="s">
        <v>1666</v>
      </c>
      <c r="I1602" s="9" t="s">
        <v>1667</v>
      </c>
      <c r="J1602" s="9" t="s">
        <v>1668</v>
      </c>
      <c r="K1602" s="9" t="s">
        <v>1680</v>
      </c>
      <c r="L1602" s="15"/>
    </row>
    <row r="1603" ht="19.9" customHeight="true" spans="1:12">
      <c r="A1603" s="6" t="s">
        <v>4384</v>
      </c>
      <c r="B1603" s="6" t="s">
        <v>1879</v>
      </c>
      <c r="C1603" s="7" t="s">
        <v>7766</v>
      </c>
      <c r="D1603" s="6" t="s">
        <v>4385</v>
      </c>
      <c r="E1603" s="6" t="s">
        <v>1663</v>
      </c>
      <c r="F1603" s="6" t="s">
        <v>1683</v>
      </c>
      <c r="G1603" s="6" t="s">
        <v>4386</v>
      </c>
      <c r="H1603" s="9" t="s">
        <v>1666</v>
      </c>
      <c r="I1603" s="9" t="s">
        <v>1680</v>
      </c>
      <c r="J1603" s="9" t="s">
        <v>2703</v>
      </c>
      <c r="K1603" s="9" t="s">
        <v>1687</v>
      </c>
      <c r="L1603" s="15"/>
    </row>
    <row r="1604" ht="27.1" customHeight="true" spans="1:12">
      <c r="A1604" s="6"/>
      <c r="B1604" s="6"/>
      <c r="C1604" s="7"/>
      <c r="D1604" s="6"/>
      <c r="E1604" s="6" t="s">
        <v>1663</v>
      </c>
      <c r="F1604" s="6" t="s">
        <v>1683</v>
      </c>
      <c r="G1604" s="6" t="s">
        <v>4387</v>
      </c>
      <c r="H1604" s="9" t="s">
        <v>1666</v>
      </c>
      <c r="I1604" s="9" t="s">
        <v>1800</v>
      </c>
      <c r="J1604" s="9" t="s">
        <v>2021</v>
      </c>
      <c r="K1604" s="9" t="s">
        <v>1687</v>
      </c>
      <c r="L1604" s="15"/>
    </row>
    <row r="1605" ht="27.1" customHeight="true" spans="1:12">
      <c r="A1605" s="6"/>
      <c r="B1605" s="6"/>
      <c r="C1605" s="7"/>
      <c r="D1605" s="6"/>
      <c r="E1605" s="6" t="s">
        <v>1663</v>
      </c>
      <c r="F1605" s="6" t="s">
        <v>1683</v>
      </c>
      <c r="G1605" s="6" t="s">
        <v>4388</v>
      </c>
      <c r="H1605" s="9" t="s">
        <v>1666</v>
      </c>
      <c r="I1605" s="9" t="s">
        <v>1698</v>
      </c>
      <c r="J1605" s="9" t="s">
        <v>2021</v>
      </c>
      <c r="K1605" s="9" t="s">
        <v>1680</v>
      </c>
      <c r="L1605" s="15"/>
    </row>
    <row r="1606" ht="27.1" customHeight="true" spans="1:12">
      <c r="A1606" s="6"/>
      <c r="B1606" s="6"/>
      <c r="C1606" s="7"/>
      <c r="D1606" s="6"/>
      <c r="E1606" s="6" t="s">
        <v>1663</v>
      </c>
      <c r="F1606" s="6" t="s">
        <v>1683</v>
      </c>
      <c r="G1606" s="6" t="s">
        <v>4389</v>
      </c>
      <c r="H1606" s="9" t="s">
        <v>1666</v>
      </c>
      <c r="I1606" s="9" t="s">
        <v>1680</v>
      </c>
      <c r="J1606" s="9" t="s">
        <v>1759</v>
      </c>
      <c r="K1606" s="9" t="s">
        <v>1680</v>
      </c>
      <c r="L1606" s="15"/>
    </row>
    <row r="1607" ht="19.9" customHeight="true" spans="1:12">
      <c r="A1607" s="6"/>
      <c r="B1607" s="6"/>
      <c r="C1607" s="7"/>
      <c r="D1607" s="6"/>
      <c r="E1607" s="6" t="s">
        <v>1670</v>
      </c>
      <c r="F1607" s="6" t="s">
        <v>1709</v>
      </c>
      <c r="G1607" s="6" t="s">
        <v>4390</v>
      </c>
      <c r="H1607" s="9" t="s">
        <v>1685</v>
      </c>
      <c r="I1607" s="9" t="s">
        <v>1669</v>
      </c>
      <c r="J1607" s="9" t="s">
        <v>2021</v>
      </c>
      <c r="K1607" s="9" t="s">
        <v>1687</v>
      </c>
      <c r="L1607" s="15"/>
    </row>
    <row r="1608" ht="40.7" customHeight="true" spans="1:12">
      <c r="A1608" s="6"/>
      <c r="B1608" s="6"/>
      <c r="C1608" s="7"/>
      <c r="D1608" s="6"/>
      <c r="E1608" s="6" t="s">
        <v>1675</v>
      </c>
      <c r="F1608" s="6" t="s">
        <v>1676</v>
      </c>
      <c r="G1608" s="6" t="s">
        <v>4391</v>
      </c>
      <c r="H1608" s="9" t="s">
        <v>1666</v>
      </c>
      <c r="I1608" s="9" t="s">
        <v>1667</v>
      </c>
      <c r="J1608" s="9" t="s">
        <v>1668</v>
      </c>
      <c r="K1608" s="9" t="s">
        <v>1680</v>
      </c>
      <c r="L1608" s="15"/>
    </row>
    <row r="1609" ht="74.6" customHeight="true" spans="1:12">
      <c r="A1609" s="6" t="s">
        <v>4392</v>
      </c>
      <c r="B1609" s="6" t="s">
        <v>1879</v>
      </c>
      <c r="C1609" s="7" t="s">
        <v>7767</v>
      </c>
      <c r="D1609" s="6" t="s">
        <v>4393</v>
      </c>
      <c r="E1609" s="6" t="s">
        <v>1663</v>
      </c>
      <c r="F1609" s="6" t="s">
        <v>1683</v>
      </c>
      <c r="G1609" s="6" t="s">
        <v>4394</v>
      </c>
      <c r="H1609" s="9" t="s">
        <v>1666</v>
      </c>
      <c r="I1609" s="9" t="s">
        <v>1715</v>
      </c>
      <c r="J1609" s="9" t="s">
        <v>2703</v>
      </c>
      <c r="K1609" s="9" t="s">
        <v>1669</v>
      </c>
      <c r="L1609" s="15"/>
    </row>
    <row r="1610" ht="74.6" customHeight="true" spans="1:12">
      <c r="A1610" s="6"/>
      <c r="B1610" s="6"/>
      <c r="C1610" s="7"/>
      <c r="D1610" s="6"/>
      <c r="E1610" s="6" t="s">
        <v>1670</v>
      </c>
      <c r="F1610" s="6" t="s">
        <v>1750</v>
      </c>
      <c r="G1610" s="6" t="s">
        <v>4395</v>
      </c>
      <c r="H1610" s="9" t="s">
        <v>1666</v>
      </c>
      <c r="I1610" s="9" t="s">
        <v>4396</v>
      </c>
      <c r="J1610" s="9" t="s">
        <v>2610</v>
      </c>
      <c r="K1610" s="9" t="s">
        <v>1708</v>
      </c>
      <c r="L1610" s="15"/>
    </row>
    <row r="1611" ht="27.1" customHeight="true" spans="1:12">
      <c r="A1611" s="6" t="s">
        <v>4397</v>
      </c>
      <c r="B1611" s="6" t="s">
        <v>4119</v>
      </c>
      <c r="C1611" s="7" t="s">
        <v>7530</v>
      </c>
      <c r="D1611" s="6" t="s">
        <v>4398</v>
      </c>
      <c r="E1611" s="6" t="s">
        <v>1663</v>
      </c>
      <c r="F1611" s="6" t="s">
        <v>1664</v>
      </c>
      <c r="G1611" s="6" t="s">
        <v>4399</v>
      </c>
      <c r="H1611" s="9" t="s">
        <v>1685</v>
      </c>
      <c r="I1611" s="9" t="s">
        <v>1686</v>
      </c>
      <c r="J1611" s="9" t="s">
        <v>1668</v>
      </c>
      <c r="K1611" s="9" t="s">
        <v>1669</v>
      </c>
      <c r="L1611" s="15"/>
    </row>
    <row r="1612" ht="27.1" customHeight="true" spans="1:12">
      <c r="A1612" s="6"/>
      <c r="B1612" s="6"/>
      <c r="C1612" s="7"/>
      <c r="D1612" s="6"/>
      <c r="E1612" s="6" t="s">
        <v>1670</v>
      </c>
      <c r="F1612" s="6" t="s">
        <v>1671</v>
      </c>
      <c r="G1612" s="6" t="s">
        <v>4400</v>
      </c>
      <c r="H1612" s="9" t="s">
        <v>1666</v>
      </c>
      <c r="I1612" s="9" t="s">
        <v>1680</v>
      </c>
      <c r="J1612" s="9" t="s">
        <v>2703</v>
      </c>
      <c r="K1612" s="9" t="s">
        <v>1708</v>
      </c>
      <c r="L1612" s="15"/>
    </row>
    <row r="1613" ht="19.9" customHeight="true" spans="1:12">
      <c r="A1613" s="6" t="s">
        <v>4401</v>
      </c>
      <c r="B1613" s="6" t="s">
        <v>3708</v>
      </c>
      <c r="C1613" s="7" t="s">
        <v>7768</v>
      </c>
      <c r="D1613" s="6" t="s">
        <v>4402</v>
      </c>
      <c r="E1613" s="6" t="s">
        <v>1663</v>
      </c>
      <c r="F1613" s="6" t="s">
        <v>1683</v>
      </c>
      <c r="G1613" s="6" t="s">
        <v>4403</v>
      </c>
      <c r="H1613" s="9" t="s">
        <v>1666</v>
      </c>
      <c r="I1613" s="9" t="s">
        <v>4159</v>
      </c>
      <c r="J1613" s="9" t="s">
        <v>1801</v>
      </c>
      <c r="K1613" s="9" t="s">
        <v>1708</v>
      </c>
      <c r="L1613" s="15"/>
    </row>
    <row r="1614" ht="27.1" customHeight="true" spans="1:12">
      <c r="A1614" s="6"/>
      <c r="B1614" s="6"/>
      <c r="C1614" s="7"/>
      <c r="D1614" s="6"/>
      <c r="E1614" s="6" t="s">
        <v>1670</v>
      </c>
      <c r="F1614" s="6" t="s">
        <v>1671</v>
      </c>
      <c r="G1614" s="6" t="s">
        <v>3713</v>
      </c>
      <c r="H1614" s="9" t="s">
        <v>1666</v>
      </c>
      <c r="I1614" s="9" t="s">
        <v>1752</v>
      </c>
      <c r="J1614" s="9" t="s">
        <v>1668</v>
      </c>
      <c r="K1614" s="9" t="s">
        <v>1708</v>
      </c>
      <c r="L1614" s="15"/>
    </row>
    <row r="1615" ht="40.7" customHeight="true" spans="1:12">
      <c r="A1615" s="6"/>
      <c r="B1615" s="6"/>
      <c r="C1615" s="7"/>
      <c r="D1615" s="6"/>
      <c r="E1615" s="6" t="s">
        <v>1675</v>
      </c>
      <c r="F1615" s="6" t="s">
        <v>1676</v>
      </c>
      <c r="G1615" s="6" t="s">
        <v>4404</v>
      </c>
      <c r="H1615" s="9" t="s">
        <v>1666</v>
      </c>
      <c r="I1615" s="9" t="s">
        <v>1667</v>
      </c>
      <c r="J1615" s="9" t="s">
        <v>1668</v>
      </c>
      <c r="K1615" s="9" t="s">
        <v>1680</v>
      </c>
      <c r="L1615" s="15"/>
    </row>
    <row r="1616" ht="19.9" customHeight="true" spans="1:12">
      <c r="A1616" s="6" t="s">
        <v>4405</v>
      </c>
      <c r="B1616" s="6" t="s">
        <v>3647</v>
      </c>
      <c r="C1616" s="7" t="s">
        <v>7769</v>
      </c>
      <c r="D1616" s="6" t="s">
        <v>4406</v>
      </c>
      <c r="E1616" s="6" t="s">
        <v>1663</v>
      </c>
      <c r="F1616" s="6" t="s">
        <v>1683</v>
      </c>
      <c r="G1616" s="6" t="s">
        <v>4407</v>
      </c>
      <c r="H1616" s="9" t="s">
        <v>1666</v>
      </c>
      <c r="I1616" s="9" t="s">
        <v>2086</v>
      </c>
      <c r="J1616" s="9" t="s">
        <v>2099</v>
      </c>
      <c r="K1616" s="9" t="s">
        <v>1674</v>
      </c>
      <c r="L1616" s="15"/>
    </row>
    <row r="1617" ht="19.9" customHeight="true" spans="1:12">
      <c r="A1617" s="6"/>
      <c r="B1617" s="6"/>
      <c r="C1617" s="7"/>
      <c r="D1617" s="6"/>
      <c r="E1617" s="6" t="s">
        <v>1663</v>
      </c>
      <c r="F1617" s="6" t="s">
        <v>1688</v>
      </c>
      <c r="G1617" s="6" t="s">
        <v>3643</v>
      </c>
      <c r="H1617" s="9" t="s">
        <v>1666</v>
      </c>
      <c r="I1617" s="9" t="s">
        <v>1752</v>
      </c>
      <c r="J1617" s="9" t="s">
        <v>1668</v>
      </c>
      <c r="K1617" s="9" t="s">
        <v>1674</v>
      </c>
      <c r="L1617" s="15"/>
    </row>
    <row r="1618" ht="27.1" customHeight="true" spans="1:12">
      <c r="A1618" s="6"/>
      <c r="B1618" s="6"/>
      <c r="C1618" s="7"/>
      <c r="D1618" s="6"/>
      <c r="E1618" s="6" t="s">
        <v>1670</v>
      </c>
      <c r="F1618" s="6" t="s">
        <v>1709</v>
      </c>
      <c r="G1618" s="6" t="s">
        <v>4408</v>
      </c>
      <c r="H1618" s="9" t="s">
        <v>1726</v>
      </c>
      <c r="I1618" s="9" t="s">
        <v>3652</v>
      </c>
      <c r="J1618" s="9"/>
      <c r="K1618" s="9" t="s">
        <v>1687</v>
      </c>
      <c r="L1618" s="15"/>
    </row>
    <row r="1619" ht="40.7" customHeight="true" spans="1:12">
      <c r="A1619" s="6"/>
      <c r="B1619" s="6"/>
      <c r="C1619" s="7"/>
      <c r="D1619" s="6"/>
      <c r="E1619" s="6" t="s">
        <v>1675</v>
      </c>
      <c r="F1619" s="6" t="s">
        <v>1676</v>
      </c>
      <c r="G1619" s="6" t="s">
        <v>4409</v>
      </c>
      <c r="H1619" s="9" t="s">
        <v>1726</v>
      </c>
      <c r="I1619" s="9" t="s">
        <v>4410</v>
      </c>
      <c r="J1619" s="9"/>
      <c r="K1619" s="9" t="s">
        <v>1680</v>
      </c>
      <c r="L1619" s="15"/>
    </row>
    <row r="1620" ht="27.1" customHeight="true" spans="1:12">
      <c r="A1620" s="6"/>
      <c r="B1620" s="6" t="s">
        <v>4411</v>
      </c>
      <c r="C1620" s="7" t="s">
        <v>7770</v>
      </c>
      <c r="D1620" s="6" t="s">
        <v>4412</v>
      </c>
      <c r="E1620" s="6" t="s">
        <v>1663</v>
      </c>
      <c r="F1620" s="6" t="s">
        <v>1683</v>
      </c>
      <c r="G1620" s="6" t="s">
        <v>3642</v>
      </c>
      <c r="H1620" s="9" t="s">
        <v>1666</v>
      </c>
      <c r="I1620" s="9" t="s">
        <v>1669</v>
      </c>
      <c r="J1620" s="9" t="s">
        <v>1759</v>
      </c>
      <c r="K1620" s="9" t="s">
        <v>1716</v>
      </c>
      <c r="L1620" s="15"/>
    </row>
    <row r="1621" ht="27.1" customHeight="true" spans="1:12">
      <c r="A1621" s="6"/>
      <c r="B1621" s="6"/>
      <c r="C1621" s="7"/>
      <c r="D1621" s="6"/>
      <c r="E1621" s="6" t="s">
        <v>1663</v>
      </c>
      <c r="F1621" s="6" t="s">
        <v>1688</v>
      </c>
      <c r="G1621" s="6" t="s">
        <v>4413</v>
      </c>
      <c r="H1621" s="9" t="s">
        <v>1666</v>
      </c>
      <c r="I1621" s="9" t="s">
        <v>1669</v>
      </c>
      <c r="J1621" s="9" t="s">
        <v>1668</v>
      </c>
      <c r="K1621" s="9" t="s">
        <v>1716</v>
      </c>
      <c r="L1621" s="15"/>
    </row>
    <row r="1622" ht="19.9" customHeight="true" spans="1:12">
      <c r="A1622" s="6"/>
      <c r="B1622" s="6"/>
      <c r="C1622" s="7"/>
      <c r="D1622" s="6"/>
      <c r="E1622" s="6" t="s">
        <v>2114</v>
      </c>
      <c r="F1622" s="6" t="s">
        <v>2115</v>
      </c>
      <c r="G1622" s="6" t="s">
        <v>4414</v>
      </c>
      <c r="H1622" s="9" t="s">
        <v>1691</v>
      </c>
      <c r="I1622" s="9" t="s">
        <v>4415</v>
      </c>
      <c r="J1622" s="9" t="s">
        <v>2908</v>
      </c>
      <c r="K1622" s="9" t="s">
        <v>1687</v>
      </c>
      <c r="L1622" s="15"/>
    </row>
    <row r="1623" ht="27.1" customHeight="true" spans="1:12">
      <c r="A1623" s="6"/>
      <c r="B1623" s="6"/>
      <c r="C1623" s="7"/>
      <c r="D1623" s="6"/>
      <c r="E1623" s="6" t="s">
        <v>1670</v>
      </c>
      <c r="F1623" s="6" t="s">
        <v>1709</v>
      </c>
      <c r="G1623" s="6" t="s">
        <v>4416</v>
      </c>
      <c r="H1623" s="9" t="s">
        <v>1726</v>
      </c>
      <c r="I1623" s="9" t="s">
        <v>3652</v>
      </c>
      <c r="J1623" s="9"/>
      <c r="K1623" s="9" t="s">
        <v>1687</v>
      </c>
      <c r="L1623" s="15"/>
    </row>
    <row r="1624" ht="37.3" customHeight="true" spans="1:12">
      <c r="A1624" s="6" t="s">
        <v>4417</v>
      </c>
      <c r="B1624" s="6" t="s">
        <v>2552</v>
      </c>
      <c r="C1624" s="7" t="s">
        <v>7771</v>
      </c>
      <c r="D1624" s="6" t="s">
        <v>4418</v>
      </c>
      <c r="E1624" s="6" t="s">
        <v>1663</v>
      </c>
      <c r="F1624" s="6" t="s">
        <v>1683</v>
      </c>
      <c r="G1624" s="6" t="s">
        <v>4419</v>
      </c>
      <c r="H1624" s="9" t="s">
        <v>1691</v>
      </c>
      <c r="I1624" s="9" t="s">
        <v>1680</v>
      </c>
      <c r="J1624" s="9" t="s">
        <v>3003</v>
      </c>
      <c r="K1624" s="9" t="s">
        <v>1687</v>
      </c>
      <c r="L1624" s="15"/>
    </row>
    <row r="1625" ht="37.3" customHeight="true" spans="1:12">
      <c r="A1625" s="6"/>
      <c r="B1625" s="6"/>
      <c r="C1625" s="7"/>
      <c r="D1625" s="6"/>
      <c r="E1625" s="6" t="s">
        <v>1663</v>
      </c>
      <c r="F1625" s="6" t="s">
        <v>1683</v>
      </c>
      <c r="G1625" s="6" t="s">
        <v>4420</v>
      </c>
      <c r="H1625" s="9" t="s">
        <v>1685</v>
      </c>
      <c r="I1625" s="9" t="s">
        <v>1686</v>
      </c>
      <c r="J1625" s="9" t="s">
        <v>1668</v>
      </c>
      <c r="K1625" s="9" t="s">
        <v>1674</v>
      </c>
      <c r="L1625" s="15"/>
    </row>
    <row r="1626" ht="40.7" customHeight="true" spans="1:12">
      <c r="A1626" s="6"/>
      <c r="B1626" s="6"/>
      <c r="C1626" s="7"/>
      <c r="D1626" s="6"/>
      <c r="E1626" s="6" t="s">
        <v>1670</v>
      </c>
      <c r="F1626" s="6" t="s">
        <v>1671</v>
      </c>
      <c r="G1626" s="6" t="s">
        <v>4421</v>
      </c>
      <c r="H1626" s="9" t="s">
        <v>1666</v>
      </c>
      <c r="I1626" s="9" t="s">
        <v>2431</v>
      </c>
      <c r="J1626" s="9" t="s">
        <v>3321</v>
      </c>
      <c r="K1626" s="9" t="s">
        <v>1674</v>
      </c>
      <c r="L1626" s="15"/>
    </row>
    <row r="1627" ht="37.3" customHeight="true" spans="1:12">
      <c r="A1627" s="6"/>
      <c r="B1627" s="6"/>
      <c r="C1627" s="7"/>
      <c r="D1627" s="6"/>
      <c r="E1627" s="6" t="s">
        <v>1675</v>
      </c>
      <c r="F1627" s="6" t="s">
        <v>1676</v>
      </c>
      <c r="G1627" s="6" t="s">
        <v>4422</v>
      </c>
      <c r="H1627" s="9" t="s">
        <v>1666</v>
      </c>
      <c r="I1627" s="9" t="s">
        <v>1752</v>
      </c>
      <c r="J1627" s="9" t="s">
        <v>1668</v>
      </c>
      <c r="K1627" s="9" t="s">
        <v>1680</v>
      </c>
      <c r="L1627" s="15"/>
    </row>
    <row r="1628" ht="19.9" customHeight="true" spans="1:12">
      <c r="A1628" s="6" t="s">
        <v>4423</v>
      </c>
      <c r="B1628" s="6" t="s">
        <v>1984</v>
      </c>
      <c r="C1628" s="7" t="s">
        <v>7772</v>
      </c>
      <c r="D1628" s="6" t="s">
        <v>4424</v>
      </c>
      <c r="E1628" s="6" t="s">
        <v>1663</v>
      </c>
      <c r="F1628" s="6" t="s">
        <v>1683</v>
      </c>
      <c r="G1628" s="6" t="s">
        <v>4425</v>
      </c>
      <c r="H1628" s="9" t="s">
        <v>1666</v>
      </c>
      <c r="I1628" s="9" t="s">
        <v>1756</v>
      </c>
      <c r="J1628" s="9" t="s">
        <v>1699</v>
      </c>
      <c r="K1628" s="9" t="s">
        <v>1708</v>
      </c>
      <c r="L1628" s="15"/>
    </row>
    <row r="1629" ht="27.1" customHeight="true" spans="1:12">
      <c r="A1629" s="6"/>
      <c r="B1629" s="6"/>
      <c r="C1629" s="7"/>
      <c r="D1629" s="6"/>
      <c r="E1629" s="6" t="s">
        <v>1670</v>
      </c>
      <c r="F1629" s="6" t="s">
        <v>1671</v>
      </c>
      <c r="G1629" s="6" t="s">
        <v>4426</v>
      </c>
      <c r="H1629" s="9" t="s">
        <v>1666</v>
      </c>
      <c r="I1629" s="9" t="s">
        <v>1756</v>
      </c>
      <c r="J1629" s="9" t="s">
        <v>1668</v>
      </c>
      <c r="K1629" s="9" t="s">
        <v>1708</v>
      </c>
      <c r="L1629" s="15"/>
    </row>
    <row r="1630" ht="19.9" customHeight="true" spans="1:12">
      <c r="A1630" s="6"/>
      <c r="B1630" s="6"/>
      <c r="C1630" s="7"/>
      <c r="D1630" s="6"/>
      <c r="E1630" s="6" t="s">
        <v>1675</v>
      </c>
      <c r="F1630" s="6" t="s">
        <v>1676</v>
      </c>
      <c r="G1630" s="6" t="s">
        <v>4427</v>
      </c>
      <c r="H1630" s="9" t="s">
        <v>1666</v>
      </c>
      <c r="I1630" s="9" t="s">
        <v>1756</v>
      </c>
      <c r="J1630" s="9" t="s">
        <v>1668</v>
      </c>
      <c r="K1630" s="9" t="s">
        <v>1680</v>
      </c>
      <c r="L1630" s="15"/>
    </row>
    <row r="1631" ht="108.5" customHeight="true" spans="1:12">
      <c r="A1631" s="6" t="s">
        <v>4428</v>
      </c>
      <c r="B1631" s="6" t="s">
        <v>4429</v>
      </c>
      <c r="C1631" s="7" t="s">
        <v>7549</v>
      </c>
      <c r="D1631" s="6" t="s">
        <v>4430</v>
      </c>
      <c r="E1631" s="6" t="s">
        <v>1663</v>
      </c>
      <c r="F1631" s="6" t="s">
        <v>1683</v>
      </c>
      <c r="G1631" s="6" t="s">
        <v>4431</v>
      </c>
      <c r="H1631" s="9" t="s">
        <v>1666</v>
      </c>
      <c r="I1631" s="9" t="s">
        <v>1698</v>
      </c>
      <c r="J1631" s="9" t="s">
        <v>1759</v>
      </c>
      <c r="K1631" s="9" t="s">
        <v>1669</v>
      </c>
      <c r="L1631" s="15"/>
    </row>
    <row r="1632" ht="108.5" customHeight="true" spans="1:12">
      <c r="A1632" s="6"/>
      <c r="B1632" s="6"/>
      <c r="C1632" s="7"/>
      <c r="D1632" s="6"/>
      <c r="E1632" s="6" t="s">
        <v>1670</v>
      </c>
      <c r="F1632" s="6" t="s">
        <v>1671</v>
      </c>
      <c r="G1632" s="6" t="s">
        <v>4432</v>
      </c>
      <c r="H1632" s="9" t="s">
        <v>1685</v>
      </c>
      <c r="I1632" s="9" t="s">
        <v>1686</v>
      </c>
      <c r="J1632" s="9" t="s">
        <v>1668</v>
      </c>
      <c r="K1632" s="9" t="s">
        <v>1708</v>
      </c>
      <c r="L1632" s="15"/>
    </row>
    <row r="1633" ht="27.1" customHeight="true" spans="1:12">
      <c r="A1633" s="6" t="s">
        <v>4438</v>
      </c>
      <c r="B1633" s="6" t="s">
        <v>2048</v>
      </c>
      <c r="C1633" s="7" t="s">
        <v>7570</v>
      </c>
      <c r="D1633" s="6" t="s">
        <v>4439</v>
      </c>
      <c r="E1633" s="6" t="s">
        <v>1663</v>
      </c>
      <c r="F1633" s="6" t="s">
        <v>1664</v>
      </c>
      <c r="G1633" s="6" t="s">
        <v>4440</v>
      </c>
      <c r="H1633" s="9" t="s">
        <v>1666</v>
      </c>
      <c r="I1633" s="9" t="s">
        <v>1667</v>
      </c>
      <c r="J1633" s="9" t="s">
        <v>1668</v>
      </c>
      <c r="K1633" s="9" t="s">
        <v>1687</v>
      </c>
      <c r="L1633" s="15"/>
    </row>
    <row r="1634" ht="27.1" customHeight="true" spans="1:12">
      <c r="A1634" s="6"/>
      <c r="B1634" s="6"/>
      <c r="C1634" s="7"/>
      <c r="D1634" s="6"/>
      <c r="E1634" s="6" t="s">
        <v>1663</v>
      </c>
      <c r="F1634" s="6" t="s">
        <v>1688</v>
      </c>
      <c r="G1634" s="6" t="s">
        <v>4441</v>
      </c>
      <c r="H1634" s="9" t="s">
        <v>1666</v>
      </c>
      <c r="I1634" s="9" t="s">
        <v>1686</v>
      </c>
      <c r="J1634" s="9" t="s">
        <v>1668</v>
      </c>
      <c r="K1634" s="9" t="s">
        <v>1708</v>
      </c>
      <c r="L1634" s="15"/>
    </row>
    <row r="1635" ht="27.1" customHeight="true" spans="1:12">
      <c r="A1635" s="6"/>
      <c r="B1635" s="6"/>
      <c r="C1635" s="7"/>
      <c r="D1635" s="6"/>
      <c r="E1635" s="6" t="s">
        <v>1670</v>
      </c>
      <c r="F1635" s="6" t="s">
        <v>1750</v>
      </c>
      <c r="G1635" s="6" t="s">
        <v>4442</v>
      </c>
      <c r="H1635" s="9" t="s">
        <v>1666</v>
      </c>
      <c r="I1635" s="9" t="s">
        <v>1673</v>
      </c>
      <c r="J1635" s="9" t="s">
        <v>1668</v>
      </c>
      <c r="K1635" s="9" t="s">
        <v>1674</v>
      </c>
      <c r="L1635" s="15"/>
    </row>
    <row r="1636" ht="47.45" customHeight="true" spans="1:12">
      <c r="A1636" s="6" t="s">
        <v>4443</v>
      </c>
      <c r="B1636" s="6" t="s">
        <v>1879</v>
      </c>
      <c r="C1636" s="7" t="s">
        <v>7663</v>
      </c>
      <c r="D1636" s="6" t="s">
        <v>4444</v>
      </c>
      <c r="E1636" s="6" t="s">
        <v>1663</v>
      </c>
      <c r="F1636" s="6" t="s">
        <v>1688</v>
      </c>
      <c r="G1636" s="6" t="s">
        <v>4445</v>
      </c>
      <c r="H1636" s="9" t="s">
        <v>1666</v>
      </c>
      <c r="I1636" s="9" t="s">
        <v>2058</v>
      </c>
      <c r="J1636" s="9" t="s">
        <v>1668</v>
      </c>
      <c r="K1636" s="9" t="s">
        <v>1669</v>
      </c>
      <c r="L1636" s="15"/>
    </row>
    <row r="1637" ht="47.45" customHeight="true" spans="1:12">
      <c r="A1637" s="6"/>
      <c r="B1637" s="6"/>
      <c r="C1637" s="7"/>
      <c r="D1637" s="6"/>
      <c r="E1637" s="6" t="s">
        <v>1670</v>
      </c>
      <c r="F1637" s="6" t="s">
        <v>1750</v>
      </c>
      <c r="G1637" s="6" t="s">
        <v>4446</v>
      </c>
      <c r="H1637" s="9" t="s">
        <v>1666</v>
      </c>
      <c r="I1637" s="9" t="s">
        <v>1667</v>
      </c>
      <c r="J1637" s="9" t="s">
        <v>1668</v>
      </c>
      <c r="K1637" s="9" t="s">
        <v>1708</v>
      </c>
      <c r="L1637" s="15"/>
    </row>
    <row r="1638" ht="67.8" customHeight="true" spans="1:12">
      <c r="A1638" s="6" t="s">
        <v>4447</v>
      </c>
      <c r="B1638" s="6" t="s">
        <v>2038</v>
      </c>
      <c r="C1638" s="7" t="s">
        <v>7773</v>
      </c>
      <c r="D1638" s="6" t="s">
        <v>4448</v>
      </c>
      <c r="E1638" s="6" t="s">
        <v>1663</v>
      </c>
      <c r="F1638" s="6" t="s">
        <v>1683</v>
      </c>
      <c r="G1638" s="6" t="s">
        <v>4449</v>
      </c>
      <c r="H1638" s="9" t="s">
        <v>1666</v>
      </c>
      <c r="I1638" s="9" t="s">
        <v>2597</v>
      </c>
      <c r="J1638" s="9" t="s">
        <v>3699</v>
      </c>
      <c r="K1638" s="9" t="s">
        <v>1674</v>
      </c>
      <c r="L1638" s="15"/>
    </row>
    <row r="1639" ht="67.8" customHeight="true" spans="1:12">
      <c r="A1639" s="6"/>
      <c r="B1639" s="6"/>
      <c r="C1639" s="7"/>
      <c r="D1639" s="6"/>
      <c r="E1639" s="6" t="s">
        <v>1663</v>
      </c>
      <c r="F1639" s="6" t="s">
        <v>1688</v>
      </c>
      <c r="G1639" s="6" t="s">
        <v>4450</v>
      </c>
      <c r="H1639" s="9" t="s">
        <v>1691</v>
      </c>
      <c r="I1639" s="9" t="s">
        <v>2943</v>
      </c>
      <c r="J1639" s="9" t="s">
        <v>1668</v>
      </c>
      <c r="K1639" s="9" t="s">
        <v>1674</v>
      </c>
      <c r="L1639" s="15"/>
    </row>
    <row r="1640" ht="67.8" customHeight="true" spans="1:12">
      <c r="A1640" s="6"/>
      <c r="B1640" s="6"/>
      <c r="C1640" s="7"/>
      <c r="D1640" s="6"/>
      <c r="E1640" s="6" t="s">
        <v>1670</v>
      </c>
      <c r="F1640" s="6" t="s">
        <v>1671</v>
      </c>
      <c r="G1640" s="6" t="s">
        <v>4451</v>
      </c>
      <c r="H1640" s="9" t="s">
        <v>1726</v>
      </c>
      <c r="I1640" s="9" t="s">
        <v>2265</v>
      </c>
      <c r="J1640" s="9"/>
      <c r="K1640" s="9" t="s">
        <v>1674</v>
      </c>
      <c r="L1640" s="15"/>
    </row>
    <row r="1641" ht="27.1" customHeight="true" spans="1:12">
      <c r="A1641" s="6" t="s">
        <v>4452</v>
      </c>
      <c r="B1641" s="6" t="s">
        <v>4453</v>
      </c>
      <c r="C1641" s="7" t="s">
        <v>7774</v>
      </c>
      <c r="D1641" s="6" t="s">
        <v>4454</v>
      </c>
      <c r="E1641" s="6" t="s">
        <v>1663</v>
      </c>
      <c r="F1641" s="6" t="s">
        <v>1688</v>
      </c>
      <c r="G1641" s="6" t="s">
        <v>4455</v>
      </c>
      <c r="H1641" s="9" t="s">
        <v>1685</v>
      </c>
      <c r="I1641" s="9" t="s">
        <v>1686</v>
      </c>
      <c r="J1641" s="9" t="s">
        <v>1668</v>
      </c>
      <c r="K1641" s="9" t="s">
        <v>1708</v>
      </c>
      <c r="L1641" s="15"/>
    </row>
    <row r="1642" ht="27.1" customHeight="true" spans="1:12">
      <c r="A1642" s="6"/>
      <c r="B1642" s="6"/>
      <c r="C1642" s="7"/>
      <c r="D1642" s="6"/>
      <c r="E1642" s="6" t="s">
        <v>1670</v>
      </c>
      <c r="F1642" s="6" t="s">
        <v>1671</v>
      </c>
      <c r="G1642" s="6" t="s">
        <v>4456</v>
      </c>
      <c r="H1642" s="9" t="s">
        <v>1685</v>
      </c>
      <c r="I1642" s="9" t="s">
        <v>1686</v>
      </c>
      <c r="J1642" s="9" t="s">
        <v>1668</v>
      </c>
      <c r="K1642" s="9" t="s">
        <v>1708</v>
      </c>
      <c r="L1642" s="15"/>
    </row>
    <row r="1643" ht="27.1" customHeight="true" spans="1:12">
      <c r="A1643" s="6"/>
      <c r="B1643" s="6"/>
      <c r="C1643" s="7"/>
      <c r="D1643" s="6"/>
      <c r="E1643" s="6" t="s">
        <v>1675</v>
      </c>
      <c r="F1643" s="6" t="s">
        <v>1676</v>
      </c>
      <c r="G1643" s="6" t="s">
        <v>4457</v>
      </c>
      <c r="H1643" s="9" t="s">
        <v>1666</v>
      </c>
      <c r="I1643" s="9" t="s">
        <v>1667</v>
      </c>
      <c r="J1643" s="9" t="s">
        <v>1668</v>
      </c>
      <c r="K1643" s="9" t="s">
        <v>1680</v>
      </c>
      <c r="L1643" s="15"/>
    </row>
    <row r="1644" ht="27.1" customHeight="true" spans="1:12">
      <c r="A1644" s="6" t="s">
        <v>4458</v>
      </c>
      <c r="B1644" s="6" t="s">
        <v>1803</v>
      </c>
      <c r="C1644" s="7" t="s">
        <v>7775</v>
      </c>
      <c r="D1644" s="6" t="s">
        <v>4459</v>
      </c>
      <c r="E1644" s="6" t="s">
        <v>1663</v>
      </c>
      <c r="F1644" s="6" t="s">
        <v>1683</v>
      </c>
      <c r="G1644" s="6" t="s">
        <v>4460</v>
      </c>
      <c r="H1644" s="9" t="s">
        <v>1666</v>
      </c>
      <c r="I1644" s="9" t="s">
        <v>2983</v>
      </c>
      <c r="J1644" s="9" t="s">
        <v>1869</v>
      </c>
      <c r="K1644" s="9" t="s">
        <v>1669</v>
      </c>
      <c r="L1644" s="15"/>
    </row>
    <row r="1645" ht="54.25" customHeight="true" spans="1:12">
      <c r="A1645" s="6"/>
      <c r="B1645" s="6"/>
      <c r="C1645" s="7"/>
      <c r="D1645" s="6"/>
      <c r="E1645" s="6" t="s">
        <v>1670</v>
      </c>
      <c r="F1645" s="6" t="s">
        <v>1671</v>
      </c>
      <c r="G1645" s="6" t="s">
        <v>4461</v>
      </c>
      <c r="H1645" s="9" t="s">
        <v>1666</v>
      </c>
      <c r="I1645" s="9" t="s">
        <v>1667</v>
      </c>
      <c r="J1645" s="9" t="s">
        <v>1668</v>
      </c>
      <c r="K1645" s="9" t="s">
        <v>1708</v>
      </c>
      <c r="L1645" s="15"/>
    </row>
    <row r="1646" ht="50.85" customHeight="true" spans="1:12">
      <c r="A1646" s="6"/>
      <c r="B1646" s="6" t="s">
        <v>2582</v>
      </c>
      <c r="C1646" s="7" t="s">
        <v>7776</v>
      </c>
      <c r="D1646" s="6" t="s">
        <v>4462</v>
      </c>
      <c r="E1646" s="6" t="s">
        <v>1663</v>
      </c>
      <c r="F1646" s="6" t="s">
        <v>1683</v>
      </c>
      <c r="G1646" s="6" t="s">
        <v>4463</v>
      </c>
      <c r="H1646" s="9" t="s">
        <v>1666</v>
      </c>
      <c r="I1646" s="9" t="s">
        <v>1698</v>
      </c>
      <c r="J1646" s="9" t="s">
        <v>1693</v>
      </c>
      <c r="K1646" s="9" t="s">
        <v>1674</v>
      </c>
      <c r="L1646" s="15"/>
    </row>
    <row r="1647" ht="50.85" customHeight="true" spans="1:12">
      <c r="A1647" s="6"/>
      <c r="B1647" s="6"/>
      <c r="C1647" s="7"/>
      <c r="D1647" s="6"/>
      <c r="E1647" s="6" t="s">
        <v>1663</v>
      </c>
      <c r="F1647" s="6" t="s">
        <v>1688</v>
      </c>
      <c r="G1647" s="6" t="s">
        <v>4464</v>
      </c>
      <c r="H1647" s="9" t="s">
        <v>1685</v>
      </c>
      <c r="I1647" s="9" t="s">
        <v>1686</v>
      </c>
      <c r="J1647" s="9" t="s">
        <v>1668</v>
      </c>
      <c r="K1647" s="9" t="s">
        <v>1674</v>
      </c>
      <c r="L1647" s="15"/>
    </row>
    <row r="1648" ht="50.85" customHeight="true" spans="1:12">
      <c r="A1648" s="6"/>
      <c r="B1648" s="6"/>
      <c r="C1648" s="7"/>
      <c r="D1648" s="6"/>
      <c r="E1648" s="6" t="s">
        <v>1670</v>
      </c>
      <c r="F1648" s="6" t="s">
        <v>1671</v>
      </c>
      <c r="G1648" s="6" t="s">
        <v>4465</v>
      </c>
      <c r="H1648" s="9" t="s">
        <v>1666</v>
      </c>
      <c r="I1648" s="9" t="s">
        <v>1667</v>
      </c>
      <c r="J1648" s="9" t="s">
        <v>1668</v>
      </c>
      <c r="K1648" s="9" t="s">
        <v>1687</v>
      </c>
      <c r="L1648" s="15"/>
    </row>
    <row r="1649" ht="50.85" customHeight="true" spans="1:12">
      <c r="A1649" s="6"/>
      <c r="B1649" s="6"/>
      <c r="C1649" s="7"/>
      <c r="D1649" s="6"/>
      <c r="E1649" s="6" t="s">
        <v>1675</v>
      </c>
      <c r="F1649" s="6" t="s">
        <v>1676</v>
      </c>
      <c r="G1649" s="6" t="s">
        <v>4466</v>
      </c>
      <c r="H1649" s="9" t="s">
        <v>1666</v>
      </c>
      <c r="I1649" s="9" t="s">
        <v>1667</v>
      </c>
      <c r="J1649" s="9" t="s">
        <v>1668</v>
      </c>
      <c r="K1649" s="9" t="s">
        <v>1680</v>
      </c>
      <c r="L1649" s="15"/>
    </row>
    <row r="1650" ht="27.1" customHeight="true" spans="1:12">
      <c r="A1650" s="6" t="s">
        <v>4467</v>
      </c>
      <c r="B1650" s="6" t="s">
        <v>2359</v>
      </c>
      <c r="C1650" s="7" t="s">
        <v>7559</v>
      </c>
      <c r="D1650" s="6" t="s">
        <v>4468</v>
      </c>
      <c r="E1650" s="6" t="s">
        <v>1663</v>
      </c>
      <c r="F1650" s="6" t="s">
        <v>1688</v>
      </c>
      <c r="G1650" s="6" t="s">
        <v>4469</v>
      </c>
      <c r="H1650" s="9" t="s">
        <v>1666</v>
      </c>
      <c r="I1650" s="9" t="s">
        <v>1686</v>
      </c>
      <c r="J1650" s="9" t="s">
        <v>1668</v>
      </c>
      <c r="K1650" s="9" t="s">
        <v>1669</v>
      </c>
      <c r="L1650" s="15"/>
    </row>
    <row r="1651" ht="27.1" customHeight="true" spans="1:12">
      <c r="A1651" s="6"/>
      <c r="B1651" s="6"/>
      <c r="C1651" s="7"/>
      <c r="D1651" s="6"/>
      <c r="E1651" s="6" t="s">
        <v>1670</v>
      </c>
      <c r="F1651" s="6" t="s">
        <v>1671</v>
      </c>
      <c r="G1651" s="6" t="s">
        <v>4470</v>
      </c>
      <c r="H1651" s="9" t="s">
        <v>1691</v>
      </c>
      <c r="I1651" s="9" t="s">
        <v>1872</v>
      </c>
      <c r="J1651" s="9" t="s">
        <v>1668</v>
      </c>
      <c r="K1651" s="9" t="s">
        <v>1708</v>
      </c>
      <c r="L1651" s="15"/>
    </row>
    <row r="1652" ht="54.25" customHeight="true" spans="1:12">
      <c r="A1652" s="6" t="s">
        <v>4471</v>
      </c>
      <c r="B1652" s="6" t="s">
        <v>2038</v>
      </c>
      <c r="C1652" s="7" t="s">
        <v>7777</v>
      </c>
      <c r="D1652" s="6" t="s">
        <v>4472</v>
      </c>
      <c r="E1652" s="6" t="s">
        <v>1663</v>
      </c>
      <c r="F1652" s="6" t="s">
        <v>1683</v>
      </c>
      <c r="G1652" s="6" t="s">
        <v>4473</v>
      </c>
      <c r="H1652" s="9" t="s">
        <v>1666</v>
      </c>
      <c r="I1652" s="9" t="s">
        <v>1752</v>
      </c>
      <c r="J1652" s="9" t="s">
        <v>1668</v>
      </c>
      <c r="K1652" s="9" t="s">
        <v>1674</v>
      </c>
      <c r="L1652" s="15"/>
    </row>
    <row r="1653" ht="54.25" customHeight="true" spans="1:12">
      <c r="A1653" s="6"/>
      <c r="B1653" s="6"/>
      <c r="C1653" s="7"/>
      <c r="D1653" s="6"/>
      <c r="E1653" s="6" t="s">
        <v>1663</v>
      </c>
      <c r="F1653" s="6" t="s">
        <v>1688</v>
      </c>
      <c r="G1653" s="6" t="s">
        <v>4474</v>
      </c>
      <c r="H1653" s="9" t="s">
        <v>1685</v>
      </c>
      <c r="I1653" s="9" t="s">
        <v>1686</v>
      </c>
      <c r="J1653" s="9" t="s">
        <v>1668</v>
      </c>
      <c r="K1653" s="9" t="s">
        <v>1674</v>
      </c>
      <c r="L1653" s="15"/>
    </row>
    <row r="1654" ht="54.25" customHeight="true" spans="1:12">
      <c r="A1654" s="6"/>
      <c r="B1654" s="6"/>
      <c r="C1654" s="7"/>
      <c r="D1654" s="6"/>
      <c r="E1654" s="6" t="s">
        <v>1670</v>
      </c>
      <c r="F1654" s="6" t="s">
        <v>1924</v>
      </c>
      <c r="G1654" s="6" t="s">
        <v>4475</v>
      </c>
      <c r="H1654" s="9" t="s">
        <v>1666</v>
      </c>
      <c r="I1654" s="9" t="s">
        <v>1679</v>
      </c>
      <c r="J1654" s="9" t="s">
        <v>1668</v>
      </c>
      <c r="K1654" s="9" t="s">
        <v>1674</v>
      </c>
      <c r="L1654" s="15"/>
    </row>
    <row r="1655" ht="25.15" customHeight="true" spans="1:12">
      <c r="A1655" s="6" t="s">
        <v>4476</v>
      </c>
      <c r="B1655" s="6" t="s">
        <v>2038</v>
      </c>
      <c r="C1655" s="7" t="s">
        <v>7778</v>
      </c>
      <c r="D1655" s="6" t="s">
        <v>4477</v>
      </c>
      <c r="E1655" s="6" t="s">
        <v>1663</v>
      </c>
      <c r="F1655" s="6" t="s">
        <v>1683</v>
      </c>
      <c r="G1655" s="6" t="s">
        <v>4478</v>
      </c>
      <c r="H1655" s="9" t="s">
        <v>1666</v>
      </c>
      <c r="I1655" s="9" t="s">
        <v>1692</v>
      </c>
      <c r="J1655" s="9" t="s">
        <v>2511</v>
      </c>
      <c r="K1655" s="9" t="s">
        <v>1687</v>
      </c>
      <c r="L1655" s="15"/>
    </row>
    <row r="1656" ht="25.15" customHeight="true" spans="1:12">
      <c r="A1656" s="6"/>
      <c r="B1656" s="6"/>
      <c r="C1656" s="7"/>
      <c r="D1656" s="6"/>
      <c r="E1656" s="6" t="s">
        <v>1663</v>
      </c>
      <c r="F1656" s="6" t="s">
        <v>1683</v>
      </c>
      <c r="G1656" s="6" t="s">
        <v>4479</v>
      </c>
      <c r="H1656" s="9" t="s">
        <v>1666</v>
      </c>
      <c r="I1656" s="9" t="s">
        <v>1687</v>
      </c>
      <c r="J1656" s="9" t="s">
        <v>2922</v>
      </c>
      <c r="K1656" s="9" t="s">
        <v>1680</v>
      </c>
      <c r="L1656" s="15"/>
    </row>
    <row r="1657" ht="27.1" customHeight="true" spans="1:12">
      <c r="A1657" s="6"/>
      <c r="B1657" s="6"/>
      <c r="C1657" s="7"/>
      <c r="D1657" s="6"/>
      <c r="E1657" s="6" t="s">
        <v>1663</v>
      </c>
      <c r="F1657" s="6" t="s">
        <v>1688</v>
      </c>
      <c r="G1657" s="6" t="s">
        <v>4480</v>
      </c>
      <c r="H1657" s="9" t="s">
        <v>1666</v>
      </c>
      <c r="I1657" s="9" t="s">
        <v>1752</v>
      </c>
      <c r="J1657" s="9" t="s">
        <v>1668</v>
      </c>
      <c r="K1657" s="9" t="s">
        <v>1680</v>
      </c>
      <c r="L1657" s="15"/>
    </row>
    <row r="1658" ht="25.15" customHeight="true" spans="1:12">
      <c r="A1658" s="6"/>
      <c r="B1658" s="6"/>
      <c r="C1658" s="7"/>
      <c r="D1658" s="6"/>
      <c r="E1658" s="6" t="s">
        <v>2114</v>
      </c>
      <c r="F1658" s="6" t="s">
        <v>2115</v>
      </c>
      <c r="G1658" s="6" t="s">
        <v>4481</v>
      </c>
      <c r="H1658" s="9" t="s">
        <v>1691</v>
      </c>
      <c r="I1658" s="9" t="s">
        <v>4482</v>
      </c>
      <c r="J1658" s="9" t="s">
        <v>1801</v>
      </c>
      <c r="K1658" s="9" t="s">
        <v>1680</v>
      </c>
      <c r="L1658" s="15"/>
    </row>
    <row r="1659" ht="27.1" customHeight="true" spans="1:12">
      <c r="A1659" s="6"/>
      <c r="B1659" s="6"/>
      <c r="C1659" s="7"/>
      <c r="D1659" s="6"/>
      <c r="E1659" s="6" t="s">
        <v>1670</v>
      </c>
      <c r="F1659" s="6" t="s">
        <v>1671</v>
      </c>
      <c r="G1659" s="6" t="s">
        <v>4483</v>
      </c>
      <c r="H1659" s="9" t="s">
        <v>1666</v>
      </c>
      <c r="I1659" s="9" t="s">
        <v>1752</v>
      </c>
      <c r="J1659" s="9" t="s">
        <v>1668</v>
      </c>
      <c r="K1659" s="9" t="s">
        <v>1680</v>
      </c>
      <c r="L1659" s="15"/>
    </row>
    <row r="1660" ht="94.95" customHeight="true" spans="1:12">
      <c r="A1660" s="6"/>
      <c r="B1660" s="6"/>
      <c r="C1660" s="7"/>
      <c r="D1660" s="6"/>
      <c r="E1660" s="6" t="s">
        <v>1670</v>
      </c>
      <c r="F1660" s="6" t="s">
        <v>1671</v>
      </c>
      <c r="G1660" s="6" t="s">
        <v>4484</v>
      </c>
      <c r="H1660" s="9" t="s">
        <v>1666</v>
      </c>
      <c r="I1660" s="9" t="s">
        <v>1752</v>
      </c>
      <c r="J1660" s="9" t="s">
        <v>1668</v>
      </c>
      <c r="K1660" s="9" t="s">
        <v>1687</v>
      </c>
      <c r="L1660" s="15"/>
    </row>
    <row r="1661" ht="25.15" customHeight="true" spans="1:12">
      <c r="A1661" s="6"/>
      <c r="B1661" s="6"/>
      <c r="C1661" s="7"/>
      <c r="D1661" s="6"/>
      <c r="E1661" s="6" t="s">
        <v>1675</v>
      </c>
      <c r="F1661" s="6" t="s">
        <v>1676</v>
      </c>
      <c r="G1661" s="6" t="s">
        <v>1676</v>
      </c>
      <c r="H1661" s="9" t="s">
        <v>1666</v>
      </c>
      <c r="I1661" s="9" t="s">
        <v>1752</v>
      </c>
      <c r="J1661" s="9" t="s">
        <v>1668</v>
      </c>
      <c r="K1661" s="9" t="s">
        <v>1680</v>
      </c>
      <c r="L1661" s="15"/>
    </row>
    <row r="1662" ht="27.1" customHeight="true" spans="1:12">
      <c r="A1662" s="6"/>
      <c r="B1662" s="6" t="s">
        <v>1721</v>
      </c>
      <c r="C1662" s="7" t="s">
        <v>7779</v>
      </c>
      <c r="D1662" s="6" t="s">
        <v>4485</v>
      </c>
      <c r="E1662" s="6" t="s">
        <v>1663</v>
      </c>
      <c r="F1662" s="6" t="s">
        <v>1683</v>
      </c>
      <c r="G1662" s="6" t="s">
        <v>4486</v>
      </c>
      <c r="H1662" s="9" t="s">
        <v>1666</v>
      </c>
      <c r="I1662" s="9" t="s">
        <v>2331</v>
      </c>
      <c r="J1662" s="9" t="s">
        <v>2511</v>
      </c>
      <c r="K1662" s="9" t="s">
        <v>1708</v>
      </c>
      <c r="L1662" s="15"/>
    </row>
    <row r="1663" ht="40.7" customHeight="true" spans="1:12">
      <c r="A1663" s="6"/>
      <c r="B1663" s="6"/>
      <c r="C1663" s="7"/>
      <c r="D1663" s="6"/>
      <c r="E1663" s="6" t="s">
        <v>1670</v>
      </c>
      <c r="F1663" s="6" t="s">
        <v>1671</v>
      </c>
      <c r="G1663" s="6" t="s">
        <v>4487</v>
      </c>
      <c r="H1663" s="9" t="s">
        <v>1666</v>
      </c>
      <c r="I1663" s="9" t="s">
        <v>1686</v>
      </c>
      <c r="J1663" s="9" t="s">
        <v>1668</v>
      </c>
      <c r="K1663" s="9" t="s">
        <v>1708</v>
      </c>
      <c r="L1663" s="15"/>
    </row>
    <row r="1664" ht="27.1" customHeight="true" spans="1:12">
      <c r="A1664" s="6"/>
      <c r="B1664" s="6"/>
      <c r="C1664" s="7"/>
      <c r="D1664" s="6"/>
      <c r="E1664" s="6" t="s">
        <v>1675</v>
      </c>
      <c r="F1664" s="6" t="s">
        <v>1676</v>
      </c>
      <c r="G1664" s="6" t="s">
        <v>4488</v>
      </c>
      <c r="H1664" s="9" t="s">
        <v>1666</v>
      </c>
      <c r="I1664" s="9" t="s">
        <v>1679</v>
      </c>
      <c r="J1664" s="9" t="s">
        <v>1668</v>
      </c>
      <c r="K1664" s="9" t="s">
        <v>1680</v>
      </c>
      <c r="L1664" s="15"/>
    </row>
    <row r="1665" ht="19.9" customHeight="true" spans="1:12">
      <c r="A1665" s="6" t="s">
        <v>4489</v>
      </c>
      <c r="B1665" s="6" t="s">
        <v>1901</v>
      </c>
      <c r="C1665" s="7" t="s">
        <v>7665</v>
      </c>
      <c r="D1665" s="6" t="s">
        <v>4490</v>
      </c>
      <c r="E1665" s="6" t="s">
        <v>1663</v>
      </c>
      <c r="F1665" s="6" t="s">
        <v>1683</v>
      </c>
      <c r="G1665" s="6" t="s">
        <v>4491</v>
      </c>
      <c r="H1665" s="9" t="s">
        <v>1666</v>
      </c>
      <c r="I1665" s="9" t="s">
        <v>1686</v>
      </c>
      <c r="J1665" s="9" t="s">
        <v>1668</v>
      </c>
      <c r="K1665" s="9" t="s">
        <v>1680</v>
      </c>
      <c r="L1665" s="15"/>
    </row>
    <row r="1666" ht="27.1" customHeight="true" spans="1:12">
      <c r="A1666" s="6"/>
      <c r="B1666" s="6"/>
      <c r="C1666" s="7"/>
      <c r="D1666" s="6"/>
      <c r="E1666" s="6" t="s">
        <v>1663</v>
      </c>
      <c r="F1666" s="6" t="s">
        <v>1688</v>
      </c>
      <c r="G1666" s="6" t="s">
        <v>4492</v>
      </c>
      <c r="H1666" s="9" t="s">
        <v>1666</v>
      </c>
      <c r="I1666" s="9" t="s">
        <v>1752</v>
      </c>
      <c r="J1666" s="9" t="s">
        <v>1668</v>
      </c>
      <c r="K1666" s="9" t="s">
        <v>1708</v>
      </c>
      <c r="L1666" s="15"/>
    </row>
    <row r="1667" ht="27.1" customHeight="true" spans="1:12">
      <c r="A1667" s="6"/>
      <c r="B1667" s="6"/>
      <c r="C1667" s="7"/>
      <c r="D1667" s="6"/>
      <c r="E1667" s="6" t="s">
        <v>2114</v>
      </c>
      <c r="F1667" s="6" t="s">
        <v>2115</v>
      </c>
      <c r="G1667" s="6" t="s">
        <v>4493</v>
      </c>
      <c r="H1667" s="9" t="s">
        <v>1691</v>
      </c>
      <c r="I1667" s="9" t="s">
        <v>1715</v>
      </c>
      <c r="J1667" s="9" t="s">
        <v>1801</v>
      </c>
      <c r="K1667" s="9" t="s">
        <v>1687</v>
      </c>
      <c r="L1667" s="15"/>
    </row>
    <row r="1668" ht="19.9" customHeight="true" spans="1:12">
      <c r="A1668" s="6"/>
      <c r="B1668" s="6"/>
      <c r="C1668" s="7"/>
      <c r="D1668" s="6"/>
      <c r="E1668" s="6" t="s">
        <v>1670</v>
      </c>
      <c r="F1668" s="6" t="s">
        <v>1750</v>
      </c>
      <c r="G1668" s="6" t="s">
        <v>1905</v>
      </c>
      <c r="H1668" s="9" t="s">
        <v>1691</v>
      </c>
      <c r="I1668" s="9" t="s">
        <v>1692</v>
      </c>
      <c r="J1668" s="9" t="s">
        <v>1668</v>
      </c>
      <c r="K1668" s="9" t="s">
        <v>1687</v>
      </c>
      <c r="L1668" s="15"/>
    </row>
    <row r="1669" ht="27.1" customHeight="true" spans="1:12">
      <c r="A1669" s="6" t="s">
        <v>4494</v>
      </c>
      <c r="B1669" s="6" t="s">
        <v>1721</v>
      </c>
      <c r="C1669" s="7" t="s">
        <v>7561</v>
      </c>
      <c r="D1669" s="6" t="s">
        <v>4495</v>
      </c>
      <c r="E1669" s="6" t="s">
        <v>1663</v>
      </c>
      <c r="F1669" s="6" t="s">
        <v>1688</v>
      </c>
      <c r="G1669" s="6" t="s">
        <v>4496</v>
      </c>
      <c r="H1669" s="9" t="s">
        <v>1666</v>
      </c>
      <c r="I1669" s="9" t="s">
        <v>1752</v>
      </c>
      <c r="J1669" s="9" t="s">
        <v>1668</v>
      </c>
      <c r="K1669" s="9" t="s">
        <v>1708</v>
      </c>
      <c r="L1669" s="15"/>
    </row>
    <row r="1670" ht="27.1" customHeight="true" spans="1:12">
      <c r="A1670" s="6"/>
      <c r="B1670" s="6"/>
      <c r="C1670" s="7"/>
      <c r="D1670" s="6"/>
      <c r="E1670" s="6" t="s">
        <v>1670</v>
      </c>
      <c r="F1670" s="6" t="s">
        <v>1924</v>
      </c>
      <c r="G1670" s="6" t="s">
        <v>4497</v>
      </c>
      <c r="H1670" s="9" t="s">
        <v>1666</v>
      </c>
      <c r="I1670" s="9" t="s">
        <v>1687</v>
      </c>
      <c r="J1670" s="9" t="s">
        <v>1668</v>
      </c>
      <c r="K1670" s="9" t="s">
        <v>1708</v>
      </c>
      <c r="L1670" s="15"/>
    </row>
    <row r="1671" ht="27.1" customHeight="true" spans="1:12">
      <c r="A1671" s="6"/>
      <c r="B1671" s="6"/>
      <c r="C1671" s="7"/>
      <c r="D1671" s="6"/>
      <c r="E1671" s="6" t="s">
        <v>1675</v>
      </c>
      <c r="F1671" s="6" t="s">
        <v>1676</v>
      </c>
      <c r="G1671" s="6" t="s">
        <v>4498</v>
      </c>
      <c r="H1671" s="9" t="s">
        <v>1666</v>
      </c>
      <c r="I1671" s="9" t="s">
        <v>1667</v>
      </c>
      <c r="J1671" s="9" t="s">
        <v>1668</v>
      </c>
      <c r="K1671" s="9" t="s">
        <v>1680</v>
      </c>
      <c r="L1671" s="15"/>
    </row>
    <row r="1672" ht="40.7" customHeight="true" spans="1:12">
      <c r="A1672" s="6" t="s">
        <v>4499</v>
      </c>
      <c r="B1672" s="6" t="s">
        <v>4232</v>
      </c>
      <c r="C1672" s="7" t="s">
        <v>7574</v>
      </c>
      <c r="D1672" s="6" t="s">
        <v>4500</v>
      </c>
      <c r="E1672" s="6" t="s">
        <v>1663</v>
      </c>
      <c r="F1672" s="6" t="s">
        <v>1664</v>
      </c>
      <c r="G1672" s="6" t="s">
        <v>4501</v>
      </c>
      <c r="H1672" s="9" t="s">
        <v>1666</v>
      </c>
      <c r="I1672" s="9" t="s">
        <v>1686</v>
      </c>
      <c r="J1672" s="9" t="s">
        <v>1668</v>
      </c>
      <c r="K1672" s="9" t="s">
        <v>1687</v>
      </c>
      <c r="L1672" s="15"/>
    </row>
    <row r="1673" ht="27.1" customHeight="true" spans="1:12">
      <c r="A1673" s="6"/>
      <c r="B1673" s="6"/>
      <c r="C1673" s="7"/>
      <c r="D1673" s="6"/>
      <c r="E1673" s="6" t="s">
        <v>1663</v>
      </c>
      <c r="F1673" s="6" t="s">
        <v>1683</v>
      </c>
      <c r="G1673" s="6" t="s">
        <v>4502</v>
      </c>
      <c r="H1673" s="9" t="s">
        <v>1691</v>
      </c>
      <c r="I1673" s="9" t="s">
        <v>2558</v>
      </c>
      <c r="J1673" s="9" t="s">
        <v>3699</v>
      </c>
      <c r="K1673" s="9" t="s">
        <v>1687</v>
      </c>
      <c r="L1673" s="15"/>
    </row>
    <row r="1674" ht="27.1" customHeight="true" spans="1:12">
      <c r="A1674" s="6"/>
      <c r="B1674" s="6"/>
      <c r="C1674" s="7"/>
      <c r="D1674" s="6"/>
      <c r="E1674" s="6" t="s">
        <v>1663</v>
      </c>
      <c r="F1674" s="6" t="s">
        <v>1683</v>
      </c>
      <c r="G1674" s="6" t="s">
        <v>4503</v>
      </c>
      <c r="H1674" s="9" t="s">
        <v>1691</v>
      </c>
      <c r="I1674" s="9" t="s">
        <v>2558</v>
      </c>
      <c r="J1674" s="9" t="s">
        <v>3699</v>
      </c>
      <c r="K1674" s="9" t="s">
        <v>1687</v>
      </c>
      <c r="L1674" s="15"/>
    </row>
    <row r="1675" ht="40.7" customHeight="true" spans="1:12">
      <c r="A1675" s="6"/>
      <c r="B1675" s="6"/>
      <c r="C1675" s="7"/>
      <c r="D1675" s="6"/>
      <c r="E1675" s="6" t="s">
        <v>1670</v>
      </c>
      <c r="F1675" s="6" t="s">
        <v>1924</v>
      </c>
      <c r="G1675" s="6" t="s">
        <v>4504</v>
      </c>
      <c r="H1675" s="9" t="s">
        <v>1666</v>
      </c>
      <c r="I1675" s="9" t="s">
        <v>1679</v>
      </c>
      <c r="J1675" s="9" t="s">
        <v>1668</v>
      </c>
      <c r="K1675" s="9" t="s">
        <v>1687</v>
      </c>
      <c r="L1675" s="15"/>
    </row>
    <row r="1676" ht="40.7" customHeight="true" spans="1:12">
      <c r="A1676" s="6"/>
      <c r="B1676" s="6"/>
      <c r="C1676" s="7"/>
      <c r="D1676" s="6"/>
      <c r="E1676" s="6" t="s">
        <v>1675</v>
      </c>
      <c r="F1676" s="6" t="s">
        <v>1676</v>
      </c>
      <c r="G1676" s="6" t="s">
        <v>4505</v>
      </c>
      <c r="H1676" s="9" t="s">
        <v>1666</v>
      </c>
      <c r="I1676" s="9" t="s">
        <v>1679</v>
      </c>
      <c r="J1676" s="9" t="s">
        <v>1668</v>
      </c>
      <c r="K1676" s="9" t="s">
        <v>1680</v>
      </c>
      <c r="L1676" s="15"/>
    </row>
    <row r="1677" ht="27.1" customHeight="true" spans="1:12">
      <c r="A1677" s="6" t="s">
        <v>4506</v>
      </c>
      <c r="B1677" s="6" t="s">
        <v>1721</v>
      </c>
      <c r="C1677" s="7" t="s">
        <v>7555</v>
      </c>
      <c r="D1677" s="6" t="s">
        <v>4507</v>
      </c>
      <c r="E1677" s="6" t="s">
        <v>1663</v>
      </c>
      <c r="F1677" s="6" t="s">
        <v>1683</v>
      </c>
      <c r="G1677" s="6" t="s">
        <v>4508</v>
      </c>
      <c r="H1677" s="9" t="s">
        <v>1666</v>
      </c>
      <c r="I1677" s="9" t="s">
        <v>4509</v>
      </c>
      <c r="J1677" s="9" t="s">
        <v>1743</v>
      </c>
      <c r="K1677" s="9" t="s">
        <v>1708</v>
      </c>
      <c r="L1677" s="15"/>
    </row>
    <row r="1678" ht="27.1" customHeight="true" spans="1:12">
      <c r="A1678" s="6"/>
      <c r="B1678" s="6"/>
      <c r="C1678" s="7"/>
      <c r="D1678" s="6"/>
      <c r="E1678" s="6" t="s">
        <v>1670</v>
      </c>
      <c r="F1678" s="6" t="s">
        <v>1750</v>
      </c>
      <c r="G1678" s="6" t="s">
        <v>4510</v>
      </c>
      <c r="H1678" s="9" t="s">
        <v>1666</v>
      </c>
      <c r="I1678" s="9" t="s">
        <v>1752</v>
      </c>
      <c r="J1678" s="9" t="s">
        <v>1668</v>
      </c>
      <c r="K1678" s="9" t="s">
        <v>1708</v>
      </c>
      <c r="L1678" s="15"/>
    </row>
    <row r="1679" ht="40.7" customHeight="true" spans="1:12">
      <c r="A1679" s="6"/>
      <c r="B1679" s="6"/>
      <c r="C1679" s="7"/>
      <c r="D1679" s="6"/>
      <c r="E1679" s="6" t="s">
        <v>1675</v>
      </c>
      <c r="F1679" s="6" t="s">
        <v>1676</v>
      </c>
      <c r="G1679" s="6" t="s">
        <v>4511</v>
      </c>
      <c r="H1679" s="9" t="s">
        <v>1666</v>
      </c>
      <c r="I1679" s="9" t="s">
        <v>1752</v>
      </c>
      <c r="J1679" s="9" t="s">
        <v>1668</v>
      </c>
      <c r="K1679" s="9" t="s">
        <v>1680</v>
      </c>
      <c r="L1679" s="15"/>
    </row>
    <row r="1680" ht="23.7" customHeight="true" spans="1:12">
      <c r="A1680" s="6" t="s">
        <v>4512</v>
      </c>
      <c r="B1680" s="6" t="s">
        <v>1815</v>
      </c>
      <c r="C1680" s="7" t="s">
        <v>7633</v>
      </c>
      <c r="D1680" s="6" t="s">
        <v>4513</v>
      </c>
      <c r="E1680" s="6" t="s">
        <v>1663</v>
      </c>
      <c r="F1680" s="6" t="s">
        <v>1664</v>
      </c>
      <c r="G1680" s="6" t="s">
        <v>4514</v>
      </c>
      <c r="H1680" s="9" t="s">
        <v>1666</v>
      </c>
      <c r="I1680" s="9" t="s">
        <v>1686</v>
      </c>
      <c r="J1680" s="9" t="s">
        <v>1668</v>
      </c>
      <c r="K1680" s="9" t="s">
        <v>1687</v>
      </c>
      <c r="L1680" s="15"/>
    </row>
    <row r="1681" ht="23.7" customHeight="true" spans="1:12">
      <c r="A1681" s="6"/>
      <c r="B1681" s="6"/>
      <c r="C1681" s="7"/>
      <c r="D1681" s="6"/>
      <c r="E1681" s="6" t="s">
        <v>1663</v>
      </c>
      <c r="F1681" s="6" t="s">
        <v>1688</v>
      </c>
      <c r="G1681" s="6" t="s">
        <v>2897</v>
      </c>
      <c r="H1681" s="9" t="s">
        <v>1685</v>
      </c>
      <c r="I1681" s="9" t="s">
        <v>1686</v>
      </c>
      <c r="J1681" s="9" t="s">
        <v>1668</v>
      </c>
      <c r="K1681" s="9" t="s">
        <v>1674</v>
      </c>
      <c r="L1681" s="15"/>
    </row>
    <row r="1682" ht="23.7" customHeight="true" spans="1:12">
      <c r="A1682" s="6"/>
      <c r="B1682" s="6"/>
      <c r="C1682" s="7"/>
      <c r="D1682" s="6"/>
      <c r="E1682" s="6" t="s">
        <v>1670</v>
      </c>
      <c r="F1682" s="6" t="s">
        <v>1671</v>
      </c>
      <c r="G1682" s="6" t="s">
        <v>3957</v>
      </c>
      <c r="H1682" s="9" t="s">
        <v>1666</v>
      </c>
      <c r="I1682" s="9" t="s">
        <v>1667</v>
      </c>
      <c r="J1682" s="9" t="s">
        <v>1668</v>
      </c>
      <c r="K1682" s="9" t="s">
        <v>1674</v>
      </c>
      <c r="L1682" s="15"/>
    </row>
    <row r="1683" ht="23.7" customHeight="true" spans="1:12">
      <c r="A1683" s="6"/>
      <c r="B1683" s="6"/>
      <c r="C1683" s="7"/>
      <c r="D1683" s="6"/>
      <c r="E1683" s="6" t="s">
        <v>1675</v>
      </c>
      <c r="F1683" s="6" t="s">
        <v>1676</v>
      </c>
      <c r="G1683" s="6" t="s">
        <v>4066</v>
      </c>
      <c r="H1683" s="9" t="s">
        <v>1666</v>
      </c>
      <c r="I1683" s="9" t="s">
        <v>1679</v>
      </c>
      <c r="J1683" s="9" t="s">
        <v>1668</v>
      </c>
      <c r="K1683" s="9" t="s">
        <v>1680</v>
      </c>
      <c r="L1683" s="15"/>
    </row>
    <row r="1684" ht="19.9" customHeight="true" spans="1:12">
      <c r="A1684" s="6"/>
      <c r="B1684" s="6" t="s">
        <v>2196</v>
      </c>
      <c r="C1684" s="7" t="s">
        <v>7551</v>
      </c>
      <c r="D1684" s="6" t="s">
        <v>4515</v>
      </c>
      <c r="E1684" s="6" t="s">
        <v>1663</v>
      </c>
      <c r="F1684" s="6" t="s">
        <v>1664</v>
      </c>
      <c r="G1684" s="6" t="s">
        <v>4514</v>
      </c>
      <c r="H1684" s="9" t="s">
        <v>1666</v>
      </c>
      <c r="I1684" s="9" t="s">
        <v>1667</v>
      </c>
      <c r="J1684" s="9" t="s">
        <v>1668</v>
      </c>
      <c r="K1684" s="9" t="s">
        <v>1680</v>
      </c>
      <c r="L1684" s="15"/>
    </row>
    <row r="1685" ht="27.1" customHeight="true" spans="1:12">
      <c r="A1685" s="6"/>
      <c r="B1685" s="6"/>
      <c r="C1685" s="7"/>
      <c r="D1685" s="6"/>
      <c r="E1685" s="6" t="s">
        <v>1663</v>
      </c>
      <c r="F1685" s="6" t="s">
        <v>1683</v>
      </c>
      <c r="G1685" s="6" t="s">
        <v>4516</v>
      </c>
      <c r="H1685" s="9" t="s">
        <v>1666</v>
      </c>
      <c r="I1685" s="9" t="s">
        <v>1686</v>
      </c>
      <c r="J1685" s="9" t="s">
        <v>3122</v>
      </c>
      <c r="K1685" s="9" t="s">
        <v>1680</v>
      </c>
      <c r="L1685" s="15"/>
    </row>
    <row r="1686" ht="27.1" customHeight="true" spans="1:12">
      <c r="A1686" s="6"/>
      <c r="B1686" s="6"/>
      <c r="C1686" s="7"/>
      <c r="D1686" s="6"/>
      <c r="E1686" s="6" t="s">
        <v>1663</v>
      </c>
      <c r="F1686" s="6" t="s">
        <v>1683</v>
      </c>
      <c r="G1686" s="6" t="s">
        <v>4517</v>
      </c>
      <c r="H1686" s="9" t="s">
        <v>1666</v>
      </c>
      <c r="I1686" s="9" t="s">
        <v>1669</v>
      </c>
      <c r="J1686" s="9" t="s">
        <v>3122</v>
      </c>
      <c r="K1686" s="9" t="s">
        <v>1680</v>
      </c>
      <c r="L1686" s="15"/>
    </row>
    <row r="1687" ht="19.9" customHeight="true" spans="1:12">
      <c r="A1687" s="6"/>
      <c r="B1687" s="6"/>
      <c r="C1687" s="7"/>
      <c r="D1687" s="6"/>
      <c r="E1687" s="6" t="s">
        <v>1663</v>
      </c>
      <c r="F1687" s="6" t="s">
        <v>1688</v>
      </c>
      <c r="G1687" s="6" t="s">
        <v>4256</v>
      </c>
      <c r="H1687" s="9" t="s">
        <v>1691</v>
      </c>
      <c r="I1687" s="9" t="s">
        <v>1680</v>
      </c>
      <c r="J1687" s="9" t="s">
        <v>1668</v>
      </c>
      <c r="K1687" s="9" t="s">
        <v>1680</v>
      </c>
      <c r="L1687" s="15"/>
    </row>
    <row r="1688" ht="19.9" customHeight="true" spans="1:12">
      <c r="A1688" s="6"/>
      <c r="B1688" s="6"/>
      <c r="C1688" s="7"/>
      <c r="D1688" s="6"/>
      <c r="E1688" s="6" t="s">
        <v>1663</v>
      </c>
      <c r="F1688" s="6" t="s">
        <v>1688</v>
      </c>
      <c r="G1688" s="6" t="s">
        <v>2897</v>
      </c>
      <c r="H1688" s="9" t="s">
        <v>1685</v>
      </c>
      <c r="I1688" s="9" t="s">
        <v>1686</v>
      </c>
      <c r="J1688" s="9" t="s">
        <v>1668</v>
      </c>
      <c r="K1688" s="9" t="s">
        <v>1680</v>
      </c>
      <c r="L1688" s="15"/>
    </row>
    <row r="1689" ht="27.1" customHeight="true" spans="1:12">
      <c r="A1689" s="6"/>
      <c r="B1689" s="6"/>
      <c r="C1689" s="7"/>
      <c r="D1689" s="6"/>
      <c r="E1689" s="6" t="s">
        <v>1663</v>
      </c>
      <c r="F1689" s="6" t="s">
        <v>1688</v>
      </c>
      <c r="G1689" s="6" t="s">
        <v>4518</v>
      </c>
      <c r="H1689" s="9" t="s">
        <v>1666</v>
      </c>
      <c r="I1689" s="9" t="s">
        <v>2058</v>
      </c>
      <c r="J1689" s="9" t="s">
        <v>1668</v>
      </c>
      <c r="K1689" s="9" t="s">
        <v>1680</v>
      </c>
      <c r="L1689" s="15"/>
    </row>
    <row r="1690" ht="19.9" customHeight="true" spans="1:12">
      <c r="A1690" s="6"/>
      <c r="B1690" s="6"/>
      <c r="C1690" s="7"/>
      <c r="D1690" s="6"/>
      <c r="E1690" s="6" t="s">
        <v>1670</v>
      </c>
      <c r="F1690" s="6" t="s">
        <v>1709</v>
      </c>
      <c r="G1690" s="6" t="s">
        <v>4258</v>
      </c>
      <c r="H1690" s="9" t="s">
        <v>1666</v>
      </c>
      <c r="I1690" s="9" t="s">
        <v>1715</v>
      </c>
      <c r="J1690" s="9" t="s">
        <v>1988</v>
      </c>
      <c r="K1690" s="9" t="s">
        <v>1680</v>
      </c>
      <c r="L1690" s="15"/>
    </row>
    <row r="1691" ht="19.9" customHeight="true" spans="1:12">
      <c r="A1691" s="6"/>
      <c r="B1691" s="6"/>
      <c r="C1691" s="7"/>
      <c r="D1691" s="6"/>
      <c r="E1691" s="6" t="s">
        <v>1670</v>
      </c>
      <c r="F1691" s="6" t="s">
        <v>1671</v>
      </c>
      <c r="G1691" s="6" t="s">
        <v>3957</v>
      </c>
      <c r="H1691" s="9" t="s">
        <v>1666</v>
      </c>
      <c r="I1691" s="9" t="s">
        <v>1752</v>
      </c>
      <c r="J1691" s="9" t="s">
        <v>1668</v>
      </c>
      <c r="K1691" s="9" t="s">
        <v>1680</v>
      </c>
      <c r="L1691" s="15"/>
    </row>
    <row r="1692" ht="19.9" customHeight="true" spans="1:12">
      <c r="A1692" s="6"/>
      <c r="B1692" s="6"/>
      <c r="C1692" s="7"/>
      <c r="D1692" s="6"/>
      <c r="E1692" s="6" t="s">
        <v>1675</v>
      </c>
      <c r="F1692" s="6" t="s">
        <v>1676</v>
      </c>
      <c r="G1692" s="6" t="s">
        <v>4066</v>
      </c>
      <c r="H1692" s="9" t="s">
        <v>1666</v>
      </c>
      <c r="I1692" s="9" t="s">
        <v>1667</v>
      </c>
      <c r="J1692" s="9" t="s">
        <v>1668</v>
      </c>
      <c r="K1692" s="9" t="s">
        <v>1680</v>
      </c>
      <c r="L1692" s="15"/>
    </row>
    <row r="1693" ht="27.1" customHeight="true" spans="1:12">
      <c r="A1693" s="6"/>
      <c r="B1693" s="6" t="s">
        <v>1824</v>
      </c>
      <c r="C1693" s="7" t="s">
        <v>7646</v>
      </c>
      <c r="D1693" s="6" t="s">
        <v>4519</v>
      </c>
      <c r="E1693" s="6" t="s">
        <v>1663</v>
      </c>
      <c r="F1693" s="6" t="s">
        <v>1664</v>
      </c>
      <c r="G1693" s="6" t="s">
        <v>4520</v>
      </c>
      <c r="H1693" s="9" t="s">
        <v>1685</v>
      </c>
      <c r="I1693" s="9" t="s">
        <v>1686</v>
      </c>
      <c r="J1693" s="9" t="s">
        <v>1668</v>
      </c>
      <c r="K1693" s="9" t="s">
        <v>1687</v>
      </c>
      <c r="L1693" s="15"/>
    </row>
    <row r="1694" ht="19.9" customHeight="true" spans="1:12">
      <c r="A1694" s="6"/>
      <c r="B1694" s="6"/>
      <c r="C1694" s="7"/>
      <c r="D1694" s="6"/>
      <c r="E1694" s="6" t="s">
        <v>1663</v>
      </c>
      <c r="F1694" s="6" t="s">
        <v>1683</v>
      </c>
      <c r="G1694" s="6" t="s">
        <v>4521</v>
      </c>
      <c r="H1694" s="9" t="s">
        <v>1666</v>
      </c>
      <c r="I1694" s="9" t="s">
        <v>1686</v>
      </c>
      <c r="J1694" s="9" t="s">
        <v>2213</v>
      </c>
      <c r="K1694" s="9" t="s">
        <v>1687</v>
      </c>
      <c r="L1694" s="15"/>
    </row>
    <row r="1695" ht="19.9" customHeight="true" spans="1:12">
      <c r="A1695" s="6"/>
      <c r="B1695" s="6"/>
      <c r="C1695" s="7"/>
      <c r="D1695" s="6"/>
      <c r="E1695" s="6" t="s">
        <v>1663</v>
      </c>
      <c r="F1695" s="6" t="s">
        <v>1688</v>
      </c>
      <c r="G1695" s="6" t="s">
        <v>4522</v>
      </c>
      <c r="H1695" s="9" t="s">
        <v>1685</v>
      </c>
      <c r="I1695" s="9" t="s">
        <v>1686</v>
      </c>
      <c r="J1695" s="9" t="s">
        <v>1668</v>
      </c>
      <c r="K1695" s="9" t="s">
        <v>1687</v>
      </c>
      <c r="L1695" s="15"/>
    </row>
    <row r="1696" ht="19.9" customHeight="true" spans="1:12">
      <c r="A1696" s="6"/>
      <c r="B1696" s="6"/>
      <c r="C1696" s="7"/>
      <c r="D1696" s="6"/>
      <c r="E1696" s="6" t="s">
        <v>1670</v>
      </c>
      <c r="F1696" s="6" t="s">
        <v>1671</v>
      </c>
      <c r="G1696" s="6" t="s">
        <v>4523</v>
      </c>
      <c r="H1696" s="9" t="s">
        <v>1666</v>
      </c>
      <c r="I1696" s="9" t="s">
        <v>1752</v>
      </c>
      <c r="J1696" s="9" t="s">
        <v>1668</v>
      </c>
      <c r="K1696" s="9" t="s">
        <v>1687</v>
      </c>
      <c r="L1696" s="15"/>
    </row>
    <row r="1697" ht="27.1" customHeight="true" spans="1:12">
      <c r="A1697" s="6"/>
      <c r="B1697" s="6"/>
      <c r="C1697" s="7"/>
      <c r="D1697" s="6"/>
      <c r="E1697" s="6" t="s">
        <v>1675</v>
      </c>
      <c r="F1697" s="6" t="s">
        <v>1676</v>
      </c>
      <c r="G1697" s="6" t="s">
        <v>4524</v>
      </c>
      <c r="H1697" s="9" t="s">
        <v>1666</v>
      </c>
      <c r="I1697" s="9" t="s">
        <v>1752</v>
      </c>
      <c r="J1697" s="9" t="s">
        <v>1668</v>
      </c>
      <c r="K1697" s="9" t="s">
        <v>1680</v>
      </c>
      <c r="L1697" s="15"/>
    </row>
    <row r="1698" ht="27.1" customHeight="true" spans="1:12">
      <c r="A1698" s="6"/>
      <c r="B1698" s="6" t="s">
        <v>1833</v>
      </c>
      <c r="C1698" s="7" t="s">
        <v>7646</v>
      </c>
      <c r="D1698" s="6" t="s">
        <v>4525</v>
      </c>
      <c r="E1698" s="6" t="s">
        <v>1663</v>
      </c>
      <c r="F1698" s="6" t="s">
        <v>1683</v>
      </c>
      <c r="G1698" s="6" t="s">
        <v>4526</v>
      </c>
      <c r="H1698" s="9" t="s">
        <v>1666</v>
      </c>
      <c r="I1698" s="9" t="s">
        <v>1669</v>
      </c>
      <c r="J1698" s="9" t="s">
        <v>2213</v>
      </c>
      <c r="K1698" s="9" t="s">
        <v>1687</v>
      </c>
      <c r="L1698" s="15"/>
    </row>
    <row r="1699" ht="27.1" customHeight="true" spans="1:12">
      <c r="A1699" s="6"/>
      <c r="B1699" s="6"/>
      <c r="C1699" s="7"/>
      <c r="D1699" s="6"/>
      <c r="E1699" s="6" t="s">
        <v>1663</v>
      </c>
      <c r="F1699" s="6" t="s">
        <v>1688</v>
      </c>
      <c r="G1699" s="6" t="s">
        <v>4527</v>
      </c>
      <c r="H1699" s="9" t="s">
        <v>1666</v>
      </c>
      <c r="I1699" s="9" t="s">
        <v>2058</v>
      </c>
      <c r="J1699" s="9" t="s">
        <v>1668</v>
      </c>
      <c r="K1699" s="9" t="s">
        <v>1674</v>
      </c>
      <c r="L1699" s="15"/>
    </row>
    <row r="1700" ht="19.9" customHeight="true" spans="1:12">
      <c r="A1700" s="6"/>
      <c r="B1700" s="6"/>
      <c r="C1700" s="7"/>
      <c r="D1700" s="6"/>
      <c r="E1700" s="6" t="s">
        <v>1670</v>
      </c>
      <c r="F1700" s="6" t="s">
        <v>1671</v>
      </c>
      <c r="G1700" s="6" t="s">
        <v>3957</v>
      </c>
      <c r="H1700" s="9" t="s">
        <v>1666</v>
      </c>
      <c r="I1700" s="9" t="s">
        <v>1752</v>
      </c>
      <c r="J1700" s="9" t="s">
        <v>1668</v>
      </c>
      <c r="K1700" s="9" t="s">
        <v>1674</v>
      </c>
      <c r="L1700" s="15"/>
    </row>
    <row r="1701" ht="19.9" customHeight="true" spans="1:12">
      <c r="A1701" s="6"/>
      <c r="B1701" s="6"/>
      <c r="C1701" s="7"/>
      <c r="D1701" s="6"/>
      <c r="E1701" s="6" t="s">
        <v>1675</v>
      </c>
      <c r="F1701" s="6" t="s">
        <v>1676</v>
      </c>
      <c r="G1701" s="6" t="s">
        <v>4528</v>
      </c>
      <c r="H1701" s="9" t="s">
        <v>1666</v>
      </c>
      <c r="I1701" s="9" t="s">
        <v>2058</v>
      </c>
      <c r="J1701" s="9" t="s">
        <v>1668</v>
      </c>
      <c r="K1701" s="9" t="s">
        <v>1680</v>
      </c>
      <c r="L1701" s="15"/>
    </row>
    <row r="1702" ht="19.9" customHeight="true" spans="1:12">
      <c r="A1702" s="6"/>
      <c r="B1702" s="6" t="s">
        <v>2215</v>
      </c>
      <c r="C1702" s="7" t="s">
        <v>7561</v>
      </c>
      <c r="D1702" s="6" t="s">
        <v>4529</v>
      </c>
      <c r="E1702" s="6" t="s">
        <v>1663</v>
      </c>
      <c r="F1702" s="6" t="s">
        <v>1688</v>
      </c>
      <c r="G1702" s="6" t="s">
        <v>4530</v>
      </c>
      <c r="H1702" s="9" t="s">
        <v>1666</v>
      </c>
      <c r="I1702" s="9" t="s">
        <v>2058</v>
      </c>
      <c r="J1702" s="9" t="s">
        <v>1668</v>
      </c>
      <c r="K1702" s="9" t="s">
        <v>1708</v>
      </c>
      <c r="L1702" s="15"/>
    </row>
    <row r="1703" ht="40.7" customHeight="true" spans="1:12">
      <c r="A1703" s="6"/>
      <c r="B1703" s="6"/>
      <c r="C1703" s="7"/>
      <c r="D1703" s="6"/>
      <c r="E1703" s="6" t="s">
        <v>1670</v>
      </c>
      <c r="F1703" s="6" t="s">
        <v>1671</v>
      </c>
      <c r="G1703" s="6" t="s">
        <v>4531</v>
      </c>
      <c r="H1703" s="9" t="s">
        <v>1666</v>
      </c>
      <c r="I1703" s="9" t="s">
        <v>1752</v>
      </c>
      <c r="J1703" s="9" t="s">
        <v>1668</v>
      </c>
      <c r="K1703" s="9" t="s">
        <v>1708</v>
      </c>
      <c r="L1703" s="15"/>
    </row>
    <row r="1704" ht="27.1" customHeight="true" spans="1:12">
      <c r="A1704" s="6"/>
      <c r="B1704" s="6"/>
      <c r="C1704" s="7"/>
      <c r="D1704" s="6"/>
      <c r="E1704" s="6" t="s">
        <v>1675</v>
      </c>
      <c r="F1704" s="6" t="s">
        <v>1676</v>
      </c>
      <c r="G1704" s="6" t="s">
        <v>4532</v>
      </c>
      <c r="H1704" s="9" t="s">
        <v>1666</v>
      </c>
      <c r="I1704" s="9" t="s">
        <v>2058</v>
      </c>
      <c r="J1704" s="9" t="s">
        <v>1668</v>
      </c>
      <c r="K1704" s="9" t="s">
        <v>1680</v>
      </c>
      <c r="L1704" s="15"/>
    </row>
    <row r="1705" ht="19.9" customHeight="true" spans="1:12">
      <c r="A1705" s="6"/>
      <c r="B1705" s="6" t="s">
        <v>2229</v>
      </c>
      <c r="C1705" s="7" t="s">
        <v>7780</v>
      </c>
      <c r="D1705" s="6" t="s">
        <v>4533</v>
      </c>
      <c r="E1705" s="6" t="s">
        <v>1663</v>
      </c>
      <c r="F1705" s="6" t="s">
        <v>1664</v>
      </c>
      <c r="G1705" s="6" t="s">
        <v>4514</v>
      </c>
      <c r="H1705" s="9" t="s">
        <v>1666</v>
      </c>
      <c r="I1705" s="9" t="s">
        <v>1667</v>
      </c>
      <c r="J1705" s="9" t="s">
        <v>1668</v>
      </c>
      <c r="K1705" s="9" t="s">
        <v>1680</v>
      </c>
      <c r="L1705" s="15"/>
    </row>
    <row r="1706" ht="27.1" customHeight="true" spans="1:12">
      <c r="A1706" s="6"/>
      <c r="B1706" s="6"/>
      <c r="C1706" s="7"/>
      <c r="D1706" s="6"/>
      <c r="E1706" s="6" t="s">
        <v>1663</v>
      </c>
      <c r="F1706" s="6" t="s">
        <v>1683</v>
      </c>
      <c r="G1706" s="6" t="s">
        <v>4534</v>
      </c>
      <c r="H1706" s="9" t="s">
        <v>1666</v>
      </c>
      <c r="I1706" s="9" t="s">
        <v>1669</v>
      </c>
      <c r="J1706" s="9" t="s">
        <v>3122</v>
      </c>
      <c r="K1706" s="9" t="s">
        <v>1680</v>
      </c>
      <c r="L1706" s="15"/>
    </row>
    <row r="1707" ht="27.1" customHeight="true" spans="1:12">
      <c r="A1707" s="6"/>
      <c r="B1707" s="6"/>
      <c r="C1707" s="7"/>
      <c r="D1707" s="6"/>
      <c r="E1707" s="6" t="s">
        <v>1663</v>
      </c>
      <c r="F1707" s="6" t="s">
        <v>1683</v>
      </c>
      <c r="G1707" s="6" t="s">
        <v>4535</v>
      </c>
      <c r="H1707" s="9" t="s">
        <v>1666</v>
      </c>
      <c r="I1707" s="9" t="s">
        <v>1680</v>
      </c>
      <c r="J1707" s="9" t="s">
        <v>3122</v>
      </c>
      <c r="K1707" s="9" t="s">
        <v>1680</v>
      </c>
      <c r="L1707" s="15"/>
    </row>
    <row r="1708" ht="19.9" customHeight="true" spans="1:12">
      <c r="A1708" s="6"/>
      <c r="B1708" s="6"/>
      <c r="C1708" s="7"/>
      <c r="D1708" s="6"/>
      <c r="E1708" s="6" t="s">
        <v>1663</v>
      </c>
      <c r="F1708" s="6" t="s">
        <v>1688</v>
      </c>
      <c r="G1708" s="6" t="s">
        <v>2897</v>
      </c>
      <c r="H1708" s="9" t="s">
        <v>1666</v>
      </c>
      <c r="I1708" s="9" t="s">
        <v>1686</v>
      </c>
      <c r="J1708" s="9" t="s">
        <v>1668</v>
      </c>
      <c r="K1708" s="9" t="s">
        <v>1680</v>
      </c>
      <c r="L1708" s="15"/>
    </row>
    <row r="1709" ht="19.9" customHeight="true" spans="1:12">
      <c r="A1709" s="6"/>
      <c r="B1709" s="6"/>
      <c r="C1709" s="7"/>
      <c r="D1709" s="6"/>
      <c r="E1709" s="6" t="s">
        <v>1663</v>
      </c>
      <c r="F1709" s="6" t="s">
        <v>1688</v>
      </c>
      <c r="G1709" s="6" t="s">
        <v>4536</v>
      </c>
      <c r="H1709" s="9" t="s">
        <v>1666</v>
      </c>
      <c r="I1709" s="9" t="s">
        <v>1667</v>
      </c>
      <c r="J1709" s="9" t="s">
        <v>1668</v>
      </c>
      <c r="K1709" s="9" t="s">
        <v>1687</v>
      </c>
      <c r="L1709" s="15"/>
    </row>
    <row r="1710" ht="19.9" customHeight="true" spans="1:12">
      <c r="A1710" s="6"/>
      <c r="B1710" s="6"/>
      <c r="C1710" s="7"/>
      <c r="D1710" s="6"/>
      <c r="E1710" s="6" t="s">
        <v>1670</v>
      </c>
      <c r="F1710" s="6" t="s">
        <v>1671</v>
      </c>
      <c r="G1710" s="6" t="s">
        <v>4523</v>
      </c>
      <c r="H1710" s="9" t="s">
        <v>1666</v>
      </c>
      <c r="I1710" s="9" t="s">
        <v>1667</v>
      </c>
      <c r="J1710" s="9" t="s">
        <v>1668</v>
      </c>
      <c r="K1710" s="9" t="s">
        <v>1687</v>
      </c>
      <c r="L1710" s="15"/>
    </row>
    <row r="1711" ht="27.1" customHeight="true" spans="1:12">
      <c r="A1711" s="6"/>
      <c r="B1711" s="6"/>
      <c r="C1711" s="7"/>
      <c r="D1711" s="6"/>
      <c r="E1711" s="6" t="s">
        <v>1675</v>
      </c>
      <c r="F1711" s="6" t="s">
        <v>1676</v>
      </c>
      <c r="G1711" s="6" t="s">
        <v>2289</v>
      </c>
      <c r="H1711" s="9" t="s">
        <v>1666</v>
      </c>
      <c r="I1711" s="9" t="s">
        <v>1752</v>
      </c>
      <c r="J1711" s="9" t="s">
        <v>1668</v>
      </c>
      <c r="K1711" s="9" t="s">
        <v>1680</v>
      </c>
      <c r="L1711" s="15"/>
    </row>
    <row r="1712" ht="27.1" customHeight="true" spans="1:12">
      <c r="A1712" s="6"/>
      <c r="B1712" s="6" t="s">
        <v>2240</v>
      </c>
      <c r="C1712" s="7" t="s">
        <v>7549</v>
      </c>
      <c r="D1712" s="6" t="s">
        <v>4537</v>
      </c>
      <c r="E1712" s="6" t="s">
        <v>1663</v>
      </c>
      <c r="F1712" s="6" t="s">
        <v>1683</v>
      </c>
      <c r="G1712" s="6" t="s">
        <v>4538</v>
      </c>
      <c r="H1712" s="9" t="s">
        <v>1666</v>
      </c>
      <c r="I1712" s="9" t="s">
        <v>1674</v>
      </c>
      <c r="J1712" s="9" t="s">
        <v>3578</v>
      </c>
      <c r="K1712" s="9" t="s">
        <v>1669</v>
      </c>
      <c r="L1712" s="15"/>
    </row>
    <row r="1713" ht="27.1" customHeight="true" spans="1:12">
      <c r="A1713" s="6"/>
      <c r="B1713" s="6"/>
      <c r="C1713" s="7"/>
      <c r="D1713" s="6"/>
      <c r="E1713" s="6" t="s">
        <v>2114</v>
      </c>
      <c r="F1713" s="6" t="s">
        <v>2115</v>
      </c>
      <c r="G1713" s="6" t="s">
        <v>4539</v>
      </c>
      <c r="H1713" s="9" t="s">
        <v>1691</v>
      </c>
      <c r="I1713" s="9" t="s">
        <v>1669</v>
      </c>
      <c r="J1713" s="9" t="s">
        <v>1801</v>
      </c>
      <c r="K1713" s="9" t="s">
        <v>1680</v>
      </c>
      <c r="L1713" s="15"/>
    </row>
    <row r="1714" ht="19.9" customHeight="true" spans="1:12">
      <c r="A1714" s="6"/>
      <c r="B1714" s="6"/>
      <c r="C1714" s="7"/>
      <c r="D1714" s="6"/>
      <c r="E1714" s="6" t="s">
        <v>1670</v>
      </c>
      <c r="F1714" s="6" t="s">
        <v>1671</v>
      </c>
      <c r="G1714" s="6" t="s">
        <v>4540</v>
      </c>
      <c r="H1714" s="9" t="s">
        <v>1666</v>
      </c>
      <c r="I1714" s="9" t="s">
        <v>1752</v>
      </c>
      <c r="J1714" s="9" t="s">
        <v>1668</v>
      </c>
      <c r="K1714" s="9" t="s">
        <v>1674</v>
      </c>
      <c r="L1714" s="15"/>
    </row>
    <row r="1715" ht="19.9" customHeight="true" spans="1:12">
      <c r="A1715" s="6"/>
      <c r="B1715" s="6" t="s">
        <v>2244</v>
      </c>
      <c r="C1715" s="7" t="s">
        <v>7667</v>
      </c>
      <c r="D1715" s="6" t="s">
        <v>4541</v>
      </c>
      <c r="E1715" s="6" t="s">
        <v>1663</v>
      </c>
      <c r="F1715" s="6" t="s">
        <v>1688</v>
      </c>
      <c r="G1715" s="6" t="s">
        <v>4257</v>
      </c>
      <c r="H1715" s="9" t="s">
        <v>1666</v>
      </c>
      <c r="I1715" s="9" t="s">
        <v>1667</v>
      </c>
      <c r="J1715" s="9" t="s">
        <v>1668</v>
      </c>
      <c r="K1715" s="9" t="s">
        <v>1708</v>
      </c>
      <c r="L1715" s="15"/>
    </row>
    <row r="1716" ht="19.9" customHeight="true" spans="1:12">
      <c r="A1716" s="6"/>
      <c r="B1716" s="6"/>
      <c r="C1716" s="7"/>
      <c r="D1716" s="6"/>
      <c r="E1716" s="6" t="s">
        <v>1670</v>
      </c>
      <c r="F1716" s="6" t="s">
        <v>1671</v>
      </c>
      <c r="G1716" s="6" t="s">
        <v>3957</v>
      </c>
      <c r="H1716" s="9" t="s">
        <v>1666</v>
      </c>
      <c r="I1716" s="9" t="s">
        <v>1673</v>
      </c>
      <c r="J1716" s="9" t="s">
        <v>1668</v>
      </c>
      <c r="K1716" s="9" t="s">
        <v>1708</v>
      </c>
      <c r="L1716" s="15"/>
    </row>
    <row r="1717" ht="19.9" customHeight="true" spans="1:12">
      <c r="A1717" s="6"/>
      <c r="B1717" s="6"/>
      <c r="C1717" s="7"/>
      <c r="D1717" s="6"/>
      <c r="E1717" s="6" t="s">
        <v>1675</v>
      </c>
      <c r="F1717" s="6" t="s">
        <v>1676</v>
      </c>
      <c r="G1717" s="6" t="s">
        <v>4066</v>
      </c>
      <c r="H1717" s="9" t="s">
        <v>1666</v>
      </c>
      <c r="I1717" s="9" t="s">
        <v>1673</v>
      </c>
      <c r="J1717" s="9" t="s">
        <v>1668</v>
      </c>
      <c r="K1717" s="9" t="s">
        <v>1680</v>
      </c>
      <c r="L1717" s="15"/>
    </row>
    <row r="1718" ht="19.9" customHeight="true" spans="1:12">
      <c r="A1718" s="6"/>
      <c r="B1718" s="6" t="s">
        <v>2249</v>
      </c>
      <c r="C1718" s="7" t="s">
        <v>7556</v>
      </c>
      <c r="D1718" s="6" t="s">
        <v>4541</v>
      </c>
      <c r="E1718" s="6" t="s">
        <v>1663</v>
      </c>
      <c r="F1718" s="6" t="s">
        <v>1688</v>
      </c>
      <c r="G1718" s="6" t="s">
        <v>4257</v>
      </c>
      <c r="H1718" s="9" t="s">
        <v>1666</v>
      </c>
      <c r="I1718" s="9" t="s">
        <v>1667</v>
      </c>
      <c r="J1718" s="9" t="s">
        <v>1668</v>
      </c>
      <c r="K1718" s="9" t="s">
        <v>1708</v>
      </c>
      <c r="L1718" s="15"/>
    </row>
    <row r="1719" ht="19.9" customHeight="true" spans="1:12">
      <c r="A1719" s="6"/>
      <c r="B1719" s="6"/>
      <c r="C1719" s="7"/>
      <c r="D1719" s="6"/>
      <c r="E1719" s="6" t="s">
        <v>1670</v>
      </c>
      <c r="F1719" s="6" t="s">
        <v>1671</v>
      </c>
      <c r="G1719" s="6" t="s">
        <v>3957</v>
      </c>
      <c r="H1719" s="9" t="s">
        <v>1666</v>
      </c>
      <c r="I1719" s="9" t="s">
        <v>1673</v>
      </c>
      <c r="J1719" s="9" t="s">
        <v>1668</v>
      </c>
      <c r="K1719" s="9" t="s">
        <v>1708</v>
      </c>
      <c r="L1719" s="15"/>
    </row>
    <row r="1720" ht="19.9" customHeight="true" spans="1:12">
      <c r="A1720" s="6"/>
      <c r="B1720" s="6"/>
      <c r="C1720" s="7"/>
      <c r="D1720" s="6"/>
      <c r="E1720" s="6" t="s">
        <v>1675</v>
      </c>
      <c r="F1720" s="6" t="s">
        <v>1676</v>
      </c>
      <c r="G1720" s="6" t="s">
        <v>4066</v>
      </c>
      <c r="H1720" s="9" t="s">
        <v>1666</v>
      </c>
      <c r="I1720" s="9" t="s">
        <v>1673</v>
      </c>
      <c r="J1720" s="9" t="s">
        <v>1668</v>
      </c>
      <c r="K1720" s="9" t="s">
        <v>1680</v>
      </c>
      <c r="L1720" s="15"/>
    </row>
    <row r="1721" ht="19.9" customHeight="true" spans="1:12">
      <c r="A1721" s="6"/>
      <c r="B1721" s="6" t="s">
        <v>2253</v>
      </c>
      <c r="C1721" s="7" t="s">
        <v>7553</v>
      </c>
      <c r="D1721" s="6" t="s">
        <v>4525</v>
      </c>
      <c r="E1721" s="6" t="s">
        <v>1663</v>
      </c>
      <c r="F1721" s="6" t="s">
        <v>1683</v>
      </c>
      <c r="G1721" s="6" t="s">
        <v>4255</v>
      </c>
      <c r="H1721" s="9" t="s">
        <v>1666</v>
      </c>
      <c r="I1721" s="9" t="s">
        <v>1756</v>
      </c>
      <c r="J1721" s="9" t="s">
        <v>1668</v>
      </c>
      <c r="K1721" s="9" t="s">
        <v>1680</v>
      </c>
      <c r="L1721" s="15"/>
    </row>
    <row r="1722" ht="19.9" customHeight="true" spans="1:12">
      <c r="A1722" s="6"/>
      <c r="B1722" s="6"/>
      <c r="C1722" s="7"/>
      <c r="D1722" s="6"/>
      <c r="E1722" s="6" t="s">
        <v>1663</v>
      </c>
      <c r="F1722" s="6" t="s">
        <v>1688</v>
      </c>
      <c r="G1722" s="6" t="s">
        <v>4256</v>
      </c>
      <c r="H1722" s="9" t="s">
        <v>1691</v>
      </c>
      <c r="I1722" s="9" t="s">
        <v>1692</v>
      </c>
      <c r="J1722" s="9" t="s">
        <v>1668</v>
      </c>
      <c r="K1722" s="9" t="s">
        <v>1680</v>
      </c>
      <c r="L1722" s="15"/>
    </row>
    <row r="1723" ht="19.9" customHeight="true" spans="1:12">
      <c r="A1723" s="6"/>
      <c r="B1723" s="6"/>
      <c r="C1723" s="7"/>
      <c r="D1723" s="6"/>
      <c r="E1723" s="6" t="s">
        <v>1663</v>
      </c>
      <c r="F1723" s="6" t="s">
        <v>1688</v>
      </c>
      <c r="G1723" s="6" t="s">
        <v>4257</v>
      </c>
      <c r="H1723" s="9" t="s">
        <v>1666</v>
      </c>
      <c r="I1723" s="9" t="s">
        <v>1686</v>
      </c>
      <c r="J1723" s="9" t="s">
        <v>1668</v>
      </c>
      <c r="K1723" s="9" t="s">
        <v>1687</v>
      </c>
      <c r="L1723" s="15"/>
    </row>
    <row r="1724" ht="27.1" customHeight="true" spans="1:12">
      <c r="A1724" s="6"/>
      <c r="B1724" s="6"/>
      <c r="C1724" s="7"/>
      <c r="D1724" s="6"/>
      <c r="E1724" s="6" t="s">
        <v>1663</v>
      </c>
      <c r="F1724" s="6" t="s">
        <v>1688</v>
      </c>
      <c r="G1724" s="6" t="s">
        <v>4518</v>
      </c>
      <c r="H1724" s="9" t="s">
        <v>1666</v>
      </c>
      <c r="I1724" s="9" t="s">
        <v>1686</v>
      </c>
      <c r="J1724" s="9" t="s">
        <v>1668</v>
      </c>
      <c r="K1724" s="9" t="s">
        <v>1687</v>
      </c>
      <c r="L1724" s="15"/>
    </row>
    <row r="1725" ht="19.9" customHeight="true" spans="1:12">
      <c r="A1725" s="6"/>
      <c r="B1725" s="6"/>
      <c r="C1725" s="7"/>
      <c r="D1725" s="6"/>
      <c r="E1725" s="6" t="s">
        <v>1670</v>
      </c>
      <c r="F1725" s="6" t="s">
        <v>1671</v>
      </c>
      <c r="G1725" s="6" t="s">
        <v>3957</v>
      </c>
      <c r="H1725" s="9" t="s">
        <v>1666</v>
      </c>
      <c r="I1725" s="9" t="s">
        <v>1686</v>
      </c>
      <c r="J1725" s="9" t="s">
        <v>1668</v>
      </c>
      <c r="K1725" s="9" t="s">
        <v>1687</v>
      </c>
      <c r="L1725" s="15"/>
    </row>
    <row r="1726" ht="19.9" customHeight="true" spans="1:12">
      <c r="A1726" s="6"/>
      <c r="B1726" s="6"/>
      <c r="C1726" s="7"/>
      <c r="D1726" s="6"/>
      <c r="E1726" s="6" t="s">
        <v>1675</v>
      </c>
      <c r="F1726" s="6" t="s">
        <v>1676</v>
      </c>
      <c r="G1726" s="6" t="s">
        <v>4542</v>
      </c>
      <c r="H1726" s="9" t="s">
        <v>1666</v>
      </c>
      <c r="I1726" s="9" t="s">
        <v>1692</v>
      </c>
      <c r="J1726" s="9" t="s">
        <v>1668</v>
      </c>
      <c r="K1726" s="9" t="s">
        <v>1680</v>
      </c>
      <c r="L1726" s="15"/>
    </row>
    <row r="1727" ht="19.9" customHeight="true" spans="1:12">
      <c r="A1727" s="6"/>
      <c r="B1727" s="6" t="s">
        <v>2260</v>
      </c>
      <c r="C1727" s="7" t="s">
        <v>7551</v>
      </c>
      <c r="D1727" s="6" t="s">
        <v>4543</v>
      </c>
      <c r="E1727" s="6" t="s">
        <v>1663</v>
      </c>
      <c r="F1727" s="6" t="s">
        <v>1688</v>
      </c>
      <c r="G1727" s="6" t="s">
        <v>4256</v>
      </c>
      <c r="H1727" s="9" t="s">
        <v>1691</v>
      </c>
      <c r="I1727" s="9" t="s">
        <v>1692</v>
      </c>
      <c r="J1727" s="9" t="s">
        <v>1668</v>
      </c>
      <c r="K1727" s="9" t="s">
        <v>1687</v>
      </c>
      <c r="L1727" s="15"/>
    </row>
    <row r="1728" ht="19.9" customHeight="true" spans="1:12">
      <c r="A1728" s="6"/>
      <c r="B1728" s="6"/>
      <c r="C1728" s="7"/>
      <c r="D1728" s="6"/>
      <c r="E1728" s="6" t="s">
        <v>1663</v>
      </c>
      <c r="F1728" s="6" t="s">
        <v>1688</v>
      </c>
      <c r="G1728" s="6" t="s">
        <v>4257</v>
      </c>
      <c r="H1728" s="9" t="s">
        <v>1666</v>
      </c>
      <c r="I1728" s="9" t="s">
        <v>1686</v>
      </c>
      <c r="J1728" s="9" t="s">
        <v>1668</v>
      </c>
      <c r="K1728" s="9" t="s">
        <v>1674</v>
      </c>
      <c r="L1728" s="15"/>
    </row>
    <row r="1729" ht="19.9" customHeight="true" spans="1:12">
      <c r="A1729" s="6"/>
      <c r="B1729" s="6"/>
      <c r="C1729" s="7"/>
      <c r="D1729" s="6"/>
      <c r="E1729" s="6" t="s">
        <v>1670</v>
      </c>
      <c r="F1729" s="6" t="s">
        <v>1671</v>
      </c>
      <c r="G1729" s="6" t="s">
        <v>3957</v>
      </c>
      <c r="H1729" s="9" t="s">
        <v>1666</v>
      </c>
      <c r="I1729" s="9" t="s">
        <v>1686</v>
      </c>
      <c r="J1729" s="9" t="s">
        <v>1668</v>
      </c>
      <c r="K1729" s="9" t="s">
        <v>1674</v>
      </c>
      <c r="L1729" s="15"/>
    </row>
    <row r="1730" ht="19.9" customHeight="true" spans="1:12">
      <c r="A1730" s="6"/>
      <c r="B1730" s="6"/>
      <c r="C1730" s="7"/>
      <c r="D1730" s="6"/>
      <c r="E1730" s="6" t="s">
        <v>1675</v>
      </c>
      <c r="F1730" s="6" t="s">
        <v>1676</v>
      </c>
      <c r="G1730" s="6" t="s">
        <v>4066</v>
      </c>
      <c r="H1730" s="9" t="s">
        <v>1666</v>
      </c>
      <c r="I1730" s="9" t="s">
        <v>1679</v>
      </c>
      <c r="J1730" s="9" t="s">
        <v>1668</v>
      </c>
      <c r="K1730" s="9" t="s">
        <v>1680</v>
      </c>
      <c r="L1730" s="15"/>
    </row>
    <row r="1731" ht="19.9" customHeight="true" spans="1:12">
      <c r="A1731" s="6"/>
      <c r="B1731" s="6" t="s">
        <v>2262</v>
      </c>
      <c r="C1731" s="7" t="s">
        <v>7548</v>
      </c>
      <c r="D1731" s="6" t="s">
        <v>4544</v>
      </c>
      <c r="E1731" s="6" t="s">
        <v>1663</v>
      </c>
      <c r="F1731" s="6" t="s">
        <v>1683</v>
      </c>
      <c r="G1731" s="6" t="s">
        <v>4255</v>
      </c>
      <c r="H1731" s="9" t="s">
        <v>1666</v>
      </c>
      <c r="I1731" s="9" t="s">
        <v>1673</v>
      </c>
      <c r="J1731" s="9" t="s">
        <v>1668</v>
      </c>
      <c r="K1731" s="9" t="s">
        <v>1680</v>
      </c>
      <c r="L1731" s="15"/>
    </row>
    <row r="1732" ht="19.9" customHeight="true" spans="1:12">
      <c r="A1732" s="6"/>
      <c r="B1732" s="6"/>
      <c r="C1732" s="7"/>
      <c r="D1732" s="6"/>
      <c r="E1732" s="6" t="s">
        <v>1663</v>
      </c>
      <c r="F1732" s="6" t="s">
        <v>1683</v>
      </c>
      <c r="G1732" s="6" t="s">
        <v>3956</v>
      </c>
      <c r="H1732" s="9" t="s">
        <v>1666</v>
      </c>
      <c r="I1732" s="9" t="s">
        <v>1740</v>
      </c>
      <c r="J1732" s="9" t="s">
        <v>2213</v>
      </c>
      <c r="K1732" s="9" t="s">
        <v>1680</v>
      </c>
      <c r="L1732" s="15"/>
    </row>
    <row r="1733" ht="19.9" customHeight="true" spans="1:12">
      <c r="A1733" s="6"/>
      <c r="B1733" s="6"/>
      <c r="C1733" s="7"/>
      <c r="D1733" s="6"/>
      <c r="E1733" s="6" t="s">
        <v>1663</v>
      </c>
      <c r="F1733" s="6" t="s">
        <v>1688</v>
      </c>
      <c r="G1733" s="6" t="s">
        <v>4256</v>
      </c>
      <c r="H1733" s="9" t="s">
        <v>1691</v>
      </c>
      <c r="I1733" s="9" t="s">
        <v>1692</v>
      </c>
      <c r="J1733" s="9" t="s">
        <v>1668</v>
      </c>
      <c r="K1733" s="9" t="s">
        <v>1687</v>
      </c>
      <c r="L1733" s="15"/>
    </row>
    <row r="1734" ht="19.9" customHeight="true" spans="1:12">
      <c r="A1734" s="6"/>
      <c r="B1734" s="6"/>
      <c r="C1734" s="7"/>
      <c r="D1734" s="6"/>
      <c r="E1734" s="6" t="s">
        <v>1663</v>
      </c>
      <c r="F1734" s="6" t="s">
        <v>1688</v>
      </c>
      <c r="G1734" s="6" t="s">
        <v>4257</v>
      </c>
      <c r="H1734" s="9" t="s">
        <v>1666</v>
      </c>
      <c r="I1734" s="9" t="s">
        <v>1752</v>
      </c>
      <c r="J1734" s="9" t="s">
        <v>1668</v>
      </c>
      <c r="K1734" s="9" t="s">
        <v>1680</v>
      </c>
      <c r="L1734" s="15"/>
    </row>
    <row r="1735" ht="27.1" customHeight="true" spans="1:12">
      <c r="A1735" s="6"/>
      <c r="B1735" s="6"/>
      <c r="C1735" s="7"/>
      <c r="D1735" s="6"/>
      <c r="E1735" s="6" t="s">
        <v>1663</v>
      </c>
      <c r="F1735" s="6" t="s">
        <v>1688</v>
      </c>
      <c r="G1735" s="6" t="s">
        <v>4545</v>
      </c>
      <c r="H1735" s="9" t="s">
        <v>1666</v>
      </c>
      <c r="I1735" s="9" t="s">
        <v>1686</v>
      </c>
      <c r="J1735" s="9" t="s">
        <v>1668</v>
      </c>
      <c r="K1735" s="9" t="s">
        <v>1680</v>
      </c>
      <c r="L1735" s="15"/>
    </row>
    <row r="1736" ht="19.9" customHeight="true" spans="1:12">
      <c r="A1736" s="6"/>
      <c r="B1736" s="6"/>
      <c r="C1736" s="7"/>
      <c r="D1736" s="6"/>
      <c r="E1736" s="6" t="s">
        <v>1670</v>
      </c>
      <c r="F1736" s="6" t="s">
        <v>1671</v>
      </c>
      <c r="G1736" s="6" t="s">
        <v>4546</v>
      </c>
      <c r="H1736" s="9" t="s">
        <v>1666</v>
      </c>
      <c r="I1736" s="9" t="s">
        <v>1752</v>
      </c>
      <c r="J1736" s="9" t="s">
        <v>1668</v>
      </c>
      <c r="K1736" s="9" t="s">
        <v>1687</v>
      </c>
      <c r="L1736" s="15"/>
    </row>
    <row r="1737" ht="27.1" customHeight="true" spans="1:12">
      <c r="A1737" s="6"/>
      <c r="B1737" s="6"/>
      <c r="C1737" s="7"/>
      <c r="D1737" s="6"/>
      <c r="E1737" s="6" t="s">
        <v>1675</v>
      </c>
      <c r="F1737" s="6" t="s">
        <v>1676</v>
      </c>
      <c r="G1737" s="6" t="s">
        <v>4547</v>
      </c>
      <c r="H1737" s="9" t="s">
        <v>1666</v>
      </c>
      <c r="I1737" s="9" t="s">
        <v>1752</v>
      </c>
      <c r="J1737" s="9" t="s">
        <v>1668</v>
      </c>
      <c r="K1737" s="9" t="s">
        <v>1680</v>
      </c>
      <c r="L1737" s="15"/>
    </row>
    <row r="1738" ht="27.1" customHeight="true" spans="1:12">
      <c r="A1738" s="6"/>
      <c r="B1738" s="6" t="s">
        <v>3456</v>
      </c>
      <c r="C1738" s="7" t="s">
        <v>7781</v>
      </c>
      <c r="D1738" s="6" t="s">
        <v>4548</v>
      </c>
      <c r="E1738" s="6" t="s">
        <v>1663</v>
      </c>
      <c r="F1738" s="6" t="s">
        <v>1683</v>
      </c>
      <c r="G1738" s="6" t="s">
        <v>4516</v>
      </c>
      <c r="H1738" s="9" t="s">
        <v>1666</v>
      </c>
      <c r="I1738" s="9" t="s">
        <v>1687</v>
      </c>
      <c r="J1738" s="9" t="s">
        <v>3578</v>
      </c>
      <c r="K1738" s="9" t="s">
        <v>1716</v>
      </c>
      <c r="L1738" s="15"/>
    </row>
    <row r="1739" ht="19.9" customHeight="true" spans="1:12">
      <c r="A1739" s="6"/>
      <c r="B1739" s="6"/>
      <c r="C1739" s="7"/>
      <c r="D1739" s="6"/>
      <c r="E1739" s="6" t="s">
        <v>1663</v>
      </c>
      <c r="F1739" s="6" t="s">
        <v>1688</v>
      </c>
      <c r="G1739" s="6" t="s">
        <v>2897</v>
      </c>
      <c r="H1739" s="9" t="s">
        <v>1685</v>
      </c>
      <c r="I1739" s="9" t="s">
        <v>1686</v>
      </c>
      <c r="J1739" s="9" t="s">
        <v>1668</v>
      </c>
      <c r="K1739" s="9" t="s">
        <v>1716</v>
      </c>
      <c r="L1739" s="15"/>
    </row>
    <row r="1740" ht="19.9" customHeight="true" spans="1:12">
      <c r="A1740" s="6"/>
      <c r="B1740" s="6"/>
      <c r="C1740" s="7"/>
      <c r="D1740" s="6"/>
      <c r="E1740" s="6" t="s">
        <v>2114</v>
      </c>
      <c r="F1740" s="6" t="s">
        <v>2115</v>
      </c>
      <c r="G1740" s="6" t="s">
        <v>4024</v>
      </c>
      <c r="H1740" s="9" t="s">
        <v>1691</v>
      </c>
      <c r="I1740" s="9" t="s">
        <v>1788</v>
      </c>
      <c r="J1740" s="9" t="s">
        <v>1801</v>
      </c>
      <c r="K1740" s="9" t="s">
        <v>1687</v>
      </c>
      <c r="L1740" s="15"/>
    </row>
    <row r="1741" ht="19.9" customHeight="true" spans="1:12">
      <c r="A1741" s="6"/>
      <c r="B1741" s="6"/>
      <c r="C1741" s="7"/>
      <c r="D1741" s="6"/>
      <c r="E1741" s="6" t="s">
        <v>1670</v>
      </c>
      <c r="F1741" s="6" t="s">
        <v>1671</v>
      </c>
      <c r="G1741" s="6" t="s">
        <v>3957</v>
      </c>
      <c r="H1741" s="9" t="s">
        <v>1666</v>
      </c>
      <c r="I1741" s="9" t="s">
        <v>1667</v>
      </c>
      <c r="J1741" s="9" t="s">
        <v>1668</v>
      </c>
      <c r="K1741" s="9" t="s">
        <v>1687</v>
      </c>
      <c r="L1741" s="15"/>
    </row>
    <row r="1742" ht="50.85" customHeight="true" spans="1:12">
      <c r="A1742" s="6"/>
      <c r="B1742" s="6" t="s">
        <v>2918</v>
      </c>
      <c r="C1742" s="7" t="s">
        <v>7583</v>
      </c>
      <c r="D1742" s="6" t="s">
        <v>4549</v>
      </c>
      <c r="E1742" s="6" t="s">
        <v>1663</v>
      </c>
      <c r="F1742" s="6" t="s">
        <v>1683</v>
      </c>
      <c r="G1742" s="6" t="s">
        <v>4550</v>
      </c>
      <c r="H1742" s="9" t="s">
        <v>1666</v>
      </c>
      <c r="I1742" s="9" t="s">
        <v>2086</v>
      </c>
      <c r="J1742" s="9" t="s">
        <v>3573</v>
      </c>
      <c r="K1742" s="9" t="s">
        <v>1716</v>
      </c>
      <c r="L1742" s="15"/>
    </row>
    <row r="1743" ht="50.85" customHeight="true" spans="1:12">
      <c r="A1743" s="6"/>
      <c r="B1743" s="6"/>
      <c r="C1743" s="7"/>
      <c r="D1743" s="6"/>
      <c r="E1743" s="6" t="s">
        <v>1663</v>
      </c>
      <c r="F1743" s="6" t="s">
        <v>1688</v>
      </c>
      <c r="G1743" s="6" t="s">
        <v>4551</v>
      </c>
      <c r="H1743" s="9" t="s">
        <v>1685</v>
      </c>
      <c r="I1743" s="9" t="s">
        <v>1686</v>
      </c>
      <c r="J1743" s="9" t="s">
        <v>1668</v>
      </c>
      <c r="K1743" s="9" t="s">
        <v>1716</v>
      </c>
      <c r="L1743" s="15"/>
    </row>
    <row r="1744" ht="50.85" customHeight="true" spans="1:12">
      <c r="A1744" s="6"/>
      <c r="B1744" s="6"/>
      <c r="C1744" s="7"/>
      <c r="D1744" s="6"/>
      <c r="E1744" s="6" t="s">
        <v>2114</v>
      </c>
      <c r="F1744" s="6" t="s">
        <v>2115</v>
      </c>
      <c r="G1744" s="6" t="s">
        <v>4552</v>
      </c>
      <c r="H1744" s="9" t="s">
        <v>1691</v>
      </c>
      <c r="I1744" s="9" t="s">
        <v>2983</v>
      </c>
      <c r="J1744" s="9" t="s">
        <v>1801</v>
      </c>
      <c r="K1744" s="9" t="s">
        <v>1687</v>
      </c>
      <c r="L1744" s="15"/>
    </row>
    <row r="1745" ht="50.85" customHeight="true" spans="1:12">
      <c r="A1745" s="6"/>
      <c r="B1745" s="6"/>
      <c r="C1745" s="7"/>
      <c r="D1745" s="6"/>
      <c r="E1745" s="6" t="s">
        <v>1670</v>
      </c>
      <c r="F1745" s="6" t="s">
        <v>1671</v>
      </c>
      <c r="G1745" s="6" t="s">
        <v>4553</v>
      </c>
      <c r="H1745" s="9" t="s">
        <v>1666</v>
      </c>
      <c r="I1745" s="9" t="s">
        <v>1667</v>
      </c>
      <c r="J1745" s="9" t="s">
        <v>1668</v>
      </c>
      <c r="K1745" s="9" t="s">
        <v>1687</v>
      </c>
      <c r="L1745" s="15"/>
    </row>
    <row r="1746" ht="19.9" customHeight="true" spans="1:12">
      <c r="A1746" s="6"/>
      <c r="B1746" s="6" t="s">
        <v>4554</v>
      </c>
      <c r="C1746" s="7" t="s">
        <v>7551</v>
      </c>
      <c r="D1746" s="6" t="s">
        <v>4555</v>
      </c>
      <c r="E1746" s="6" t="s">
        <v>1663</v>
      </c>
      <c r="F1746" s="6" t="s">
        <v>1683</v>
      </c>
      <c r="G1746" s="6" t="s">
        <v>4556</v>
      </c>
      <c r="H1746" s="9" t="s">
        <v>1666</v>
      </c>
      <c r="I1746" s="9" t="s">
        <v>1698</v>
      </c>
      <c r="J1746" s="9" t="s">
        <v>3122</v>
      </c>
      <c r="K1746" s="9" t="s">
        <v>1687</v>
      </c>
      <c r="L1746" s="15"/>
    </row>
    <row r="1747" ht="27.1" customHeight="true" spans="1:12">
      <c r="A1747" s="6"/>
      <c r="B1747" s="6"/>
      <c r="C1747" s="7"/>
      <c r="D1747" s="6"/>
      <c r="E1747" s="6" t="s">
        <v>1663</v>
      </c>
      <c r="F1747" s="6" t="s">
        <v>1683</v>
      </c>
      <c r="G1747" s="6" t="s">
        <v>4557</v>
      </c>
      <c r="H1747" s="9" t="s">
        <v>1666</v>
      </c>
      <c r="I1747" s="9" t="s">
        <v>1673</v>
      </c>
      <c r="J1747" s="9" t="s">
        <v>1668</v>
      </c>
      <c r="K1747" s="9" t="s">
        <v>1687</v>
      </c>
      <c r="L1747" s="15"/>
    </row>
    <row r="1748" ht="19.9" customHeight="true" spans="1:12">
      <c r="A1748" s="6"/>
      <c r="B1748" s="6"/>
      <c r="C1748" s="7"/>
      <c r="D1748" s="6"/>
      <c r="E1748" s="6" t="s">
        <v>1663</v>
      </c>
      <c r="F1748" s="6" t="s">
        <v>1688</v>
      </c>
      <c r="G1748" s="6" t="s">
        <v>4258</v>
      </c>
      <c r="H1748" s="9" t="s">
        <v>1666</v>
      </c>
      <c r="I1748" s="9" t="s">
        <v>1692</v>
      </c>
      <c r="J1748" s="9" t="s">
        <v>1988</v>
      </c>
      <c r="K1748" s="9" t="s">
        <v>1687</v>
      </c>
      <c r="L1748" s="15"/>
    </row>
    <row r="1749" ht="19.9" customHeight="true" spans="1:12">
      <c r="A1749" s="6"/>
      <c r="B1749" s="6"/>
      <c r="C1749" s="7"/>
      <c r="D1749" s="6"/>
      <c r="E1749" s="6" t="s">
        <v>1670</v>
      </c>
      <c r="F1749" s="6" t="s">
        <v>1924</v>
      </c>
      <c r="G1749" s="6" t="s">
        <v>4558</v>
      </c>
      <c r="H1749" s="9" t="s">
        <v>1666</v>
      </c>
      <c r="I1749" s="9" t="s">
        <v>1673</v>
      </c>
      <c r="J1749" s="9" t="s">
        <v>1668</v>
      </c>
      <c r="K1749" s="9" t="s">
        <v>1687</v>
      </c>
      <c r="L1749" s="15"/>
    </row>
    <row r="1750" ht="19.9" customHeight="true" spans="1:12">
      <c r="A1750" s="6"/>
      <c r="B1750" s="6" t="s">
        <v>2105</v>
      </c>
      <c r="C1750" s="7" t="s">
        <v>7571</v>
      </c>
      <c r="D1750" s="6" t="s">
        <v>4559</v>
      </c>
      <c r="E1750" s="6" t="s">
        <v>1663</v>
      </c>
      <c r="F1750" s="6" t="s">
        <v>1683</v>
      </c>
      <c r="G1750" s="6" t="s">
        <v>3956</v>
      </c>
      <c r="H1750" s="9" t="s">
        <v>1666</v>
      </c>
      <c r="I1750" s="9" t="s">
        <v>1692</v>
      </c>
      <c r="J1750" s="9" t="s">
        <v>3578</v>
      </c>
      <c r="K1750" s="9" t="s">
        <v>1708</v>
      </c>
      <c r="L1750" s="15"/>
    </row>
    <row r="1751" ht="19.9" customHeight="true" spans="1:12">
      <c r="A1751" s="6"/>
      <c r="B1751" s="6"/>
      <c r="C1751" s="7"/>
      <c r="D1751" s="6"/>
      <c r="E1751" s="6" t="s">
        <v>1663</v>
      </c>
      <c r="F1751" s="6" t="s">
        <v>1688</v>
      </c>
      <c r="G1751" s="6" t="s">
        <v>4560</v>
      </c>
      <c r="H1751" s="9" t="s">
        <v>1666</v>
      </c>
      <c r="I1751" s="9" t="s">
        <v>1686</v>
      </c>
      <c r="J1751" s="9" t="s">
        <v>1668</v>
      </c>
      <c r="K1751" s="9" t="s">
        <v>1680</v>
      </c>
      <c r="L1751" s="15"/>
    </row>
    <row r="1752" ht="19.9" customHeight="true" spans="1:12">
      <c r="A1752" s="6"/>
      <c r="B1752" s="6"/>
      <c r="C1752" s="7"/>
      <c r="D1752" s="6"/>
      <c r="E1752" s="6" t="s">
        <v>1663</v>
      </c>
      <c r="F1752" s="6" t="s">
        <v>1688</v>
      </c>
      <c r="G1752" s="6" t="s">
        <v>4257</v>
      </c>
      <c r="H1752" s="9" t="s">
        <v>1666</v>
      </c>
      <c r="I1752" s="9" t="s">
        <v>1686</v>
      </c>
      <c r="J1752" s="9" t="s">
        <v>1668</v>
      </c>
      <c r="K1752" s="9" t="s">
        <v>1680</v>
      </c>
      <c r="L1752" s="15"/>
    </row>
    <row r="1753" ht="19.9" customHeight="true" spans="1:12">
      <c r="A1753" s="6"/>
      <c r="B1753" s="6"/>
      <c r="C1753" s="7"/>
      <c r="D1753" s="6"/>
      <c r="E1753" s="6" t="s">
        <v>1670</v>
      </c>
      <c r="F1753" s="6" t="s">
        <v>1671</v>
      </c>
      <c r="G1753" s="6" t="s">
        <v>4546</v>
      </c>
      <c r="H1753" s="9" t="s">
        <v>1666</v>
      </c>
      <c r="I1753" s="9" t="s">
        <v>1686</v>
      </c>
      <c r="J1753" s="9" t="s">
        <v>1668</v>
      </c>
      <c r="K1753" s="9" t="s">
        <v>1687</v>
      </c>
      <c r="L1753" s="15"/>
    </row>
    <row r="1754" ht="19.9" customHeight="true" spans="1:12">
      <c r="A1754" s="6"/>
      <c r="B1754" s="6"/>
      <c r="C1754" s="7"/>
      <c r="D1754" s="6"/>
      <c r="E1754" s="6" t="s">
        <v>1675</v>
      </c>
      <c r="F1754" s="6" t="s">
        <v>1676</v>
      </c>
      <c r="G1754" s="6" t="s">
        <v>4066</v>
      </c>
      <c r="H1754" s="9" t="s">
        <v>1666</v>
      </c>
      <c r="I1754" s="9" t="s">
        <v>2058</v>
      </c>
      <c r="J1754" s="9" t="s">
        <v>1668</v>
      </c>
      <c r="K1754" s="9" t="s">
        <v>1680</v>
      </c>
      <c r="L1754" s="15"/>
    </row>
    <row r="1755" ht="20.35" customHeight="true" spans="1:12">
      <c r="A1755" s="6"/>
      <c r="B1755" s="6" t="s">
        <v>2338</v>
      </c>
      <c r="C1755" s="7" t="s">
        <v>7782</v>
      </c>
      <c r="D1755" s="6" t="s">
        <v>4561</v>
      </c>
      <c r="E1755" s="6" t="s">
        <v>1663</v>
      </c>
      <c r="F1755" s="6" t="s">
        <v>1683</v>
      </c>
      <c r="G1755" s="6" t="s">
        <v>4255</v>
      </c>
      <c r="H1755" s="9" t="s">
        <v>1666</v>
      </c>
      <c r="I1755" s="9" t="s">
        <v>1667</v>
      </c>
      <c r="J1755" s="9" t="s">
        <v>1668</v>
      </c>
      <c r="K1755" s="9" t="s">
        <v>1708</v>
      </c>
      <c r="L1755" s="15"/>
    </row>
    <row r="1756" ht="20.35" customHeight="true" spans="1:12">
      <c r="A1756" s="6"/>
      <c r="B1756" s="6"/>
      <c r="C1756" s="7"/>
      <c r="D1756" s="6"/>
      <c r="E1756" s="6" t="s">
        <v>1663</v>
      </c>
      <c r="F1756" s="6" t="s">
        <v>1688</v>
      </c>
      <c r="G1756" s="6" t="s">
        <v>4256</v>
      </c>
      <c r="H1756" s="9" t="s">
        <v>1691</v>
      </c>
      <c r="I1756" s="9" t="s">
        <v>1680</v>
      </c>
      <c r="J1756" s="9" t="s">
        <v>1668</v>
      </c>
      <c r="K1756" s="9" t="s">
        <v>1687</v>
      </c>
      <c r="L1756" s="15"/>
    </row>
    <row r="1757" ht="20.35" customHeight="true" spans="1:12">
      <c r="A1757" s="6"/>
      <c r="B1757" s="6"/>
      <c r="C1757" s="7"/>
      <c r="D1757" s="6"/>
      <c r="E1757" s="6" t="s">
        <v>1670</v>
      </c>
      <c r="F1757" s="6" t="s">
        <v>1750</v>
      </c>
      <c r="G1757" s="6" t="s">
        <v>3957</v>
      </c>
      <c r="H1757" s="9" t="s">
        <v>1666</v>
      </c>
      <c r="I1757" s="9" t="s">
        <v>1667</v>
      </c>
      <c r="J1757" s="9" t="s">
        <v>1668</v>
      </c>
      <c r="K1757" s="9" t="s">
        <v>1687</v>
      </c>
      <c r="L1757" s="15"/>
    </row>
    <row r="1758" ht="20.35" customHeight="true" spans="1:12">
      <c r="A1758" s="6"/>
      <c r="B1758" s="6"/>
      <c r="C1758" s="7"/>
      <c r="D1758" s="6"/>
      <c r="E1758" s="6" t="s">
        <v>1675</v>
      </c>
      <c r="F1758" s="6" t="s">
        <v>1676</v>
      </c>
      <c r="G1758" s="6" t="s">
        <v>4066</v>
      </c>
      <c r="H1758" s="9" t="s">
        <v>1666</v>
      </c>
      <c r="I1758" s="9" t="s">
        <v>1667</v>
      </c>
      <c r="J1758" s="9" t="s">
        <v>1668</v>
      </c>
      <c r="K1758" s="9" t="s">
        <v>1680</v>
      </c>
      <c r="L1758" s="15"/>
    </row>
    <row r="1759" ht="23.7" customHeight="true" spans="1:12">
      <c r="A1759" s="6"/>
      <c r="B1759" s="6" t="s">
        <v>2345</v>
      </c>
      <c r="C1759" s="7" t="s">
        <v>7663</v>
      </c>
      <c r="D1759" s="6" t="s">
        <v>4562</v>
      </c>
      <c r="E1759" s="6" t="s">
        <v>1663</v>
      </c>
      <c r="F1759" s="6" t="s">
        <v>1683</v>
      </c>
      <c r="G1759" s="6" t="s">
        <v>4255</v>
      </c>
      <c r="H1759" s="9" t="s">
        <v>1666</v>
      </c>
      <c r="I1759" s="9" t="s">
        <v>1686</v>
      </c>
      <c r="J1759" s="9" t="s">
        <v>1668</v>
      </c>
      <c r="K1759" s="9" t="s">
        <v>1680</v>
      </c>
      <c r="L1759" s="15"/>
    </row>
    <row r="1760" ht="23.7" customHeight="true" spans="1:12">
      <c r="A1760" s="6"/>
      <c r="B1760" s="6"/>
      <c r="C1760" s="7"/>
      <c r="D1760" s="6"/>
      <c r="E1760" s="6" t="s">
        <v>1663</v>
      </c>
      <c r="F1760" s="6" t="s">
        <v>1683</v>
      </c>
      <c r="G1760" s="6" t="s">
        <v>4563</v>
      </c>
      <c r="H1760" s="9" t="s">
        <v>1666</v>
      </c>
      <c r="I1760" s="9" t="s">
        <v>4564</v>
      </c>
      <c r="J1760" s="9" t="s">
        <v>3578</v>
      </c>
      <c r="K1760" s="9" t="s">
        <v>1687</v>
      </c>
      <c r="L1760" s="15"/>
    </row>
    <row r="1761" ht="23.7" customHeight="true" spans="1:12">
      <c r="A1761" s="6"/>
      <c r="B1761" s="6"/>
      <c r="C1761" s="7"/>
      <c r="D1761" s="6"/>
      <c r="E1761" s="6" t="s">
        <v>1663</v>
      </c>
      <c r="F1761" s="6" t="s">
        <v>1688</v>
      </c>
      <c r="G1761" s="6" t="s">
        <v>4256</v>
      </c>
      <c r="H1761" s="9" t="s">
        <v>1691</v>
      </c>
      <c r="I1761" s="9" t="s">
        <v>1680</v>
      </c>
      <c r="J1761" s="9" t="s">
        <v>1668</v>
      </c>
      <c r="K1761" s="9" t="s">
        <v>1680</v>
      </c>
      <c r="L1761" s="15"/>
    </row>
    <row r="1762" ht="23.7" customHeight="true" spans="1:12">
      <c r="A1762" s="6"/>
      <c r="B1762" s="6"/>
      <c r="C1762" s="7"/>
      <c r="D1762" s="6"/>
      <c r="E1762" s="6" t="s">
        <v>1663</v>
      </c>
      <c r="F1762" s="6" t="s">
        <v>1688</v>
      </c>
      <c r="G1762" s="6" t="s">
        <v>4257</v>
      </c>
      <c r="H1762" s="9" t="s">
        <v>1666</v>
      </c>
      <c r="I1762" s="9" t="s">
        <v>1686</v>
      </c>
      <c r="J1762" s="9" t="s">
        <v>1668</v>
      </c>
      <c r="K1762" s="9" t="s">
        <v>1680</v>
      </c>
      <c r="L1762" s="15"/>
    </row>
    <row r="1763" ht="27.1" customHeight="true" spans="1:12">
      <c r="A1763" s="6"/>
      <c r="B1763" s="6"/>
      <c r="C1763" s="7"/>
      <c r="D1763" s="6"/>
      <c r="E1763" s="6" t="s">
        <v>1663</v>
      </c>
      <c r="F1763" s="6" t="s">
        <v>1688</v>
      </c>
      <c r="G1763" s="6" t="s">
        <v>4518</v>
      </c>
      <c r="H1763" s="9" t="s">
        <v>1666</v>
      </c>
      <c r="I1763" s="9" t="s">
        <v>1686</v>
      </c>
      <c r="J1763" s="9" t="s">
        <v>1668</v>
      </c>
      <c r="K1763" s="9" t="s">
        <v>1680</v>
      </c>
      <c r="L1763" s="15"/>
    </row>
    <row r="1764" ht="23.7" customHeight="true" spans="1:12">
      <c r="A1764" s="6"/>
      <c r="B1764" s="6"/>
      <c r="C1764" s="7"/>
      <c r="D1764" s="6"/>
      <c r="E1764" s="6" t="s">
        <v>1670</v>
      </c>
      <c r="F1764" s="6" t="s">
        <v>1709</v>
      </c>
      <c r="G1764" s="6" t="s">
        <v>4258</v>
      </c>
      <c r="H1764" s="9" t="s">
        <v>1666</v>
      </c>
      <c r="I1764" s="9" t="s">
        <v>1692</v>
      </c>
      <c r="J1764" s="9" t="s">
        <v>1988</v>
      </c>
      <c r="K1764" s="9" t="s">
        <v>1680</v>
      </c>
      <c r="L1764" s="15"/>
    </row>
    <row r="1765" ht="23.7" customHeight="true" spans="1:12">
      <c r="A1765" s="6"/>
      <c r="B1765" s="6"/>
      <c r="C1765" s="7"/>
      <c r="D1765" s="6"/>
      <c r="E1765" s="6" t="s">
        <v>1670</v>
      </c>
      <c r="F1765" s="6" t="s">
        <v>1671</v>
      </c>
      <c r="G1765" s="6" t="s">
        <v>3957</v>
      </c>
      <c r="H1765" s="9" t="s">
        <v>1666</v>
      </c>
      <c r="I1765" s="9" t="s">
        <v>1686</v>
      </c>
      <c r="J1765" s="9" t="s">
        <v>1668</v>
      </c>
      <c r="K1765" s="9" t="s">
        <v>1680</v>
      </c>
      <c r="L1765" s="15"/>
    </row>
    <row r="1766" ht="23.7" customHeight="true" spans="1:12">
      <c r="A1766" s="6"/>
      <c r="B1766" s="6"/>
      <c r="C1766" s="7"/>
      <c r="D1766" s="6"/>
      <c r="E1766" s="6" t="s">
        <v>1675</v>
      </c>
      <c r="F1766" s="6" t="s">
        <v>1676</v>
      </c>
      <c r="G1766" s="6" t="s">
        <v>4066</v>
      </c>
      <c r="H1766" s="9" t="s">
        <v>1666</v>
      </c>
      <c r="I1766" s="9" t="s">
        <v>1686</v>
      </c>
      <c r="J1766" s="9" t="s">
        <v>1668</v>
      </c>
      <c r="K1766" s="9" t="s">
        <v>1680</v>
      </c>
      <c r="L1766" s="15"/>
    </row>
    <row r="1767" ht="27.1" customHeight="true" spans="1:12">
      <c r="A1767" s="6"/>
      <c r="B1767" s="6" t="s">
        <v>2328</v>
      </c>
      <c r="C1767" s="7" t="s">
        <v>7783</v>
      </c>
      <c r="D1767" s="6" t="s">
        <v>4565</v>
      </c>
      <c r="E1767" s="6" t="s">
        <v>1663</v>
      </c>
      <c r="F1767" s="6" t="s">
        <v>1664</v>
      </c>
      <c r="G1767" s="6" t="s">
        <v>4566</v>
      </c>
      <c r="H1767" s="9" t="s">
        <v>2991</v>
      </c>
      <c r="I1767" s="9" t="s">
        <v>4567</v>
      </c>
      <c r="J1767" s="9" t="s">
        <v>1988</v>
      </c>
      <c r="K1767" s="9" t="s">
        <v>1687</v>
      </c>
      <c r="L1767" s="15"/>
    </row>
    <row r="1768" ht="19.9" customHeight="true" spans="1:12">
      <c r="A1768" s="6"/>
      <c r="B1768" s="6"/>
      <c r="C1768" s="7"/>
      <c r="D1768" s="6"/>
      <c r="E1768" s="6" t="s">
        <v>1663</v>
      </c>
      <c r="F1768" s="6" t="s">
        <v>1683</v>
      </c>
      <c r="G1768" s="6" t="s">
        <v>1690</v>
      </c>
      <c r="H1768" s="9" t="s">
        <v>2991</v>
      </c>
      <c r="I1768" s="9" t="s">
        <v>1692</v>
      </c>
      <c r="J1768" s="9" t="s">
        <v>1693</v>
      </c>
      <c r="K1768" s="9" t="s">
        <v>1687</v>
      </c>
      <c r="L1768" s="15"/>
    </row>
    <row r="1769" ht="40.7" customHeight="true" spans="1:12">
      <c r="A1769" s="6"/>
      <c r="B1769" s="6"/>
      <c r="C1769" s="7"/>
      <c r="D1769" s="6"/>
      <c r="E1769" s="6" t="s">
        <v>1663</v>
      </c>
      <c r="F1769" s="6" t="s">
        <v>1688</v>
      </c>
      <c r="G1769" s="6" t="s">
        <v>4568</v>
      </c>
      <c r="H1769" s="9" t="s">
        <v>2991</v>
      </c>
      <c r="I1769" s="9" t="s">
        <v>1680</v>
      </c>
      <c r="J1769" s="9" t="s">
        <v>1668</v>
      </c>
      <c r="K1769" s="9" t="s">
        <v>1687</v>
      </c>
      <c r="L1769" s="15"/>
    </row>
    <row r="1770" ht="27.1" customHeight="true" spans="1:12">
      <c r="A1770" s="6"/>
      <c r="B1770" s="6"/>
      <c r="C1770" s="7"/>
      <c r="D1770" s="6"/>
      <c r="E1770" s="6" t="s">
        <v>1670</v>
      </c>
      <c r="F1770" s="6" t="s">
        <v>1671</v>
      </c>
      <c r="G1770" s="6" t="s">
        <v>4569</v>
      </c>
      <c r="H1770" s="9" t="s">
        <v>1666</v>
      </c>
      <c r="I1770" s="9" t="s">
        <v>1667</v>
      </c>
      <c r="J1770" s="9" t="s">
        <v>1668</v>
      </c>
      <c r="K1770" s="9" t="s">
        <v>1674</v>
      </c>
      <c r="L1770" s="15"/>
    </row>
    <row r="1771" ht="19.9" customHeight="true" spans="1:12">
      <c r="A1771" s="6"/>
      <c r="B1771" s="6" t="s">
        <v>4570</v>
      </c>
      <c r="C1771" s="7" t="s">
        <v>7552</v>
      </c>
      <c r="D1771" s="6" t="s">
        <v>4571</v>
      </c>
      <c r="E1771" s="6" t="s">
        <v>1663</v>
      </c>
      <c r="F1771" s="6" t="s">
        <v>1683</v>
      </c>
      <c r="G1771" s="6" t="s">
        <v>4572</v>
      </c>
      <c r="H1771" s="9" t="s">
        <v>1666</v>
      </c>
      <c r="I1771" s="9" t="s">
        <v>1702</v>
      </c>
      <c r="J1771" s="9" t="s">
        <v>1693</v>
      </c>
      <c r="K1771" s="9" t="s">
        <v>1708</v>
      </c>
      <c r="L1771" s="15"/>
    </row>
    <row r="1772" ht="19.9" customHeight="true" spans="1:12">
      <c r="A1772" s="6"/>
      <c r="B1772" s="6"/>
      <c r="C1772" s="7"/>
      <c r="D1772" s="6"/>
      <c r="E1772" s="6" t="s">
        <v>1670</v>
      </c>
      <c r="F1772" s="6" t="s">
        <v>1671</v>
      </c>
      <c r="G1772" s="6" t="s">
        <v>4573</v>
      </c>
      <c r="H1772" s="9" t="s">
        <v>1666</v>
      </c>
      <c r="I1772" s="9" t="s">
        <v>1680</v>
      </c>
      <c r="J1772" s="9" t="s">
        <v>2018</v>
      </c>
      <c r="K1772" s="9" t="s">
        <v>1708</v>
      </c>
      <c r="L1772" s="15"/>
    </row>
    <row r="1773" ht="27.1" customHeight="true" spans="1:12">
      <c r="A1773" s="6"/>
      <c r="B1773" s="6"/>
      <c r="C1773" s="7"/>
      <c r="D1773" s="6"/>
      <c r="E1773" s="6" t="s">
        <v>1675</v>
      </c>
      <c r="F1773" s="6" t="s">
        <v>1676</v>
      </c>
      <c r="G1773" s="6" t="s">
        <v>4574</v>
      </c>
      <c r="H1773" s="9" t="s">
        <v>1666</v>
      </c>
      <c r="I1773" s="9" t="s">
        <v>1667</v>
      </c>
      <c r="J1773" s="9" t="s">
        <v>1668</v>
      </c>
      <c r="K1773" s="9" t="s">
        <v>1680</v>
      </c>
      <c r="L1773" s="15"/>
    </row>
    <row r="1774" ht="19.9" customHeight="true" spans="1:12">
      <c r="A1774" s="6"/>
      <c r="B1774" s="6" t="s">
        <v>2352</v>
      </c>
      <c r="C1774" s="7" t="s">
        <v>7784</v>
      </c>
      <c r="D1774" s="6" t="s">
        <v>4575</v>
      </c>
      <c r="E1774" s="6" t="s">
        <v>1663</v>
      </c>
      <c r="F1774" s="6" t="s">
        <v>1664</v>
      </c>
      <c r="G1774" s="6" t="s">
        <v>4576</v>
      </c>
      <c r="H1774" s="9" t="s">
        <v>1666</v>
      </c>
      <c r="I1774" s="9" t="s">
        <v>1667</v>
      </c>
      <c r="J1774" s="9" t="s">
        <v>1668</v>
      </c>
      <c r="K1774" s="9" t="s">
        <v>1680</v>
      </c>
      <c r="L1774" s="15"/>
    </row>
    <row r="1775" ht="27.1" customHeight="true" spans="1:12">
      <c r="A1775" s="6"/>
      <c r="B1775" s="6"/>
      <c r="C1775" s="7"/>
      <c r="D1775" s="6"/>
      <c r="E1775" s="6" t="s">
        <v>1663</v>
      </c>
      <c r="F1775" s="6" t="s">
        <v>1664</v>
      </c>
      <c r="G1775" s="6" t="s">
        <v>4577</v>
      </c>
      <c r="H1775" s="9" t="s">
        <v>1666</v>
      </c>
      <c r="I1775" s="9" t="s">
        <v>1667</v>
      </c>
      <c r="J1775" s="9" t="s">
        <v>1668</v>
      </c>
      <c r="K1775" s="9" t="s">
        <v>1687</v>
      </c>
      <c r="L1775" s="15"/>
    </row>
    <row r="1776" ht="27.1" customHeight="true" spans="1:12">
      <c r="A1776" s="6"/>
      <c r="B1776" s="6"/>
      <c r="C1776" s="7"/>
      <c r="D1776" s="6"/>
      <c r="E1776" s="6" t="s">
        <v>1663</v>
      </c>
      <c r="F1776" s="6" t="s">
        <v>1683</v>
      </c>
      <c r="G1776" s="6" t="s">
        <v>4578</v>
      </c>
      <c r="H1776" s="9" t="s">
        <v>1666</v>
      </c>
      <c r="I1776" s="9" t="s">
        <v>1669</v>
      </c>
      <c r="J1776" s="9" t="s">
        <v>2922</v>
      </c>
      <c r="K1776" s="9" t="s">
        <v>1687</v>
      </c>
      <c r="L1776" s="15"/>
    </row>
    <row r="1777" ht="19.9" customHeight="true" spans="1:12">
      <c r="A1777" s="6"/>
      <c r="B1777" s="6"/>
      <c r="C1777" s="7"/>
      <c r="D1777" s="6"/>
      <c r="E1777" s="6" t="s">
        <v>1663</v>
      </c>
      <c r="F1777" s="6" t="s">
        <v>1688</v>
      </c>
      <c r="G1777" s="6" t="s">
        <v>4579</v>
      </c>
      <c r="H1777" s="9" t="s">
        <v>1666</v>
      </c>
      <c r="I1777" s="9" t="s">
        <v>1667</v>
      </c>
      <c r="J1777" s="9" t="s">
        <v>1668</v>
      </c>
      <c r="K1777" s="9" t="s">
        <v>1680</v>
      </c>
      <c r="L1777" s="15"/>
    </row>
    <row r="1778" ht="27.1" customHeight="true" spans="1:12">
      <c r="A1778" s="6"/>
      <c r="B1778" s="6"/>
      <c r="C1778" s="7"/>
      <c r="D1778" s="6"/>
      <c r="E1778" s="6" t="s">
        <v>1670</v>
      </c>
      <c r="F1778" s="6" t="s">
        <v>1671</v>
      </c>
      <c r="G1778" s="6" t="s">
        <v>4580</v>
      </c>
      <c r="H1778" s="9" t="s">
        <v>1666</v>
      </c>
      <c r="I1778" s="9" t="s">
        <v>1667</v>
      </c>
      <c r="J1778" s="9" t="s">
        <v>1668</v>
      </c>
      <c r="K1778" s="9" t="s">
        <v>1680</v>
      </c>
      <c r="L1778" s="15"/>
    </row>
    <row r="1779" ht="27.1" customHeight="true" spans="1:12">
      <c r="A1779" s="6"/>
      <c r="B1779" s="6"/>
      <c r="C1779" s="7"/>
      <c r="D1779" s="6"/>
      <c r="E1779" s="6" t="s">
        <v>1670</v>
      </c>
      <c r="F1779" s="6" t="s">
        <v>1671</v>
      </c>
      <c r="G1779" s="6" t="s">
        <v>4581</v>
      </c>
      <c r="H1779" s="9" t="s">
        <v>1666</v>
      </c>
      <c r="I1779" s="9" t="s">
        <v>1667</v>
      </c>
      <c r="J1779" s="9" t="s">
        <v>1668</v>
      </c>
      <c r="K1779" s="9" t="s">
        <v>1680</v>
      </c>
      <c r="L1779" s="15"/>
    </row>
    <row r="1780" ht="19.9" customHeight="true" spans="1:12">
      <c r="A1780" s="6"/>
      <c r="B1780" s="6"/>
      <c r="C1780" s="7"/>
      <c r="D1780" s="6"/>
      <c r="E1780" s="6" t="s">
        <v>1675</v>
      </c>
      <c r="F1780" s="6" t="s">
        <v>1676</v>
      </c>
      <c r="G1780" s="6" t="s">
        <v>2109</v>
      </c>
      <c r="H1780" s="9" t="s">
        <v>1666</v>
      </c>
      <c r="I1780" s="9" t="s">
        <v>1667</v>
      </c>
      <c r="J1780" s="9" t="s">
        <v>1668</v>
      </c>
      <c r="K1780" s="9" t="s">
        <v>1692</v>
      </c>
      <c r="L1780" s="15"/>
    </row>
    <row r="1781" ht="19.9" customHeight="true" spans="1:12">
      <c r="A1781" s="6"/>
      <c r="B1781" s="6"/>
      <c r="C1781" s="7"/>
      <c r="D1781" s="6"/>
      <c r="E1781" s="6" t="s">
        <v>1675</v>
      </c>
      <c r="F1781" s="6" t="s">
        <v>1676</v>
      </c>
      <c r="G1781" s="6" t="s">
        <v>4582</v>
      </c>
      <c r="H1781" s="9" t="s">
        <v>1666</v>
      </c>
      <c r="I1781" s="9" t="s">
        <v>1667</v>
      </c>
      <c r="J1781" s="9" t="s">
        <v>1668</v>
      </c>
      <c r="K1781" s="9" t="s">
        <v>1692</v>
      </c>
      <c r="L1781" s="15"/>
    </row>
    <row r="1782" ht="19.9" customHeight="true" spans="1:12">
      <c r="A1782" s="6"/>
      <c r="B1782" s="6" t="s">
        <v>2994</v>
      </c>
      <c r="C1782" s="7" t="s">
        <v>7636</v>
      </c>
      <c r="D1782" s="6" t="s">
        <v>4583</v>
      </c>
      <c r="E1782" s="6" t="s">
        <v>1663</v>
      </c>
      <c r="F1782" s="6" t="s">
        <v>1664</v>
      </c>
      <c r="G1782" s="6" t="s">
        <v>4514</v>
      </c>
      <c r="H1782" s="9" t="s">
        <v>1666</v>
      </c>
      <c r="I1782" s="9" t="s">
        <v>1752</v>
      </c>
      <c r="J1782" s="9" t="s">
        <v>1668</v>
      </c>
      <c r="K1782" s="9" t="s">
        <v>1674</v>
      </c>
      <c r="L1782" s="15"/>
    </row>
    <row r="1783" ht="19.9" customHeight="true" spans="1:12">
      <c r="A1783" s="6"/>
      <c r="B1783" s="6"/>
      <c r="C1783" s="7"/>
      <c r="D1783" s="6"/>
      <c r="E1783" s="6" t="s">
        <v>1663</v>
      </c>
      <c r="F1783" s="6" t="s">
        <v>1683</v>
      </c>
      <c r="G1783" s="6" t="s">
        <v>2897</v>
      </c>
      <c r="H1783" s="9" t="s">
        <v>1685</v>
      </c>
      <c r="I1783" s="9" t="s">
        <v>1686</v>
      </c>
      <c r="J1783" s="9" t="s">
        <v>1668</v>
      </c>
      <c r="K1783" s="9" t="s">
        <v>1674</v>
      </c>
      <c r="L1783" s="15"/>
    </row>
    <row r="1784" ht="19.9" customHeight="true" spans="1:12">
      <c r="A1784" s="6"/>
      <c r="B1784" s="6"/>
      <c r="C1784" s="7"/>
      <c r="D1784" s="6"/>
      <c r="E1784" s="6" t="s">
        <v>1670</v>
      </c>
      <c r="F1784" s="6" t="s">
        <v>1750</v>
      </c>
      <c r="G1784" s="6" t="s">
        <v>3957</v>
      </c>
      <c r="H1784" s="9" t="s">
        <v>1666</v>
      </c>
      <c r="I1784" s="9" t="s">
        <v>1673</v>
      </c>
      <c r="J1784" s="9" t="s">
        <v>1668</v>
      </c>
      <c r="K1784" s="9" t="s">
        <v>1674</v>
      </c>
      <c r="L1784" s="15"/>
    </row>
    <row r="1785" ht="29.35" customHeight="true" spans="1:12">
      <c r="A1785" s="6"/>
      <c r="B1785" s="6" t="s">
        <v>4584</v>
      </c>
      <c r="C1785" s="7" t="s">
        <v>7614</v>
      </c>
      <c r="D1785" s="6" t="s">
        <v>4585</v>
      </c>
      <c r="E1785" s="6" t="s">
        <v>1663</v>
      </c>
      <c r="F1785" s="6" t="s">
        <v>1664</v>
      </c>
      <c r="G1785" s="6" t="s">
        <v>4514</v>
      </c>
      <c r="H1785" s="9" t="s">
        <v>1666</v>
      </c>
      <c r="I1785" s="9" t="s">
        <v>1752</v>
      </c>
      <c r="J1785" s="9" t="s">
        <v>1668</v>
      </c>
      <c r="K1785" s="9" t="s">
        <v>1680</v>
      </c>
      <c r="L1785" s="15"/>
    </row>
    <row r="1786" ht="29.35" customHeight="true" spans="1:12">
      <c r="A1786" s="6"/>
      <c r="B1786" s="6"/>
      <c r="C1786" s="7"/>
      <c r="D1786" s="6"/>
      <c r="E1786" s="6" t="s">
        <v>1663</v>
      </c>
      <c r="F1786" s="6" t="s">
        <v>1683</v>
      </c>
      <c r="G1786" s="6" t="s">
        <v>4586</v>
      </c>
      <c r="H1786" s="9" t="s">
        <v>1666</v>
      </c>
      <c r="I1786" s="9" t="s">
        <v>1752</v>
      </c>
      <c r="J1786" s="9" t="s">
        <v>1668</v>
      </c>
      <c r="K1786" s="9" t="s">
        <v>1680</v>
      </c>
      <c r="L1786" s="15"/>
    </row>
    <row r="1787" ht="29.35" customHeight="true" spans="1:12">
      <c r="A1787" s="6"/>
      <c r="B1787" s="6"/>
      <c r="C1787" s="7"/>
      <c r="D1787" s="6"/>
      <c r="E1787" s="6" t="s">
        <v>1663</v>
      </c>
      <c r="F1787" s="6" t="s">
        <v>1688</v>
      </c>
      <c r="G1787" s="6" t="s">
        <v>2897</v>
      </c>
      <c r="H1787" s="9" t="s">
        <v>1685</v>
      </c>
      <c r="I1787" s="9" t="s">
        <v>1752</v>
      </c>
      <c r="J1787" s="9" t="s">
        <v>1668</v>
      </c>
      <c r="K1787" s="9" t="s">
        <v>1687</v>
      </c>
      <c r="L1787" s="15"/>
    </row>
    <row r="1788" ht="29.35" customHeight="true" spans="1:12">
      <c r="A1788" s="6"/>
      <c r="B1788" s="6"/>
      <c r="C1788" s="7"/>
      <c r="D1788" s="6"/>
      <c r="E1788" s="6" t="s">
        <v>2114</v>
      </c>
      <c r="F1788" s="6" t="s">
        <v>2115</v>
      </c>
      <c r="G1788" s="6" t="s">
        <v>4024</v>
      </c>
      <c r="H1788" s="9" t="s">
        <v>1691</v>
      </c>
      <c r="I1788" s="9" t="s">
        <v>2802</v>
      </c>
      <c r="J1788" s="9" t="s">
        <v>1801</v>
      </c>
      <c r="K1788" s="9" t="s">
        <v>1680</v>
      </c>
      <c r="L1788" s="15"/>
    </row>
    <row r="1789" ht="29.35" customHeight="true" spans="1:12">
      <c r="A1789" s="6"/>
      <c r="B1789" s="6"/>
      <c r="C1789" s="7"/>
      <c r="D1789" s="6"/>
      <c r="E1789" s="6" t="s">
        <v>1670</v>
      </c>
      <c r="F1789" s="6" t="s">
        <v>1671</v>
      </c>
      <c r="G1789" s="6" t="s">
        <v>3957</v>
      </c>
      <c r="H1789" s="9" t="s">
        <v>1666</v>
      </c>
      <c r="I1789" s="9" t="s">
        <v>1752</v>
      </c>
      <c r="J1789" s="9" t="s">
        <v>1668</v>
      </c>
      <c r="K1789" s="9" t="s">
        <v>1674</v>
      </c>
      <c r="L1789" s="15"/>
    </row>
    <row r="1790" ht="29.35" customHeight="true" spans="1:12">
      <c r="A1790" s="6"/>
      <c r="B1790" s="6"/>
      <c r="C1790" s="7"/>
      <c r="D1790" s="6"/>
      <c r="E1790" s="6" t="s">
        <v>1675</v>
      </c>
      <c r="F1790" s="6" t="s">
        <v>1676</v>
      </c>
      <c r="G1790" s="6" t="s">
        <v>4066</v>
      </c>
      <c r="H1790" s="9" t="s">
        <v>1666</v>
      </c>
      <c r="I1790" s="9" t="s">
        <v>1752</v>
      </c>
      <c r="J1790" s="9" t="s">
        <v>1668</v>
      </c>
      <c r="K1790" s="9" t="s">
        <v>1680</v>
      </c>
      <c r="L1790" s="15"/>
    </row>
    <row r="1791" ht="19.9" customHeight="true" spans="1:12">
      <c r="A1791" s="6"/>
      <c r="B1791" s="6" t="s">
        <v>1901</v>
      </c>
      <c r="C1791" s="7" t="s">
        <v>7636</v>
      </c>
      <c r="D1791" s="6" t="s">
        <v>4587</v>
      </c>
      <c r="E1791" s="6" t="s">
        <v>1663</v>
      </c>
      <c r="F1791" s="6" t="s">
        <v>1683</v>
      </c>
      <c r="G1791" s="6" t="s">
        <v>3956</v>
      </c>
      <c r="H1791" s="9" t="s">
        <v>1666</v>
      </c>
      <c r="I1791" s="9" t="s">
        <v>2526</v>
      </c>
      <c r="J1791" s="9" t="s">
        <v>3578</v>
      </c>
      <c r="K1791" s="9" t="s">
        <v>1687</v>
      </c>
      <c r="L1791" s="15"/>
    </row>
    <row r="1792" ht="19.9" customHeight="true" spans="1:12">
      <c r="A1792" s="6"/>
      <c r="B1792" s="6"/>
      <c r="C1792" s="7"/>
      <c r="D1792" s="6"/>
      <c r="E1792" s="6" t="s">
        <v>1663</v>
      </c>
      <c r="F1792" s="6" t="s">
        <v>1688</v>
      </c>
      <c r="G1792" s="6" t="s">
        <v>4256</v>
      </c>
      <c r="H1792" s="9" t="s">
        <v>1691</v>
      </c>
      <c r="I1792" s="9" t="s">
        <v>1680</v>
      </c>
      <c r="J1792" s="9" t="s">
        <v>1668</v>
      </c>
      <c r="K1792" s="9" t="s">
        <v>1687</v>
      </c>
      <c r="L1792" s="15"/>
    </row>
    <row r="1793" ht="19.9" customHeight="true" spans="1:12">
      <c r="A1793" s="6"/>
      <c r="B1793" s="6"/>
      <c r="C1793" s="7"/>
      <c r="D1793" s="6"/>
      <c r="E1793" s="6" t="s">
        <v>1663</v>
      </c>
      <c r="F1793" s="6" t="s">
        <v>1688</v>
      </c>
      <c r="G1793" s="6" t="s">
        <v>4257</v>
      </c>
      <c r="H1793" s="9" t="s">
        <v>1666</v>
      </c>
      <c r="I1793" s="9" t="s">
        <v>1752</v>
      </c>
      <c r="J1793" s="9" t="s">
        <v>1668</v>
      </c>
      <c r="K1793" s="9" t="s">
        <v>1687</v>
      </c>
      <c r="L1793" s="15"/>
    </row>
    <row r="1794" ht="19.9" customHeight="true" spans="1:12">
      <c r="A1794" s="6"/>
      <c r="B1794" s="6"/>
      <c r="C1794" s="7"/>
      <c r="D1794" s="6"/>
      <c r="E1794" s="6" t="s">
        <v>1670</v>
      </c>
      <c r="F1794" s="6" t="s">
        <v>1671</v>
      </c>
      <c r="G1794" s="6" t="s">
        <v>3957</v>
      </c>
      <c r="H1794" s="9" t="s">
        <v>1666</v>
      </c>
      <c r="I1794" s="9" t="s">
        <v>1679</v>
      </c>
      <c r="J1794" s="9" t="s">
        <v>1668</v>
      </c>
      <c r="K1794" s="9" t="s">
        <v>1687</v>
      </c>
      <c r="L1794" s="15"/>
    </row>
    <row r="1795" ht="19.9" customHeight="true" spans="1:12">
      <c r="A1795" s="6"/>
      <c r="B1795" s="6"/>
      <c r="C1795" s="7"/>
      <c r="D1795" s="6"/>
      <c r="E1795" s="6" t="s">
        <v>1675</v>
      </c>
      <c r="F1795" s="6" t="s">
        <v>1676</v>
      </c>
      <c r="G1795" s="6" t="s">
        <v>4066</v>
      </c>
      <c r="H1795" s="9" t="s">
        <v>1666</v>
      </c>
      <c r="I1795" s="9" t="s">
        <v>1679</v>
      </c>
      <c r="J1795" s="9" t="s">
        <v>1668</v>
      </c>
      <c r="K1795" s="9" t="s">
        <v>1680</v>
      </c>
      <c r="L1795" s="15"/>
    </row>
    <row r="1796" ht="19.9" customHeight="true" spans="1:12">
      <c r="A1796" s="6"/>
      <c r="B1796" s="6" t="s">
        <v>2180</v>
      </c>
      <c r="C1796" s="7" t="s">
        <v>7785</v>
      </c>
      <c r="D1796" s="6" t="s">
        <v>4592</v>
      </c>
      <c r="E1796" s="6" t="s">
        <v>1663</v>
      </c>
      <c r="F1796" s="6" t="s">
        <v>1688</v>
      </c>
      <c r="G1796" s="6" t="s">
        <v>4530</v>
      </c>
      <c r="H1796" s="9" t="s">
        <v>1666</v>
      </c>
      <c r="I1796" s="9" t="s">
        <v>1752</v>
      </c>
      <c r="J1796" s="9" t="s">
        <v>1668</v>
      </c>
      <c r="K1796" s="9" t="s">
        <v>1708</v>
      </c>
      <c r="L1796" s="15"/>
    </row>
    <row r="1797" ht="27.1" customHeight="true" spans="1:12">
      <c r="A1797" s="6"/>
      <c r="B1797" s="6"/>
      <c r="C1797" s="7"/>
      <c r="D1797" s="6"/>
      <c r="E1797" s="6" t="s">
        <v>1670</v>
      </c>
      <c r="F1797" s="6" t="s">
        <v>1709</v>
      </c>
      <c r="G1797" s="6" t="s">
        <v>4593</v>
      </c>
      <c r="H1797" s="9" t="s">
        <v>1666</v>
      </c>
      <c r="I1797" s="9" t="s">
        <v>1667</v>
      </c>
      <c r="J1797" s="9" t="s">
        <v>1668</v>
      </c>
      <c r="K1797" s="9" t="s">
        <v>1708</v>
      </c>
      <c r="L1797" s="15"/>
    </row>
    <row r="1798" ht="27.1" customHeight="true" spans="1:12">
      <c r="A1798" s="6"/>
      <c r="B1798" s="6"/>
      <c r="C1798" s="7"/>
      <c r="D1798" s="6"/>
      <c r="E1798" s="6" t="s">
        <v>1675</v>
      </c>
      <c r="F1798" s="6" t="s">
        <v>1676</v>
      </c>
      <c r="G1798" s="6" t="s">
        <v>4594</v>
      </c>
      <c r="H1798" s="9" t="s">
        <v>1666</v>
      </c>
      <c r="I1798" s="9" t="s">
        <v>1667</v>
      </c>
      <c r="J1798" s="9" t="s">
        <v>1668</v>
      </c>
      <c r="K1798" s="9" t="s">
        <v>1680</v>
      </c>
      <c r="L1798" s="15"/>
    </row>
    <row r="1799" ht="19.9" customHeight="true" spans="1:12">
      <c r="A1799" s="6" t="s">
        <v>4603</v>
      </c>
      <c r="B1799" s="6" t="s">
        <v>1803</v>
      </c>
      <c r="C1799" s="7" t="s">
        <v>7786</v>
      </c>
      <c r="D1799" s="6" t="s">
        <v>4604</v>
      </c>
      <c r="E1799" s="6" t="s">
        <v>1663</v>
      </c>
      <c r="F1799" s="6" t="s">
        <v>1688</v>
      </c>
      <c r="G1799" s="6" t="s">
        <v>3854</v>
      </c>
      <c r="H1799" s="9" t="s">
        <v>1691</v>
      </c>
      <c r="I1799" s="9" t="s">
        <v>1669</v>
      </c>
      <c r="J1799" s="9" t="s">
        <v>1668</v>
      </c>
      <c r="K1799" s="9" t="s">
        <v>1669</v>
      </c>
      <c r="L1799" s="15"/>
    </row>
    <row r="1800" ht="27.1" customHeight="true" spans="1:12">
      <c r="A1800" s="6"/>
      <c r="B1800" s="6"/>
      <c r="C1800" s="7"/>
      <c r="D1800" s="6"/>
      <c r="E1800" s="6" t="s">
        <v>1670</v>
      </c>
      <c r="F1800" s="6" t="s">
        <v>1709</v>
      </c>
      <c r="G1800" s="6" t="s">
        <v>3856</v>
      </c>
      <c r="H1800" s="9" t="s">
        <v>1666</v>
      </c>
      <c r="I1800" s="9" t="s">
        <v>1698</v>
      </c>
      <c r="J1800" s="9" t="s">
        <v>1988</v>
      </c>
      <c r="K1800" s="9" t="s">
        <v>1687</v>
      </c>
      <c r="L1800" s="15"/>
    </row>
    <row r="1801" ht="19.9" customHeight="true" spans="1:12">
      <c r="A1801" s="6"/>
      <c r="B1801" s="6"/>
      <c r="C1801" s="7"/>
      <c r="D1801" s="6"/>
      <c r="E1801" s="6" t="s">
        <v>1670</v>
      </c>
      <c r="F1801" s="6" t="s">
        <v>1671</v>
      </c>
      <c r="G1801" s="6" t="s">
        <v>4605</v>
      </c>
      <c r="H1801" s="9" t="s">
        <v>1666</v>
      </c>
      <c r="I1801" s="9" t="s">
        <v>1680</v>
      </c>
      <c r="J1801" s="9" t="s">
        <v>1776</v>
      </c>
      <c r="K1801" s="9" t="s">
        <v>1687</v>
      </c>
      <c r="L1801" s="15"/>
    </row>
    <row r="1802" ht="27.1" customHeight="true" spans="1:12">
      <c r="A1802" s="6"/>
      <c r="B1802" s="6" t="s">
        <v>2582</v>
      </c>
      <c r="C1802" s="7" t="s">
        <v>7787</v>
      </c>
      <c r="D1802" s="6" t="s">
        <v>4606</v>
      </c>
      <c r="E1802" s="6" t="s">
        <v>1663</v>
      </c>
      <c r="F1802" s="6" t="s">
        <v>1683</v>
      </c>
      <c r="G1802" s="6" t="s">
        <v>4607</v>
      </c>
      <c r="H1802" s="9" t="s">
        <v>1666</v>
      </c>
      <c r="I1802" s="9" t="s">
        <v>1752</v>
      </c>
      <c r="J1802" s="9" t="s">
        <v>1693</v>
      </c>
      <c r="K1802" s="9" t="s">
        <v>1674</v>
      </c>
      <c r="L1802" s="15"/>
    </row>
    <row r="1803" ht="27.1" customHeight="true" spans="1:12">
      <c r="A1803" s="6"/>
      <c r="B1803" s="6"/>
      <c r="C1803" s="7"/>
      <c r="D1803" s="6"/>
      <c r="E1803" s="6" t="s">
        <v>1663</v>
      </c>
      <c r="F1803" s="6" t="s">
        <v>1683</v>
      </c>
      <c r="G1803" s="6" t="s">
        <v>4608</v>
      </c>
      <c r="H1803" s="9" t="s">
        <v>1666</v>
      </c>
      <c r="I1803" s="9" t="s">
        <v>1687</v>
      </c>
      <c r="J1803" s="9" t="s">
        <v>1693</v>
      </c>
      <c r="K1803" s="9" t="s">
        <v>1674</v>
      </c>
      <c r="L1803" s="15"/>
    </row>
    <row r="1804" ht="27.1" customHeight="true" spans="1:12">
      <c r="A1804" s="6"/>
      <c r="B1804" s="6"/>
      <c r="C1804" s="7"/>
      <c r="D1804" s="6"/>
      <c r="E1804" s="6" t="s">
        <v>1670</v>
      </c>
      <c r="F1804" s="6" t="s">
        <v>1671</v>
      </c>
      <c r="G1804" s="6" t="s">
        <v>4609</v>
      </c>
      <c r="H1804" s="9" t="s">
        <v>1666</v>
      </c>
      <c r="I1804" s="9" t="s">
        <v>1752</v>
      </c>
      <c r="J1804" s="9" t="s">
        <v>1668</v>
      </c>
      <c r="K1804" s="9" t="s">
        <v>1674</v>
      </c>
      <c r="L1804" s="15"/>
    </row>
    <row r="1805" ht="19.9" customHeight="true" spans="1:12">
      <c r="A1805" s="6"/>
      <c r="B1805" s="6" t="s">
        <v>2161</v>
      </c>
      <c r="C1805" s="7" t="s">
        <v>7788</v>
      </c>
      <c r="D1805" s="6" t="s">
        <v>4610</v>
      </c>
      <c r="E1805" s="6" t="s">
        <v>1663</v>
      </c>
      <c r="F1805" s="6" t="s">
        <v>1683</v>
      </c>
      <c r="G1805" s="6" t="s">
        <v>4611</v>
      </c>
      <c r="H1805" s="9" t="s">
        <v>1678</v>
      </c>
      <c r="I1805" s="9" t="s">
        <v>1698</v>
      </c>
      <c r="J1805" s="9" t="s">
        <v>3616</v>
      </c>
      <c r="K1805" s="9" t="s">
        <v>1708</v>
      </c>
      <c r="L1805" s="15"/>
    </row>
    <row r="1806" ht="19.9" customHeight="true" spans="1:12">
      <c r="A1806" s="6"/>
      <c r="B1806" s="6"/>
      <c r="C1806" s="7"/>
      <c r="D1806" s="6"/>
      <c r="E1806" s="6" t="s">
        <v>1670</v>
      </c>
      <c r="F1806" s="6" t="s">
        <v>1709</v>
      </c>
      <c r="G1806" s="6" t="s">
        <v>4612</v>
      </c>
      <c r="H1806" s="9" t="s">
        <v>1678</v>
      </c>
      <c r="I1806" s="9" t="s">
        <v>1698</v>
      </c>
      <c r="J1806" s="9" t="s">
        <v>1988</v>
      </c>
      <c r="K1806" s="9" t="s">
        <v>1708</v>
      </c>
      <c r="L1806" s="15"/>
    </row>
    <row r="1807" ht="40.7" customHeight="true" spans="1:12">
      <c r="A1807" s="6"/>
      <c r="B1807" s="6"/>
      <c r="C1807" s="7"/>
      <c r="D1807" s="6"/>
      <c r="E1807" s="6" t="s">
        <v>1675</v>
      </c>
      <c r="F1807" s="6" t="s">
        <v>1676</v>
      </c>
      <c r="G1807" s="6" t="s">
        <v>4613</v>
      </c>
      <c r="H1807" s="9" t="s">
        <v>1678</v>
      </c>
      <c r="I1807" s="9" t="s">
        <v>1679</v>
      </c>
      <c r="J1807" s="9" t="s">
        <v>1668</v>
      </c>
      <c r="K1807" s="9" t="s">
        <v>1680</v>
      </c>
      <c r="L1807" s="15"/>
    </row>
    <row r="1808" ht="63.3" customHeight="true" spans="1:12">
      <c r="A1808" s="6"/>
      <c r="B1808" s="6" t="s">
        <v>1984</v>
      </c>
      <c r="C1808" s="7" t="s">
        <v>7736</v>
      </c>
      <c r="D1808" s="6" t="s">
        <v>4614</v>
      </c>
      <c r="E1808" s="6" t="s">
        <v>1663</v>
      </c>
      <c r="F1808" s="6" t="s">
        <v>1683</v>
      </c>
      <c r="G1808" s="6" t="s">
        <v>4615</v>
      </c>
      <c r="H1808" s="9" t="s">
        <v>1666</v>
      </c>
      <c r="I1808" s="9" t="s">
        <v>1686</v>
      </c>
      <c r="J1808" s="9" t="s">
        <v>2922</v>
      </c>
      <c r="K1808" s="9" t="s">
        <v>1708</v>
      </c>
      <c r="L1808" s="15"/>
    </row>
    <row r="1809" ht="63.3" customHeight="true" spans="1:12">
      <c r="A1809" s="6"/>
      <c r="B1809" s="6"/>
      <c r="C1809" s="7"/>
      <c r="D1809" s="6"/>
      <c r="E1809" s="6" t="s">
        <v>1670</v>
      </c>
      <c r="F1809" s="6" t="s">
        <v>1709</v>
      </c>
      <c r="G1809" s="6" t="s">
        <v>4616</v>
      </c>
      <c r="H1809" s="9" t="s">
        <v>1666</v>
      </c>
      <c r="I1809" s="9" t="s">
        <v>1800</v>
      </c>
      <c r="J1809" s="9" t="s">
        <v>1988</v>
      </c>
      <c r="K1809" s="9" t="s">
        <v>1708</v>
      </c>
      <c r="L1809" s="15"/>
    </row>
    <row r="1810" ht="63.3" customHeight="true" spans="1:12">
      <c r="A1810" s="6"/>
      <c r="B1810" s="6"/>
      <c r="C1810" s="7"/>
      <c r="D1810" s="6"/>
      <c r="E1810" s="6" t="s">
        <v>1675</v>
      </c>
      <c r="F1810" s="6" t="s">
        <v>1676</v>
      </c>
      <c r="G1810" s="6" t="s">
        <v>1676</v>
      </c>
      <c r="H1810" s="9" t="s">
        <v>1666</v>
      </c>
      <c r="I1810" s="9" t="s">
        <v>1679</v>
      </c>
      <c r="J1810" s="9" t="s">
        <v>1668</v>
      </c>
      <c r="K1810" s="9" t="s">
        <v>1680</v>
      </c>
      <c r="L1810" s="15"/>
    </row>
    <row r="1811" ht="40.7" customHeight="true" spans="1:12">
      <c r="A1811" s="6"/>
      <c r="B1811" s="6" t="s">
        <v>1681</v>
      </c>
      <c r="C1811" s="7" t="s">
        <v>7789</v>
      </c>
      <c r="D1811" s="6" t="s">
        <v>4617</v>
      </c>
      <c r="E1811" s="6" t="s">
        <v>1663</v>
      </c>
      <c r="F1811" s="6" t="s">
        <v>1683</v>
      </c>
      <c r="G1811" s="6" t="s">
        <v>4618</v>
      </c>
      <c r="H1811" s="9" t="s">
        <v>1666</v>
      </c>
      <c r="I1811" s="9" t="s">
        <v>1669</v>
      </c>
      <c r="J1811" s="9" t="s">
        <v>2070</v>
      </c>
      <c r="K1811" s="9" t="s">
        <v>1674</v>
      </c>
      <c r="L1811" s="15"/>
    </row>
    <row r="1812" ht="40.7" customHeight="true" spans="1:12">
      <c r="A1812" s="6"/>
      <c r="B1812" s="6"/>
      <c r="C1812" s="7"/>
      <c r="D1812" s="6"/>
      <c r="E1812" s="6" t="s">
        <v>1663</v>
      </c>
      <c r="F1812" s="6" t="s">
        <v>1683</v>
      </c>
      <c r="G1812" s="6" t="s">
        <v>4619</v>
      </c>
      <c r="H1812" s="9" t="s">
        <v>1666</v>
      </c>
      <c r="I1812" s="9" t="s">
        <v>4620</v>
      </c>
      <c r="J1812" s="9" t="s">
        <v>1932</v>
      </c>
      <c r="K1812" s="9" t="s">
        <v>1687</v>
      </c>
      <c r="L1812" s="15"/>
    </row>
    <row r="1813" ht="19.9" customHeight="true" spans="1:12">
      <c r="A1813" s="6"/>
      <c r="B1813" s="6"/>
      <c r="C1813" s="7"/>
      <c r="D1813" s="6"/>
      <c r="E1813" s="6" t="s">
        <v>1663</v>
      </c>
      <c r="F1813" s="6" t="s">
        <v>1688</v>
      </c>
      <c r="G1813" s="6" t="s">
        <v>3854</v>
      </c>
      <c r="H1813" s="9" t="s">
        <v>1691</v>
      </c>
      <c r="I1813" s="9" t="s">
        <v>1680</v>
      </c>
      <c r="J1813" s="9" t="s">
        <v>1668</v>
      </c>
      <c r="K1813" s="9" t="s">
        <v>1680</v>
      </c>
      <c r="L1813" s="15"/>
    </row>
    <row r="1814" ht="27.1" customHeight="true" spans="1:12">
      <c r="A1814" s="6"/>
      <c r="B1814" s="6"/>
      <c r="C1814" s="7"/>
      <c r="D1814" s="6"/>
      <c r="E1814" s="6" t="s">
        <v>1670</v>
      </c>
      <c r="F1814" s="6" t="s">
        <v>1671</v>
      </c>
      <c r="G1814" s="6" t="s">
        <v>4621</v>
      </c>
      <c r="H1814" s="9" t="s">
        <v>1691</v>
      </c>
      <c r="I1814" s="9" t="s">
        <v>1692</v>
      </c>
      <c r="J1814" s="9" t="s">
        <v>1668</v>
      </c>
      <c r="K1814" s="9" t="s">
        <v>1687</v>
      </c>
      <c r="L1814" s="15"/>
    </row>
    <row r="1815" ht="19.9" customHeight="true" spans="1:12">
      <c r="A1815" s="6"/>
      <c r="B1815" s="6"/>
      <c r="C1815" s="7"/>
      <c r="D1815" s="6"/>
      <c r="E1815" s="6" t="s">
        <v>1675</v>
      </c>
      <c r="F1815" s="6" t="s">
        <v>1676</v>
      </c>
      <c r="G1815" s="6" t="s">
        <v>1676</v>
      </c>
      <c r="H1815" s="9" t="s">
        <v>1666</v>
      </c>
      <c r="I1815" s="9" t="s">
        <v>1667</v>
      </c>
      <c r="J1815" s="9" t="s">
        <v>1668</v>
      </c>
      <c r="K1815" s="9" t="s">
        <v>1680</v>
      </c>
      <c r="L1815" s="15"/>
    </row>
    <row r="1816" ht="27.1" customHeight="true" spans="1:12">
      <c r="A1816" s="6"/>
      <c r="B1816" s="6" t="s">
        <v>2644</v>
      </c>
      <c r="C1816" s="7" t="s">
        <v>7561</v>
      </c>
      <c r="D1816" s="6" t="s">
        <v>4622</v>
      </c>
      <c r="E1816" s="6" t="s">
        <v>1663</v>
      </c>
      <c r="F1816" s="6" t="s">
        <v>1683</v>
      </c>
      <c r="G1816" s="6" t="s">
        <v>4623</v>
      </c>
      <c r="H1816" s="9" t="s">
        <v>1685</v>
      </c>
      <c r="I1816" s="9" t="s">
        <v>1698</v>
      </c>
      <c r="J1816" s="9" t="s">
        <v>1693</v>
      </c>
      <c r="K1816" s="9" t="s">
        <v>1669</v>
      </c>
      <c r="L1816" s="15"/>
    </row>
    <row r="1817" ht="27.1" customHeight="true" spans="1:12">
      <c r="A1817" s="6"/>
      <c r="B1817" s="6"/>
      <c r="C1817" s="7"/>
      <c r="D1817" s="6"/>
      <c r="E1817" s="6" t="s">
        <v>1670</v>
      </c>
      <c r="F1817" s="6" t="s">
        <v>1750</v>
      </c>
      <c r="G1817" s="6" t="s">
        <v>4624</v>
      </c>
      <c r="H1817" s="9" t="s">
        <v>1666</v>
      </c>
      <c r="I1817" s="9" t="s">
        <v>1674</v>
      </c>
      <c r="J1817" s="9" t="s">
        <v>2473</v>
      </c>
      <c r="K1817" s="9" t="s">
        <v>1708</v>
      </c>
      <c r="L1817" s="15"/>
    </row>
    <row r="1818" ht="19.9" customHeight="true" spans="1:12">
      <c r="A1818" s="6"/>
      <c r="B1818" s="6" t="s">
        <v>2733</v>
      </c>
      <c r="C1818" s="7" t="s">
        <v>7663</v>
      </c>
      <c r="D1818" s="6" t="s">
        <v>4625</v>
      </c>
      <c r="E1818" s="6" t="s">
        <v>1663</v>
      </c>
      <c r="F1818" s="6" t="s">
        <v>1683</v>
      </c>
      <c r="G1818" s="6" t="s">
        <v>4626</v>
      </c>
      <c r="H1818" s="9" t="s">
        <v>1666</v>
      </c>
      <c r="I1818" s="9" t="s">
        <v>1673</v>
      </c>
      <c r="J1818" s="9" t="s">
        <v>1668</v>
      </c>
      <c r="K1818" s="9" t="s">
        <v>1674</v>
      </c>
      <c r="L1818" s="15"/>
    </row>
    <row r="1819" ht="27.1" customHeight="true" spans="1:12">
      <c r="A1819" s="6"/>
      <c r="B1819" s="6"/>
      <c r="C1819" s="7"/>
      <c r="D1819" s="6"/>
      <c r="E1819" s="6" t="s">
        <v>1663</v>
      </c>
      <c r="F1819" s="6" t="s">
        <v>1683</v>
      </c>
      <c r="G1819" s="6" t="s">
        <v>4627</v>
      </c>
      <c r="H1819" s="9" t="s">
        <v>1691</v>
      </c>
      <c r="I1819" s="9" t="s">
        <v>1692</v>
      </c>
      <c r="J1819" s="9" t="s">
        <v>1693</v>
      </c>
      <c r="K1819" s="9" t="s">
        <v>1687</v>
      </c>
      <c r="L1819" s="15"/>
    </row>
    <row r="1820" ht="19.9" customHeight="true" spans="1:12">
      <c r="A1820" s="6"/>
      <c r="B1820" s="6"/>
      <c r="C1820" s="7"/>
      <c r="D1820" s="6"/>
      <c r="E1820" s="6" t="s">
        <v>1670</v>
      </c>
      <c r="F1820" s="6" t="s">
        <v>1671</v>
      </c>
      <c r="G1820" s="6" t="s">
        <v>4628</v>
      </c>
      <c r="H1820" s="9" t="s">
        <v>1691</v>
      </c>
      <c r="I1820" s="9" t="s">
        <v>1673</v>
      </c>
      <c r="J1820" s="9" t="s">
        <v>1668</v>
      </c>
      <c r="K1820" s="9" t="s">
        <v>1674</v>
      </c>
      <c r="L1820" s="15"/>
    </row>
    <row r="1821" ht="27.1" customHeight="true" spans="1:12">
      <c r="A1821" s="6"/>
      <c r="B1821" s="6"/>
      <c r="C1821" s="7"/>
      <c r="D1821" s="6"/>
      <c r="E1821" s="6" t="s">
        <v>1675</v>
      </c>
      <c r="F1821" s="6" t="s">
        <v>1676</v>
      </c>
      <c r="G1821" s="6" t="s">
        <v>4629</v>
      </c>
      <c r="H1821" s="9" t="s">
        <v>1666</v>
      </c>
      <c r="I1821" s="9" t="s">
        <v>1673</v>
      </c>
      <c r="J1821" s="9" t="s">
        <v>1668</v>
      </c>
      <c r="K1821" s="9" t="s">
        <v>1680</v>
      </c>
      <c r="L1821" s="15"/>
    </row>
    <row r="1822" ht="36.15" customHeight="true" spans="1:12">
      <c r="A1822" s="6"/>
      <c r="B1822" s="6" t="s">
        <v>2301</v>
      </c>
      <c r="C1822" s="7" t="s">
        <v>7565</v>
      </c>
      <c r="D1822" s="6" t="s">
        <v>4630</v>
      </c>
      <c r="E1822" s="6" t="s">
        <v>1663</v>
      </c>
      <c r="F1822" s="6" t="s">
        <v>1688</v>
      </c>
      <c r="G1822" s="6" t="s">
        <v>4631</v>
      </c>
      <c r="H1822" s="9" t="s">
        <v>1666</v>
      </c>
      <c r="I1822" s="9" t="s">
        <v>1686</v>
      </c>
      <c r="J1822" s="9" t="s">
        <v>1668</v>
      </c>
      <c r="K1822" s="9" t="s">
        <v>1708</v>
      </c>
      <c r="L1822" s="15"/>
    </row>
    <row r="1823" ht="36.15" customHeight="true" spans="1:12">
      <c r="A1823" s="6"/>
      <c r="B1823" s="6"/>
      <c r="C1823" s="7"/>
      <c r="D1823" s="6"/>
      <c r="E1823" s="6" t="s">
        <v>1670</v>
      </c>
      <c r="F1823" s="6" t="s">
        <v>1671</v>
      </c>
      <c r="G1823" s="6" t="s">
        <v>4605</v>
      </c>
      <c r="H1823" s="9" t="s">
        <v>1666</v>
      </c>
      <c r="I1823" s="9" t="s">
        <v>1800</v>
      </c>
      <c r="J1823" s="9" t="s">
        <v>1776</v>
      </c>
      <c r="K1823" s="9" t="s">
        <v>1708</v>
      </c>
      <c r="L1823" s="15"/>
    </row>
    <row r="1824" ht="36.15" customHeight="true" spans="1:12">
      <c r="A1824" s="6"/>
      <c r="B1824" s="6"/>
      <c r="C1824" s="7"/>
      <c r="D1824" s="6"/>
      <c r="E1824" s="6" t="s">
        <v>1675</v>
      </c>
      <c r="F1824" s="6" t="s">
        <v>1676</v>
      </c>
      <c r="G1824" s="6" t="s">
        <v>4066</v>
      </c>
      <c r="H1824" s="9" t="s">
        <v>1666</v>
      </c>
      <c r="I1824" s="9" t="s">
        <v>1686</v>
      </c>
      <c r="J1824" s="9" t="s">
        <v>1668</v>
      </c>
      <c r="K1824" s="9" t="s">
        <v>1680</v>
      </c>
      <c r="L1824" s="15"/>
    </row>
    <row r="1825" ht="27.1" customHeight="true" spans="1:12">
      <c r="A1825" s="6"/>
      <c r="B1825" s="6" t="s">
        <v>1695</v>
      </c>
      <c r="C1825" s="7" t="s">
        <v>7587</v>
      </c>
      <c r="D1825" s="6" t="s">
        <v>4632</v>
      </c>
      <c r="E1825" s="6" t="s">
        <v>1663</v>
      </c>
      <c r="F1825" s="6" t="s">
        <v>1683</v>
      </c>
      <c r="G1825" s="6" t="s">
        <v>4633</v>
      </c>
      <c r="H1825" s="9" t="s">
        <v>1666</v>
      </c>
      <c r="I1825" s="9" t="s">
        <v>1692</v>
      </c>
      <c r="J1825" s="9" t="s">
        <v>1693</v>
      </c>
      <c r="K1825" s="9" t="s">
        <v>1708</v>
      </c>
      <c r="L1825" s="15"/>
    </row>
    <row r="1826" ht="40.7" customHeight="true" spans="1:12">
      <c r="A1826" s="6"/>
      <c r="B1826" s="6"/>
      <c r="C1826" s="7"/>
      <c r="D1826" s="6"/>
      <c r="E1826" s="6" t="s">
        <v>1670</v>
      </c>
      <c r="F1826" s="6" t="s">
        <v>1671</v>
      </c>
      <c r="G1826" s="6" t="s">
        <v>4634</v>
      </c>
      <c r="H1826" s="9" t="s">
        <v>1666</v>
      </c>
      <c r="I1826" s="9" t="s">
        <v>1680</v>
      </c>
      <c r="J1826" s="9" t="s">
        <v>1693</v>
      </c>
      <c r="K1826" s="9" t="s">
        <v>1708</v>
      </c>
      <c r="L1826" s="15"/>
    </row>
    <row r="1827" ht="19.9" customHeight="true" spans="1:12">
      <c r="A1827" s="6"/>
      <c r="B1827" s="6"/>
      <c r="C1827" s="7"/>
      <c r="D1827" s="6"/>
      <c r="E1827" s="6" t="s">
        <v>1675</v>
      </c>
      <c r="F1827" s="6" t="s">
        <v>1676</v>
      </c>
      <c r="G1827" s="6" t="s">
        <v>4635</v>
      </c>
      <c r="H1827" s="9" t="s">
        <v>1666</v>
      </c>
      <c r="I1827" s="9" t="s">
        <v>1715</v>
      </c>
      <c r="J1827" s="9" t="s">
        <v>1668</v>
      </c>
      <c r="K1827" s="9" t="s">
        <v>1680</v>
      </c>
      <c r="L1827" s="15"/>
    </row>
    <row r="1828" ht="27.1" customHeight="true" spans="1:12">
      <c r="A1828" s="6"/>
      <c r="B1828" s="6" t="s">
        <v>2709</v>
      </c>
      <c r="C1828" s="7" t="s">
        <v>7583</v>
      </c>
      <c r="D1828" s="6" t="s">
        <v>4636</v>
      </c>
      <c r="E1828" s="6" t="s">
        <v>1663</v>
      </c>
      <c r="F1828" s="6" t="s">
        <v>1683</v>
      </c>
      <c r="G1828" s="6" t="s">
        <v>4637</v>
      </c>
      <c r="H1828" s="9" t="s">
        <v>1666</v>
      </c>
      <c r="I1828" s="9" t="s">
        <v>4130</v>
      </c>
      <c r="J1828" s="9" t="s">
        <v>1869</v>
      </c>
      <c r="K1828" s="9" t="s">
        <v>1674</v>
      </c>
      <c r="L1828" s="15"/>
    </row>
    <row r="1829" ht="27.1" customHeight="true" spans="1:12">
      <c r="A1829" s="6"/>
      <c r="B1829" s="6"/>
      <c r="C1829" s="7"/>
      <c r="D1829" s="6"/>
      <c r="E1829" s="6" t="s">
        <v>1663</v>
      </c>
      <c r="F1829" s="6" t="s">
        <v>1683</v>
      </c>
      <c r="G1829" s="6" t="s">
        <v>4638</v>
      </c>
      <c r="H1829" s="9" t="s">
        <v>1666</v>
      </c>
      <c r="I1829" s="9" t="s">
        <v>4639</v>
      </c>
      <c r="J1829" s="9" t="s">
        <v>2213</v>
      </c>
      <c r="K1829" s="9" t="s">
        <v>1674</v>
      </c>
      <c r="L1829" s="15"/>
    </row>
    <row r="1830" ht="176.35" customHeight="true" spans="1:12">
      <c r="A1830" s="6"/>
      <c r="B1830" s="6"/>
      <c r="C1830" s="7"/>
      <c r="D1830" s="6"/>
      <c r="E1830" s="6" t="s">
        <v>1670</v>
      </c>
      <c r="F1830" s="6" t="s">
        <v>1671</v>
      </c>
      <c r="G1830" s="6" t="s">
        <v>4640</v>
      </c>
      <c r="H1830" s="9" t="s">
        <v>1726</v>
      </c>
      <c r="I1830" s="9" t="s">
        <v>1745</v>
      </c>
      <c r="J1830" s="9" t="s">
        <v>1918</v>
      </c>
      <c r="K1830" s="9" t="s">
        <v>1674</v>
      </c>
      <c r="L1830" s="15"/>
    </row>
    <row r="1831" ht="27.1" customHeight="true" spans="1:12">
      <c r="A1831" s="6"/>
      <c r="B1831" s="6" t="s">
        <v>1811</v>
      </c>
      <c r="C1831" s="7" t="s">
        <v>7549</v>
      </c>
      <c r="D1831" s="6" t="s">
        <v>4641</v>
      </c>
      <c r="E1831" s="6" t="s">
        <v>1663</v>
      </c>
      <c r="F1831" s="6" t="s">
        <v>1664</v>
      </c>
      <c r="G1831" s="6" t="s">
        <v>4642</v>
      </c>
      <c r="H1831" s="9" t="s">
        <v>1691</v>
      </c>
      <c r="I1831" s="9" t="s">
        <v>1756</v>
      </c>
      <c r="J1831" s="9" t="s">
        <v>4643</v>
      </c>
      <c r="K1831" s="9" t="s">
        <v>1687</v>
      </c>
      <c r="L1831" s="15"/>
    </row>
    <row r="1832" ht="19.9" customHeight="true" spans="1:12">
      <c r="A1832" s="6"/>
      <c r="B1832" s="6"/>
      <c r="C1832" s="7"/>
      <c r="D1832" s="6"/>
      <c r="E1832" s="6" t="s">
        <v>1663</v>
      </c>
      <c r="F1832" s="6" t="s">
        <v>1688</v>
      </c>
      <c r="G1832" s="6" t="s">
        <v>3854</v>
      </c>
      <c r="H1832" s="9" t="s">
        <v>1691</v>
      </c>
      <c r="I1832" s="9" t="s">
        <v>1674</v>
      </c>
      <c r="J1832" s="9" t="s">
        <v>1668</v>
      </c>
      <c r="K1832" s="9" t="s">
        <v>1687</v>
      </c>
      <c r="L1832" s="15"/>
    </row>
    <row r="1833" ht="19.9" customHeight="true" spans="1:12">
      <c r="A1833" s="6"/>
      <c r="B1833" s="6"/>
      <c r="C1833" s="7"/>
      <c r="D1833" s="6"/>
      <c r="E1833" s="6" t="s">
        <v>1663</v>
      </c>
      <c r="F1833" s="6" t="s">
        <v>1688</v>
      </c>
      <c r="G1833" s="6" t="s">
        <v>3855</v>
      </c>
      <c r="H1833" s="9" t="s">
        <v>1666</v>
      </c>
      <c r="I1833" s="9" t="s">
        <v>1686</v>
      </c>
      <c r="J1833" s="9" t="s">
        <v>1668</v>
      </c>
      <c r="K1833" s="9" t="s">
        <v>1687</v>
      </c>
      <c r="L1833" s="15"/>
    </row>
    <row r="1834" ht="19.9" customHeight="true" spans="1:12">
      <c r="A1834" s="6"/>
      <c r="B1834" s="6"/>
      <c r="C1834" s="7"/>
      <c r="D1834" s="6"/>
      <c r="E1834" s="6" t="s">
        <v>1670</v>
      </c>
      <c r="F1834" s="6" t="s">
        <v>1671</v>
      </c>
      <c r="G1834" s="6" t="s">
        <v>4605</v>
      </c>
      <c r="H1834" s="9" t="s">
        <v>1666</v>
      </c>
      <c r="I1834" s="9" t="s">
        <v>1715</v>
      </c>
      <c r="J1834" s="9" t="s">
        <v>1776</v>
      </c>
      <c r="K1834" s="9" t="s">
        <v>1687</v>
      </c>
      <c r="L1834" s="15"/>
    </row>
    <row r="1835" ht="19.9" customHeight="true" spans="1:12">
      <c r="A1835" s="6"/>
      <c r="B1835" s="6"/>
      <c r="C1835" s="7"/>
      <c r="D1835" s="6"/>
      <c r="E1835" s="6" t="s">
        <v>1675</v>
      </c>
      <c r="F1835" s="6" t="s">
        <v>1676</v>
      </c>
      <c r="G1835" s="6" t="s">
        <v>4066</v>
      </c>
      <c r="H1835" s="9" t="s">
        <v>1666</v>
      </c>
      <c r="I1835" s="9" t="s">
        <v>1752</v>
      </c>
      <c r="J1835" s="9" t="s">
        <v>1668</v>
      </c>
      <c r="K1835" s="9" t="s">
        <v>1680</v>
      </c>
      <c r="L1835" s="15"/>
    </row>
    <row r="1836" ht="94.95" customHeight="true" spans="1:12">
      <c r="A1836" s="6"/>
      <c r="B1836" s="6" t="s">
        <v>4644</v>
      </c>
      <c r="C1836" s="7" t="s">
        <v>7790</v>
      </c>
      <c r="D1836" s="6" t="s">
        <v>4645</v>
      </c>
      <c r="E1836" s="6" t="s">
        <v>1663</v>
      </c>
      <c r="F1836" s="6" t="s">
        <v>1683</v>
      </c>
      <c r="G1836" s="6" t="s">
        <v>4646</v>
      </c>
      <c r="H1836" s="9" t="s">
        <v>1685</v>
      </c>
      <c r="I1836" s="9" t="s">
        <v>1698</v>
      </c>
      <c r="J1836" s="9" t="s">
        <v>1759</v>
      </c>
      <c r="K1836" s="9" t="s">
        <v>1756</v>
      </c>
      <c r="L1836" s="15"/>
    </row>
    <row r="1837" ht="176.35" customHeight="true" spans="1:12">
      <c r="A1837" s="6"/>
      <c r="B1837" s="6"/>
      <c r="C1837" s="7"/>
      <c r="D1837" s="6"/>
      <c r="E1837" s="6" t="s">
        <v>1670</v>
      </c>
      <c r="F1837" s="6" t="s">
        <v>1671</v>
      </c>
      <c r="G1837" s="6" t="s">
        <v>4647</v>
      </c>
      <c r="H1837" s="9" t="s">
        <v>1726</v>
      </c>
      <c r="I1837" s="9" t="s">
        <v>1680</v>
      </c>
      <c r="J1837" s="9" t="s">
        <v>1918</v>
      </c>
      <c r="K1837" s="9" t="s">
        <v>1674</v>
      </c>
      <c r="L1837" s="15"/>
    </row>
    <row r="1838" ht="73.25" customHeight="true" spans="1:12">
      <c r="A1838" s="6"/>
      <c r="B1838" s="6" t="s">
        <v>2138</v>
      </c>
      <c r="C1838" s="7" t="s">
        <v>7791</v>
      </c>
      <c r="D1838" s="6" t="s">
        <v>4648</v>
      </c>
      <c r="E1838" s="6" t="s">
        <v>1663</v>
      </c>
      <c r="F1838" s="6" t="s">
        <v>1683</v>
      </c>
      <c r="G1838" s="6" t="s">
        <v>4649</v>
      </c>
      <c r="H1838" s="9" t="s">
        <v>1691</v>
      </c>
      <c r="I1838" s="9" t="s">
        <v>1715</v>
      </c>
      <c r="J1838" s="9" t="s">
        <v>1973</v>
      </c>
      <c r="K1838" s="9" t="s">
        <v>1687</v>
      </c>
      <c r="L1838" s="15"/>
    </row>
    <row r="1839" ht="73.25" customHeight="true" spans="1:12">
      <c r="A1839" s="6"/>
      <c r="B1839" s="6"/>
      <c r="C1839" s="7"/>
      <c r="D1839" s="6"/>
      <c r="E1839" s="6" t="s">
        <v>1663</v>
      </c>
      <c r="F1839" s="6" t="s">
        <v>1683</v>
      </c>
      <c r="G1839" s="6" t="s">
        <v>4650</v>
      </c>
      <c r="H1839" s="9" t="s">
        <v>1666</v>
      </c>
      <c r="I1839" s="9" t="s">
        <v>1752</v>
      </c>
      <c r="J1839" s="9" t="s">
        <v>1668</v>
      </c>
      <c r="K1839" s="9" t="s">
        <v>1687</v>
      </c>
      <c r="L1839" s="15"/>
    </row>
    <row r="1840" ht="73.25" customHeight="true" spans="1:12">
      <c r="A1840" s="6"/>
      <c r="B1840" s="6"/>
      <c r="C1840" s="7"/>
      <c r="D1840" s="6"/>
      <c r="E1840" s="6" t="s">
        <v>1663</v>
      </c>
      <c r="F1840" s="6" t="s">
        <v>1688</v>
      </c>
      <c r="G1840" s="6" t="s">
        <v>4651</v>
      </c>
      <c r="H1840" s="9" t="s">
        <v>1691</v>
      </c>
      <c r="I1840" s="9" t="s">
        <v>1715</v>
      </c>
      <c r="J1840" s="9" t="s">
        <v>1973</v>
      </c>
      <c r="K1840" s="9" t="s">
        <v>1687</v>
      </c>
      <c r="L1840" s="15"/>
    </row>
    <row r="1841" ht="73.25" customHeight="true" spans="1:12">
      <c r="A1841" s="6"/>
      <c r="B1841" s="6"/>
      <c r="C1841" s="7"/>
      <c r="D1841" s="6"/>
      <c r="E1841" s="6" t="s">
        <v>1670</v>
      </c>
      <c r="F1841" s="6" t="s">
        <v>1671</v>
      </c>
      <c r="G1841" s="6" t="s">
        <v>4652</v>
      </c>
      <c r="H1841" s="9" t="s">
        <v>1726</v>
      </c>
      <c r="I1841" s="9" t="s">
        <v>4653</v>
      </c>
      <c r="J1841" s="9" t="s">
        <v>1988</v>
      </c>
      <c r="K1841" s="9" t="s">
        <v>1788</v>
      </c>
      <c r="L1841" s="15"/>
    </row>
    <row r="1842" ht="73.25" customHeight="true" spans="1:12">
      <c r="A1842" s="6"/>
      <c r="B1842" s="6"/>
      <c r="C1842" s="7"/>
      <c r="D1842" s="6"/>
      <c r="E1842" s="6" t="s">
        <v>1670</v>
      </c>
      <c r="F1842" s="6" t="s">
        <v>1671</v>
      </c>
      <c r="G1842" s="6" t="s">
        <v>4654</v>
      </c>
      <c r="H1842" s="9" t="s">
        <v>1726</v>
      </c>
      <c r="I1842" s="9" t="s">
        <v>4654</v>
      </c>
      <c r="J1842" s="9" t="s">
        <v>1988</v>
      </c>
      <c r="K1842" s="9" t="s">
        <v>1788</v>
      </c>
      <c r="L1842" s="15"/>
    </row>
    <row r="1843" ht="288.3" customHeight="true" spans="1:12">
      <c r="A1843" s="6"/>
      <c r="B1843" s="6" t="s">
        <v>4655</v>
      </c>
      <c r="C1843" s="7" t="s">
        <v>7792</v>
      </c>
      <c r="D1843" s="6" t="s">
        <v>4656</v>
      </c>
      <c r="E1843" s="6" t="s">
        <v>1663</v>
      </c>
      <c r="F1843" s="6" t="s">
        <v>1688</v>
      </c>
      <c r="G1843" s="6" t="s">
        <v>4657</v>
      </c>
      <c r="H1843" s="9" t="s">
        <v>1666</v>
      </c>
      <c r="I1843" s="9" t="s">
        <v>4658</v>
      </c>
      <c r="J1843" s="9" t="s">
        <v>1668</v>
      </c>
      <c r="K1843" s="9" t="s">
        <v>1716</v>
      </c>
      <c r="L1843" s="15"/>
    </row>
    <row r="1844" ht="288.3" customHeight="true" spans="1:12">
      <c r="A1844" s="6"/>
      <c r="B1844" s="6"/>
      <c r="C1844" s="7"/>
      <c r="D1844" s="6"/>
      <c r="E1844" s="6" t="s">
        <v>1663</v>
      </c>
      <c r="F1844" s="6" t="s">
        <v>1688</v>
      </c>
      <c r="G1844" s="6" t="s">
        <v>4659</v>
      </c>
      <c r="H1844" s="9" t="s">
        <v>1685</v>
      </c>
      <c r="I1844" s="9" t="s">
        <v>1686</v>
      </c>
      <c r="J1844" s="9" t="s">
        <v>1668</v>
      </c>
      <c r="K1844" s="9" t="s">
        <v>1716</v>
      </c>
      <c r="L1844" s="15"/>
    </row>
    <row r="1845" ht="288.3" customHeight="true" spans="1:12">
      <c r="A1845" s="6"/>
      <c r="B1845" s="6"/>
      <c r="C1845" s="7"/>
      <c r="D1845" s="6"/>
      <c r="E1845" s="6" t="s">
        <v>2114</v>
      </c>
      <c r="F1845" s="6" t="s">
        <v>2115</v>
      </c>
      <c r="G1845" s="6" t="s">
        <v>4660</v>
      </c>
      <c r="H1845" s="9" t="s">
        <v>1691</v>
      </c>
      <c r="I1845" s="9" t="s">
        <v>4661</v>
      </c>
      <c r="J1845" s="9" t="s">
        <v>1801</v>
      </c>
      <c r="K1845" s="9" t="s">
        <v>1680</v>
      </c>
      <c r="L1845" s="15"/>
    </row>
    <row r="1846" ht="288.3" customHeight="true" spans="1:12">
      <c r="A1846" s="6"/>
      <c r="B1846" s="6"/>
      <c r="C1846" s="7"/>
      <c r="D1846" s="6"/>
      <c r="E1846" s="6" t="s">
        <v>1670</v>
      </c>
      <c r="F1846" s="6" t="s">
        <v>1671</v>
      </c>
      <c r="G1846" s="6" t="s">
        <v>4662</v>
      </c>
      <c r="H1846" s="9" t="s">
        <v>1685</v>
      </c>
      <c r="I1846" s="9" t="s">
        <v>1686</v>
      </c>
      <c r="J1846" s="9" t="s">
        <v>1668</v>
      </c>
      <c r="K1846" s="9" t="s">
        <v>1674</v>
      </c>
      <c r="L1846" s="15"/>
    </row>
    <row r="1847" ht="27.1" customHeight="true" spans="1:12">
      <c r="A1847" s="6"/>
      <c r="B1847" s="6" t="s">
        <v>1815</v>
      </c>
      <c r="C1847" s="7" t="s">
        <v>7570</v>
      </c>
      <c r="D1847" s="6" t="s">
        <v>4663</v>
      </c>
      <c r="E1847" s="6" t="s">
        <v>1663</v>
      </c>
      <c r="F1847" s="6" t="s">
        <v>1664</v>
      </c>
      <c r="G1847" s="6" t="s">
        <v>4664</v>
      </c>
      <c r="H1847" s="9" t="s">
        <v>1691</v>
      </c>
      <c r="I1847" s="9" t="s">
        <v>2147</v>
      </c>
      <c r="J1847" s="9" t="s">
        <v>3321</v>
      </c>
      <c r="K1847" s="9" t="s">
        <v>1680</v>
      </c>
      <c r="L1847" s="15"/>
    </row>
    <row r="1848" ht="27.1" customHeight="true" spans="1:12">
      <c r="A1848" s="6"/>
      <c r="B1848" s="6"/>
      <c r="C1848" s="7"/>
      <c r="D1848" s="6"/>
      <c r="E1848" s="6" t="s">
        <v>1663</v>
      </c>
      <c r="F1848" s="6" t="s">
        <v>1683</v>
      </c>
      <c r="G1848" s="6" t="s">
        <v>2368</v>
      </c>
      <c r="H1848" s="9" t="s">
        <v>1685</v>
      </c>
      <c r="I1848" s="9" t="s">
        <v>2221</v>
      </c>
      <c r="J1848" s="9" t="s">
        <v>1668</v>
      </c>
      <c r="K1848" s="9" t="s">
        <v>1788</v>
      </c>
      <c r="L1848" s="15"/>
    </row>
    <row r="1849" ht="19.9" customHeight="true" spans="1:12">
      <c r="A1849" s="6"/>
      <c r="B1849" s="6"/>
      <c r="C1849" s="7"/>
      <c r="D1849" s="6"/>
      <c r="E1849" s="6" t="s">
        <v>1663</v>
      </c>
      <c r="F1849" s="6" t="s">
        <v>1688</v>
      </c>
      <c r="G1849" s="6" t="s">
        <v>3854</v>
      </c>
      <c r="H1849" s="9" t="s">
        <v>1691</v>
      </c>
      <c r="I1849" s="9" t="s">
        <v>4665</v>
      </c>
      <c r="J1849" s="9" t="s">
        <v>1668</v>
      </c>
      <c r="K1849" s="9" t="s">
        <v>1788</v>
      </c>
      <c r="L1849" s="15"/>
    </row>
    <row r="1850" ht="19.9" customHeight="true" spans="1:12">
      <c r="A1850" s="6"/>
      <c r="B1850" s="6"/>
      <c r="C1850" s="7"/>
      <c r="D1850" s="6"/>
      <c r="E1850" s="6" t="s">
        <v>1670</v>
      </c>
      <c r="F1850" s="6" t="s">
        <v>1671</v>
      </c>
      <c r="G1850" s="6" t="s">
        <v>4666</v>
      </c>
      <c r="H1850" s="9" t="s">
        <v>1685</v>
      </c>
      <c r="I1850" s="9" t="s">
        <v>2221</v>
      </c>
      <c r="J1850" s="9" t="s">
        <v>1668</v>
      </c>
      <c r="K1850" s="9" t="s">
        <v>1680</v>
      </c>
      <c r="L1850" s="15"/>
    </row>
    <row r="1851" ht="19.9" customHeight="true" spans="1:12">
      <c r="A1851" s="6"/>
      <c r="B1851" s="6"/>
      <c r="C1851" s="7"/>
      <c r="D1851" s="6"/>
      <c r="E1851" s="6" t="s">
        <v>1670</v>
      </c>
      <c r="F1851" s="6" t="s">
        <v>1671</v>
      </c>
      <c r="G1851" s="6" t="s">
        <v>4667</v>
      </c>
      <c r="H1851" s="9" t="s">
        <v>1685</v>
      </c>
      <c r="I1851" s="9" t="s">
        <v>2221</v>
      </c>
      <c r="J1851" s="9" t="s">
        <v>1668</v>
      </c>
      <c r="K1851" s="9" t="s">
        <v>1788</v>
      </c>
      <c r="L1851" s="15"/>
    </row>
    <row r="1852" ht="27.1" customHeight="true" spans="1:12">
      <c r="A1852" s="6"/>
      <c r="B1852" s="6"/>
      <c r="C1852" s="7"/>
      <c r="D1852" s="6"/>
      <c r="E1852" s="6" t="s">
        <v>1670</v>
      </c>
      <c r="F1852" s="6" t="s">
        <v>1671</v>
      </c>
      <c r="G1852" s="6" t="s">
        <v>4184</v>
      </c>
      <c r="H1852" s="9" t="s">
        <v>1666</v>
      </c>
      <c r="I1852" s="9" t="s">
        <v>4668</v>
      </c>
      <c r="J1852" s="9" t="s">
        <v>1932</v>
      </c>
      <c r="K1852" s="9" t="s">
        <v>1788</v>
      </c>
      <c r="L1852" s="15"/>
    </row>
    <row r="1853" ht="19.9" customHeight="true" spans="1:12">
      <c r="A1853" s="6"/>
      <c r="B1853" s="6"/>
      <c r="C1853" s="7"/>
      <c r="D1853" s="6"/>
      <c r="E1853" s="6" t="s">
        <v>1675</v>
      </c>
      <c r="F1853" s="6" t="s">
        <v>1676</v>
      </c>
      <c r="G1853" s="6" t="s">
        <v>4669</v>
      </c>
      <c r="H1853" s="9" t="s">
        <v>1666</v>
      </c>
      <c r="I1853" s="9" t="s">
        <v>1752</v>
      </c>
      <c r="J1853" s="9" t="s">
        <v>1668</v>
      </c>
      <c r="K1853" s="9" t="s">
        <v>1680</v>
      </c>
      <c r="L1853" s="15"/>
    </row>
    <row r="1854" ht="27.1" customHeight="true" spans="1:12">
      <c r="A1854" s="6"/>
      <c r="B1854" s="6" t="s">
        <v>2196</v>
      </c>
      <c r="C1854" s="7" t="s">
        <v>7590</v>
      </c>
      <c r="D1854" s="6" t="s">
        <v>4670</v>
      </c>
      <c r="E1854" s="6" t="s">
        <v>1663</v>
      </c>
      <c r="F1854" s="6" t="s">
        <v>1664</v>
      </c>
      <c r="G1854" s="6" t="s">
        <v>4664</v>
      </c>
      <c r="H1854" s="9" t="s">
        <v>1691</v>
      </c>
      <c r="I1854" s="9" t="s">
        <v>1715</v>
      </c>
      <c r="J1854" s="9" t="s">
        <v>3321</v>
      </c>
      <c r="K1854" s="9" t="s">
        <v>1687</v>
      </c>
      <c r="L1854" s="15"/>
    </row>
    <row r="1855" ht="24.85" customHeight="true" spans="1:12">
      <c r="A1855" s="6"/>
      <c r="B1855" s="6"/>
      <c r="C1855" s="7"/>
      <c r="D1855" s="6"/>
      <c r="E1855" s="6" t="s">
        <v>1663</v>
      </c>
      <c r="F1855" s="6" t="s">
        <v>1683</v>
      </c>
      <c r="G1855" s="6" t="s">
        <v>4671</v>
      </c>
      <c r="H1855" s="9" t="s">
        <v>1666</v>
      </c>
      <c r="I1855" s="9" t="s">
        <v>2855</v>
      </c>
      <c r="J1855" s="9" t="s">
        <v>2009</v>
      </c>
      <c r="K1855" s="9" t="s">
        <v>1788</v>
      </c>
      <c r="L1855" s="15"/>
    </row>
    <row r="1856" ht="24.85" customHeight="true" spans="1:12">
      <c r="A1856" s="6"/>
      <c r="B1856" s="6"/>
      <c r="C1856" s="7"/>
      <c r="D1856" s="6"/>
      <c r="E1856" s="6" t="s">
        <v>1663</v>
      </c>
      <c r="F1856" s="6" t="s">
        <v>1688</v>
      </c>
      <c r="G1856" s="6" t="s">
        <v>3854</v>
      </c>
      <c r="H1856" s="9" t="s">
        <v>1691</v>
      </c>
      <c r="I1856" s="9" t="s">
        <v>1692</v>
      </c>
      <c r="J1856" s="9" t="s">
        <v>1668</v>
      </c>
      <c r="K1856" s="9" t="s">
        <v>1788</v>
      </c>
      <c r="L1856" s="15"/>
    </row>
    <row r="1857" ht="24.85" customHeight="true" spans="1:12">
      <c r="A1857" s="6"/>
      <c r="B1857" s="6"/>
      <c r="C1857" s="7"/>
      <c r="D1857" s="6"/>
      <c r="E1857" s="6" t="s">
        <v>1670</v>
      </c>
      <c r="F1857" s="6" t="s">
        <v>1671</v>
      </c>
      <c r="G1857" s="6" t="s">
        <v>4667</v>
      </c>
      <c r="H1857" s="9" t="s">
        <v>1685</v>
      </c>
      <c r="I1857" s="9" t="s">
        <v>1686</v>
      </c>
      <c r="J1857" s="9" t="s">
        <v>1668</v>
      </c>
      <c r="K1857" s="9" t="s">
        <v>1788</v>
      </c>
      <c r="L1857" s="15"/>
    </row>
    <row r="1858" ht="27.1" customHeight="true" spans="1:12">
      <c r="A1858" s="6"/>
      <c r="B1858" s="6"/>
      <c r="C1858" s="7"/>
      <c r="D1858" s="6"/>
      <c r="E1858" s="6" t="s">
        <v>1670</v>
      </c>
      <c r="F1858" s="6" t="s">
        <v>1671</v>
      </c>
      <c r="G1858" s="6" t="s">
        <v>4184</v>
      </c>
      <c r="H1858" s="9" t="s">
        <v>1666</v>
      </c>
      <c r="I1858" s="9" t="s">
        <v>1931</v>
      </c>
      <c r="J1858" s="9" t="s">
        <v>1932</v>
      </c>
      <c r="K1858" s="9" t="s">
        <v>1788</v>
      </c>
      <c r="L1858" s="15"/>
    </row>
    <row r="1859" ht="24.85" customHeight="true" spans="1:12">
      <c r="A1859" s="6"/>
      <c r="B1859" s="6"/>
      <c r="C1859" s="7"/>
      <c r="D1859" s="6"/>
      <c r="E1859" s="6" t="s">
        <v>1675</v>
      </c>
      <c r="F1859" s="6" t="s">
        <v>1676</v>
      </c>
      <c r="G1859" s="6" t="s">
        <v>4066</v>
      </c>
      <c r="H1859" s="9" t="s">
        <v>1666</v>
      </c>
      <c r="I1859" s="9" t="s">
        <v>1667</v>
      </c>
      <c r="J1859" s="9" t="s">
        <v>1668</v>
      </c>
      <c r="K1859" s="9" t="s">
        <v>1680</v>
      </c>
      <c r="L1859" s="15"/>
    </row>
    <row r="1860" ht="27.1" customHeight="true" spans="1:12">
      <c r="A1860" s="6"/>
      <c r="B1860" s="6" t="s">
        <v>2215</v>
      </c>
      <c r="C1860" s="7" t="s">
        <v>7646</v>
      </c>
      <c r="D1860" s="6" t="s">
        <v>4672</v>
      </c>
      <c r="E1860" s="6" t="s">
        <v>1663</v>
      </c>
      <c r="F1860" s="6" t="s">
        <v>1664</v>
      </c>
      <c r="G1860" s="6" t="s">
        <v>4673</v>
      </c>
      <c r="H1860" s="9" t="s">
        <v>1691</v>
      </c>
      <c r="I1860" s="9" t="s">
        <v>1692</v>
      </c>
      <c r="J1860" s="9" t="s">
        <v>1934</v>
      </c>
      <c r="K1860" s="9" t="s">
        <v>1708</v>
      </c>
      <c r="L1860" s="15"/>
    </row>
    <row r="1861" ht="54.25" customHeight="true" spans="1:12">
      <c r="A1861" s="6"/>
      <c r="B1861" s="6"/>
      <c r="C1861" s="7"/>
      <c r="D1861" s="6"/>
      <c r="E1861" s="6" t="s">
        <v>1670</v>
      </c>
      <c r="F1861" s="6" t="s">
        <v>1671</v>
      </c>
      <c r="G1861" s="6" t="s">
        <v>4674</v>
      </c>
      <c r="H1861" s="9" t="s">
        <v>1666</v>
      </c>
      <c r="I1861" s="9" t="s">
        <v>2405</v>
      </c>
      <c r="J1861" s="9" t="s">
        <v>1668</v>
      </c>
      <c r="K1861" s="9" t="s">
        <v>1708</v>
      </c>
      <c r="L1861" s="15"/>
    </row>
    <row r="1862" ht="19.9" customHeight="true" spans="1:12">
      <c r="A1862" s="6"/>
      <c r="B1862" s="6"/>
      <c r="C1862" s="7"/>
      <c r="D1862" s="6"/>
      <c r="E1862" s="6" t="s">
        <v>1675</v>
      </c>
      <c r="F1862" s="6" t="s">
        <v>1676</v>
      </c>
      <c r="G1862" s="6" t="s">
        <v>2848</v>
      </c>
      <c r="H1862" s="9" t="s">
        <v>1666</v>
      </c>
      <c r="I1862" s="9" t="s">
        <v>2405</v>
      </c>
      <c r="J1862" s="9" t="s">
        <v>1668</v>
      </c>
      <c r="K1862" s="9" t="s">
        <v>1680</v>
      </c>
      <c r="L1862" s="15"/>
    </row>
    <row r="1863" ht="19.9" customHeight="true" spans="1:12">
      <c r="A1863" s="6"/>
      <c r="B1863" s="6" t="s">
        <v>2253</v>
      </c>
      <c r="C1863" s="7" t="s">
        <v>7552</v>
      </c>
      <c r="D1863" s="6" t="s">
        <v>4675</v>
      </c>
      <c r="E1863" s="6" t="s">
        <v>1663</v>
      </c>
      <c r="F1863" s="6" t="s">
        <v>1664</v>
      </c>
      <c r="G1863" s="6" t="s">
        <v>4676</v>
      </c>
      <c r="H1863" s="9" t="s">
        <v>1685</v>
      </c>
      <c r="I1863" s="9" t="s">
        <v>1686</v>
      </c>
      <c r="J1863" s="9" t="s">
        <v>1693</v>
      </c>
      <c r="K1863" s="9" t="s">
        <v>1680</v>
      </c>
      <c r="L1863" s="15"/>
    </row>
    <row r="1864" ht="27.1" customHeight="true" spans="1:12">
      <c r="A1864" s="6"/>
      <c r="B1864" s="6"/>
      <c r="C1864" s="7"/>
      <c r="D1864" s="6"/>
      <c r="E1864" s="6" t="s">
        <v>1663</v>
      </c>
      <c r="F1864" s="6" t="s">
        <v>1683</v>
      </c>
      <c r="G1864" s="6" t="s">
        <v>4677</v>
      </c>
      <c r="H1864" s="9" t="s">
        <v>1666</v>
      </c>
      <c r="I1864" s="9" t="s">
        <v>1686</v>
      </c>
      <c r="J1864" s="9" t="s">
        <v>1693</v>
      </c>
      <c r="K1864" s="9" t="s">
        <v>1687</v>
      </c>
      <c r="L1864" s="15"/>
    </row>
    <row r="1865" ht="19.9" customHeight="true" spans="1:12">
      <c r="A1865" s="6"/>
      <c r="B1865" s="6"/>
      <c r="C1865" s="7"/>
      <c r="D1865" s="6"/>
      <c r="E1865" s="6" t="s">
        <v>1663</v>
      </c>
      <c r="F1865" s="6" t="s">
        <v>1688</v>
      </c>
      <c r="G1865" s="6" t="s">
        <v>4678</v>
      </c>
      <c r="H1865" s="9" t="s">
        <v>1666</v>
      </c>
      <c r="I1865" s="9" t="s">
        <v>2221</v>
      </c>
      <c r="J1865" s="9" t="s">
        <v>1668</v>
      </c>
      <c r="K1865" s="9" t="s">
        <v>1680</v>
      </c>
      <c r="L1865" s="15"/>
    </row>
    <row r="1866" ht="27.1" customHeight="true" spans="1:12">
      <c r="A1866" s="6"/>
      <c r="B1866" s="6"/>
      <c r="C1866" s="7"/>
      <c r="D1866" s="6"/>
      <c r="E1866" s="6" t="s">
        <v>1663</v>
      </c>
      <c r="F1866" s="6" t="s">
        <v>1688</v>
      </c>
      <c r="G1866" s="6" t="s">
        <v>4679</v>
      </c>
      <c r="H1866" s="9" t="s">
        <v>1666</v>
      </c>
      <c r="I1866" s="9" t="s">
        <v>1686</v>
      </c>
      <c r="J1866" s="9" t="s">
        <v>1668</v>
      </c>
      <c r="K1866" s="9" t="s">
        <v>1687</v>
      </c>
      <c r="L1866" s="15"/>
    </row>
    <row r="1867" ht="19.9" customHeight="true" spans="1:12">
      <c r="A1867" s="6"/>
      <c r="B1867" s="6"/>
      <c r="C1867" s="7"/>
      <c r="D1867" s="6"/>
      <c r="E1867" s="6" t="s">
        <v>1670</v>
      </c>
      <c r="F1867" s="6" t="s">
        <v>1671</v>
      </c>
      <c r="G1867" s="6" t="s">
        <v>4680</v>
      </c>
      <c r="H1867" s="9" t="s">
        <v>1666</v>
      </c>
      <c r="I1867" s="9" t="s">
        <v>1673</v>
      </c>
      <c r="J1867" s="9" t="s">
        <v>1668</v>
      </c>
      <c r="K1867" s="9" t="s">
        <v>1687</v>
      </c>
      <c r="L1867" s="15"/>
    </row>
    <row r="1868" ht="27.1" customHeight="true" spans="1:12">
      <c r="A1868" s="6"/>
      <c r="B1868" s="6"/>
      <c r="C1868" s="7"/>
      <c r="D1868" s="6"/>
      <c r="E1868" s="6" t="s">
        <v>1675</v>
      </c>
      <c r="F1868" s="6" t="s">
        <v>1676</v>
      </c>
      <c r="G1868" s="6" t="s">
        <v>4681</v>
      </c>
      <c r="H1868" s="9" t="s">
        <v>1666</v>
      </c>
      <c r="I1868" s="9" t="s">
        <v>1673</v>
      </c>
      <c r="J1868" s="9" t="s">
        <v>1668</v>
      </c>
      <c r="K1868" s="9" t="s">
        <v>1680</v>
      </c>
      <c r="L1868" s="15"/>
    </row>
    <row r="1869" ht="19.9" customHeight="true" spans="1:12">
      <c r="A1869" s="6"/>
      <c r="B1869" s="6" t="s">
        <v>2359</v>
      </c>
      <c r="C1869" s="7" t="s">
        <v>7530</v>
      </c>
      <c r="D1869" s="6" t="s">
        <v>4682</v>
      </c>
      <c r="E1869" s="6" t="s">
        <v>1663</v>
      </c>
      <c r="F1869" s="6" t="s">
        <v>1683</v>
      </c>
      <c r="G1869" s="6" t="s">
        <v>4256</v>
      </c>
      <c r="H1869" s="9" t="s">
        <v>1691</v>
      </c>
      <c r="I1869" s="9" t="s">
        <v>1687</v>
      </c>
      <c r="J1869" s="9" t="s">
        <v>1668</v>
      </c>
      <c r="K1869" s="9" t="s">
        <v>1708</v>
      </c>
      <c r="L1869" s="15"/>
    </row>
    <row r="1870" ht="27.1" customHeight="true" spans="1:12">
      <c r="A1870" s="6"/>
      <c r="B1870" s="6"/>
      <c r="C1870" s="7"/>
      <c r="D1870" s="6"/>
      <c r="E1870" s="6" t="s">
        <v>1670</v>
      </c>
      <c r="F1870" s="6" t="s">
        <v>1671</v>
      </c>
      <c r="G1870" s="6" t="s">
        <v>4683</v>
      </c>
      <c r="H1870" s="9" t="s">
        <v>1666</v>
      </c>
      <c r="I1870" s="9" t="s">
        <v>1667</v>
      </c>
      <c r="J1870" s="9" t="s">
        <v>1668</v>
      </c>
      <c r="K1870" s="9" t="s">
        <v>1708</v>
      </c>
      <c r="L1870" s="15"/>
    </row>
    <row r="1871" ht="27.1" customHeight="true" spans="1:12">
      <c r="A1871" s="6"/>
      <c r="B1871" s="6"/>
      <c r="C1871" s="7"/>
      <c r="D1871" s="6"/>
      <c r="E1871" s="6" t="s">
        <v>1675</v>
      </c>
      <c r="F1871" s="6" t="s">
        <v>1676</v>
      </c>
      <c r="G1871" s="6" t="s">
        <v>4684</v>
      </c>
      <c r="H1871" s="9" t="s">
        <v>1666</v>
      </c>
      <c r="I1871" s="9" t="s">
        <v>1667</v>
      </c>
      <c r="J1871" s="9" t="s">
        <v>1668</v>
      </c>
      <c r="K1871" s="9" t="s">
        <v>1680</v>
      </c>
      <c r="L1871" s="15"/>
    </row>
    <row r="1872" ht="27.1" customHeight="true" spans="1:12">
      <c r="A1872" s="6"/>
      <c r="B1872" s="6" t="s">
        <v>4685</v>
      </c>
      <c r="C1872" s="7" t="s">
        <v>7548</v>
      </c>
      <c r="D1872" s="6" t="s">
        <v>4686</v>
      </c>
      <c r="E1872" s="6" t="s">
        <v>1663</v>
      </c>
      <c r="F1872" s="6" t="s">
        <v>1664</v>
      </c>
      <c r="G1872" s="6" t="s">
        <v>4687</v>
      </c>
      <c r="H1872" s="9" t="s">
        <v>1666</v>
      </c>
      <c r="I1872" s="9" t="s">
        <v>4688</v>
      </c>
      <c r="J1872" s="9" t="s">
        <v>3321</v>
      </c>
      <c r="K1872" s="9" t="s">
        <v>1687</v>
      </c>
      <c r="L1872" s="15"/>
    </row>
    <row r="1873" ht="19.9" customHeight="true" spans="1:12">
      <c r="A1873" s="6"/>
      <c r="B1873" s="6"/>
      <c r="C1873" s="7"/>
      <c r="D1873" s="6"/>
      <c r="E1873" s="6" t="s">
        <v>1663</v>
      </c>
      <c r="F1873" s="6" t="s">
        <v>1688</v>
      </c>
      <c r="G1873" s="6" t="s">
        <v>4689</v>
      </c>
      <c r="H1873" s="9" t="s">
        <v>1666</v>
      </c>
      <c r="I1873" s="9" t="s">
        <v>1752</v>
      </c>
      <c r="J1873" s="9" t="s">
        <v>1668</v>
      </c>
      <c r="K1873" s="9" t="s">
        <v>1687</v>
      </c>
      <c r="L1873" s="15"/>
    </row>
    <row r="1874" ht="27.1" customHeight="true" spans="1:12">
      <c r="A1874" s="6"/>
      <c r="B1874" s="6"/>
      <c r="C1874" s="7"/>
      <c r="D1874" s="6"/>
      <c r="E1874" s="6" t="s">
        <v>1663</v>
      </c>
      <c r="F1874" s="6" t="s">
        <v>1688</v>
      </c>
      <c r="G1874" s="6" t="s">
        <v>4690</v>
      </c>
      <c r="H1874" s="9" t="s">
        <v>1666</v>
      </c>
      <c r="I1874" s="9" t="s">
        <v>1752</v>
      </c>
      <c r="J1874" s="9" t="s">
        <v>1668</v>
      </c>
      <c r="K1874" s="9" t="s">
        <v>1687</v>
      </c>
      <c r="L1874" s="15"/>
    </row>
    <row r="1875" ht="40.7" customHeight="true" spans="1:12">
      <c r="A1875" s="6"/>
      <c r="B1875" s="6"/>
      <c r="C1875" s="7"/>
      <c r="D1875" s="6"/>
      <c r="E1875" s="6" t="s">
        <v>1670</v>
      </c>
      <c r="F1875" s="6" t="s">
        <v>1671</v>
      </c>
      <c r="G1875" s="6" t="s">
        <v>4691</v>
      </c>
      <c r="H1875" s="9" t="s">
        <v>1666</v>
      </c>
      <c r="I1875" s="9" t="s">
        <v>1680</v>
      </c>
      <c r="J1875" s="9" t="s">
        <v>1668</v>
      </c>
      <c r="K1875" s="9" t="s">
        <v>1687</v>
      </c>
      <c r="L1875" s="15"/>
    </row>
    <row r="1876" ht="27.1" customHeight="true" spans="1:12">
      <c r="A1876" s="6"/>
      <c r="B1876" s="6"/>
      <c r="C1876" s="7"/>
      <c r="D1876" s="6"/>
      <c r="E1876" s="6" t="s">
        <v>1675</v>
      </c>
      <c r="F1876" s="6" t="s">
        <v>1676</v>
      </c>
      <c r="G1876" s="6" t="s">
        <v>4692</v>
      </c>
      <c r="H1876" s="9" t="s">
        <v>1666</v>
      </c>
      <c r="I1876" s="9" t="s">
        <v>1667</v>
      </c>
      <c r="J1876" s="9" t="s">
        <v>1668</v>
      </c>
      <c r="K1876" s="9" t="s">
        <v>1680</v>
      </c>
      <c r="L1876" s="15"/>
    </row>
    <row r="1877" ht="27.1" customHeight="true" spans="1:12">
      <c r="A1877" s="6"/>
      <c r="B1877" s="6" t="s">
        <v>3926</v>
      </c>
      <c r="C1877" s="7" t="s">
        <v>7793</v>
      </c>
      <c r="D1877" s="6" t="s">
        <v>4693</v>
      </c>
      <c r="E1877" s="6" t="s">
        <v>1663</v>
      </c>
      <c r="F1877" s="6" t="s">
        <v>1688</v>
      </c>
      <c r="G1877" s="6" t="s">
        <v>4694</v>
      </c>
      <c r="H1877" s="9" t="s">
        <v>1666</v>
      </c>
      <c r="I1877" s="9" t="s">
        <v>1708</v>
      </c>
      <c r="J1877" s="9" t="s">
        <v>1668</v>
      </c>
      <c r="K1877" s="9" t="s">
        <v>1669</v>
      </c>
      <c r="L1877" s="15"/>
    </row>
    <row r="1878" ht="40.7" customHeight="true" spans="1:12">
      <c r="A1878" s="6"/>
      <c r="B1878" s="6"/>
      <c r="C1878" s="7"/>
      <c r="D1878" s="6"/>
      <c r="E1878" s="6" t="s">
        <v>1670</v>
      </c>
      <c r="F1878" s="6" t="s">
        <v>1671</v>
      </c>
      <c r="G1878" s="6" t="s">
        <v>4695</v>
      </c>
      <c r="H1878" s="9" t="s">
        <v>1666</v>
      </c>
      <c r="I1878" s="9" t="s">
        <v>1692</v>
      </c>
      <c r="J1878" s="9" t="s">
        <v>1668</v>
      </c>
      <c r="K1878" s="9" t="s">
        <v>1703</v>
      </c>
      <c r="L1878" s="15"/>
    </row>
    <row r="1879" ht="19.9" customHeight="true" spans="1:12">
      <c r="A1879" s="6"/>
      <c r="B1879" s="6"/>
      <c r="C1879" s="7"/>
      <c r="D1879" s="6"/>
      <c r="E1879" s="6" t="s">
        <v>1675</v>
      </c>
      <c r="F1879" s="6" t="s">
        <v>1676</v>
      </c>
      <c r="G1879" s="6" t="s">
        <v>4696</v>
      </c>
      <c r="H1879" s="9" t="s">
        <v>1691</v>
      </c>
      <c r="I1879" s="9" t="s">
        <v>1692</v>
      </c>
      <c r="J1879" s="9" t="s">
        <v>1668</v>
      </c>
      <c r="K1879" s="9" t="s">
        <v>1692</v>
      </c>
      <c r="L1879" s="15"/>
    </row>
    <row r="1880" ht="27.1" customHeight="true" spans="1:12">
      <c r="A1880" s="6"/>
      <c r="B1880" s="6" t="s">
        <v>2096</v>
      </c>
      <c r="C1880" s="7" t="s">
        <v>7794</v>
      </c>
      <c r="D1880" s="6" t="s">
        <v>4697</v>
      </c>
      <c r="E1880" s="6" t="s">
        <v>1663</v>
      </c>
      <c r="F1880" s="6" t="s">
        <v>1683</v>
      </c>
      <c r="G1880" s="6" t="s">
        <v>4698</v>
      </c>
      <c r="H1880" s="9" t="s">
        <v>1666</v>
      </c>
      <c r="I1880" s="9" t="s">
        <v>1724</v>
      </c>
      <c r="J1880" s="9" t="s">
        <v>3578</v>
      </c>
      <c r="K1880" s="9" t="s">
        <v>1756</v>
      </c>
      <c r="L1880" s="15"/>
    </row>
    <row r="1881" ht="27.1" customHeight="true" spans="1:12">
      <c r="A1881" s="6"/>
      <c r="B1881" s="6"/>
      <c r="C1881" s="7"/>
      <c r="D1881" s="6"/>
      <c r="E1881" s="6" t="s">
        <v>1670</v>
      </c>
      <c r="F1881" s="6" t="s">
        <v>1671</v>
      </c>
      <c r="G1881" s="6" t="s">
        <v>4699</v>
      </c>
      <c r="H1881" s="9" t="s">
        <v>1666</v>
      </c>
      <c r="I1881" s="9" t="s">
        <v>1831</v>
      </c>
      <c r="J1881" s="9" t="s">
        <v>1668</v>
      </c>
      <c r="K1881" s="9" t="s">
        <v>1687</v>
      </c>
      <c r="L1881" s="15"/>
    </row>
    <row r="1882" ht="22.6" customHeight="true" spans="1:12">
      <c r="A1882" s="6"/>
      <c r="B1882" s="6"/>
      <c r="C1882" s="7"/>
      <c r="D1882" s="6"/>
      <c r="E1882" s="6" t="s">
        <v>1675</v>
      </c>
      <c r="F1882" s="6" t="s">
        <v>1676</v>
      </c>
      <c r="G1882" s="6" t="s">
        <v>2101</v>
      </c>
      <c r="H1882" s="9" t="s">
        <v>1666</v>
      </c>
      <c r="I1882" s="9" t="s">
        <v>1831</v>
      </c>
      <c r="J1882" s="9" t="s">
        <v>1668</v>
      </c>
      <c r="K1882" s="9" t="s">
        <v>1680</v>
      </c>
      <c r="L1882" s="15"/>
    </row>
    <row r="1883" ht="27.1" customHeight="true" spans="1:12">
      <c r="A1883" s="6"/>
      <c r="B1883" s="6" t="s">
        <v>4700</v>
      </c>
      <c r="C1883" s="7" t="s">
        <v>7733</v>
      </c>
      <c r="D1883" s="6" t="s">
        <v>4701</v>
      </c>
      <c r="E1883" s="6" t="s">
        <v>1663</v>
      </c>
      <c r="F1883" s="6" t="s">
        <v>1683</v>
      </c>
      <c r="G1883" s="6" t="s">
        <v>4702</v>
      </c>
      <c r="H1883" s="9" t="s">
        <v>1666</v>
      </c>
      <c r="I1883" s="9" t="s">
        <v>4703</v>
      </c>
      <c r="J1883" s="9" t="s">
        <v>1699</v>
      </c>
      <c r="K1883" s="9" t="s">
        <v>1669</v>
      </c>
      <c r="L1883" s="15"/>
    </row>
    <row r="1884" ht="27.1" customHeight="true" spans="1:12">
      <c r="A1884" s="6"/>
      <c r="B1884" s="6"/>
      <c r="C1884" s="7"/>
      <c r="D1884" s="6"/>
      <c r="E1884" s="6" t="s">
        <v>1670</v>
      </c>
      <c r="F1884" s="6" t="s">
        <v>1671</v>
      </c>
      <c r="G1884" s="6" t="s">
        <v>4704</v>
      </c>
      <c r="H1884" s="9" t="s">
        <v>1666</v>
      </c>
      <c r="I1884" s="9" t="s">
        <v>1673</v>
      </c>
      <c r="J1884" s="9" t="s">
        <v>1668</v>
      </c>
      <c r="K1884" s="9" t="s">
        <v>1708</v>
      </c>
      <c r="L1884" s="15"/>
    </row>
    <row r="1885" ht="27.1" customHeight="true" spans="1:12">
      <c r="A1885" s="6"/>
      <c r="B1885" s="6" t="s">
        <v>1851</v>
      </c>
      <c r="C1885" s="7" t="s">
        <v>7795</v>
      </c>
      <c r="D1885" s="6" t="s">
        <v>4705</v>
      </c>
      <c r="E1885" s="6" t="s">
        <v>1663</v>
      </c>
      <c r="F1885" s="6" t="s">
        <v>1683</v>
      </c>
      <c r="G1885" s="6" t="s">
        <v>4706</v>
      </c>
      <c r="H1885" s="9" t="s">
        <v>1666</v>
      </c>
      <c r="I1885" s="9" t="s">
        <v>1700</v>
      </c>
      <c r="J1885" s="9" t="s">
        <v>4707</v>
      </c>
      <c r="K1885" s="9" t="s">
        <v>1716</v>
      </c>
      <c r="L1885" s="15"/>
    </row>
    <row r="1886" ht="27.1" customHeight="true" spans="1:12">
      <c r="A1886" s="6"/>
      <c r="B1886" s="6"/>
      <c r="C1886" s="7"/>
      <c r="D1886" s="6"/>
      <c r="E1886" s="6" t="s">
        <v>1663</v>
      </c>
      <c r="F1886" s="6" t="s">
        <v>1683</v>
      </c>
      <c r="G1886" s="6" t="s">
        <v>4708</v>
      </c>
      <c r="H1886" s="9" t="s">
        <v>1666</v>
      </c>
      <c r="I1886" s="9" t="s">
        <v>2172</v>
      </c>
      <c r="J1886" s="9" t="s">
        <v>4707</v>
      </c>
      <c r="K1886" s="9" t="s">
        <v>1716</v>
      </c>
      <c r="L1886" s="15"/>
    </row>
    <row r="1887" ht="27.1" customHeight="true" spans="1:12">
      <c r="A1887" s="6"/>
      <c r="B1887" s="6"/>
      <c r="C1887" s="7"/>
      <c r="D1887" s="6"/>
      <c r="E1887" s="6" t="s">
        <v>1670</v>
      </c>
      <c r="F1887" s="6" t="s">
        <v>1750</v>
      </c>
      <c r="G1887" s="6" t="s">
        <v>4709</v>
      </c>
      <c r="H1887" s="9" t="s">
        <v>1726</v>
      </c>
      <c r="I1887" s="9" t="s">
        <v>2279</v>
      </c>
      <c r="J1887" s="9" t="s">
        <v>1988</v>
      </c>
      <c r="K1887" s="9" t="s">
        <v>1788</v>
      </c>
      <c r="L1887" s="15"/>
    </row>
    <row r="1888" ht="27.1" customHeight="true" spans="1:12">
      <c r="A1888" s="6"/>
      <c r="B1888" s="6"/>
      <c r="C1888" s="7"/>
      <c r="D1888" s="6"/>
      <c r="E1888" s="6" t="s">
        <v>1670</v>
      </c>
      <c r="F1888" s="6" t="s">
        <v>1671</v>
      </c>
      <c r="G1888" s="6" t="s">
        <v>4710</v>
      </c>
      <c r="H1888" s="9" t="s">
        <v>1726</v>
      </c>
      <c r="I1888" s="9" t="s">
        <v>2279</v>
      </c>
      <c r="J1888" s="9" t="s">
        <v>1988</v>
      </c>
      <c r="K1888" s="9" t="s">
        <v>1788</v>
      </c>
      <c r="L1888" s="15"/>
    </row>
    <row r="1889" ht="27.1" customHeight="true" spans="1:12">
      <c r="A1889" s="6"/>
      <c r="B1889" s="6"/>
      <c r="C1889" s="7"/>
      <c r="D1889" s="6"/>
      <c r="E1889" s="6" t="s">
        <v>1675</v>
      </c>
      <c r="F1889" s="6" t="s">
        <v>1676</v>
      </c>
      <c r="G1889" s="6" t="s">
        <v>4711</v>
      </c>
      <c r="H1889" s="9" t="s">
        <v>1666</v>
      </c>
      <c r="I1889" s="9" t="s">
        <v>1673</v>
      </c>
      <c r="J1889" s="9" t="s">
        <v>1668</v>
      </c>
      <c r="K1889" s="9" t="s">
        <v>1680</v>
      </c>
      <c r="L1889" s="15"/>
    </row>
    <row r="1890" ht="27.1" customHeight="true" spans="1:12">
      <c r="A1890" s="6"/>
      <c r="B1890" s="6" t="s">
        <v>2380</v>
      </c>
      <c r="C1890" s="7" t="s">
        <v>7646</v>
      </c>
      <c r="D1890" s="6" t="s">
        <v>4712</v>
      </c>
      <c r="E1890" s="6" t="s">
        <v>1663</v>
      </c>
      <c r="F1890" s="6" t="s">
        <v>1683</v>
      </c>
      <c r="G1890" s="6" t="s">
        <v>4713</v>
      </c>
      <c r="H1890" s="9" t="s">
        <v>1666</v>
      </c>
      <c r="I1890" s="9" t="s">
        <v>1800</v>
      </c>
      <c r="J1890" s="9" t="s">
        <v>1693</v>
      </c>
      <c r="K1890" s="9" t="s">
        <v>1708</v>
      </c>
      <c r="L1890" s="15"/>
    </row>
    <row r="1891" ht="27.1" customHeight="true" spans="1:12">
      <c r="A1891" s="6"/>
      <c r="B1891" s="6"/>
      <c r="C1891" s="7"/>
      <c r="D1891" s="6"/>
      <c r="E1891" s="6" t="s">
        <v>1670</v>
      </c>
      <c r="F1891" s="6" t="s">
        <v>1671</v>
      </c>
      <c r="G1891" s="6" t="s">
        <v>4714</v>
      </c>
      <c r="H1891" s="9" t="s">
        <v>1666</v>
      </c>
      <c r="I1891" s="9" t="s">
        <v>1698</v>
      </c>
      <c r="J1891" s="9" t="s">
        <v>1693</v>
      </c>
      <c r="K1891" s="9" t="s">
        <v>1708</v>
      </c>
      <c r="L1891" s="15"/>
    </row>
    <row r="1892" ht="27.1" customHeight="true" spans="1:12">
      <c r="A1892" s="6"/>
      <c r="B1892" s="6"/>
      <c r="C1892" s="7"/>
      <c r="D1892" s="6"/>
      <c r="E1892" s="6" t="s">
        <v>1675</v>
      </c>
      <c r="F1892" s="6" t="s">
        <v>1676</v>
      </c>
      <c r="G1892" s="6" t="s">
        <v>4715</v>
      </c>
      <c r="H1892" s="9" t="s">
        <v>1666</v>
      </c>
      <c r="I1892" s="9" t="s">
        <v>1667</v>
      </c>
      <c r="J1892" s="9" t="s">
        <v>1668</v>
      </c>
      <c r="K1892" s="9" t="s">
        <v>1680</v>
      </c>
      <c r="L1892" s="15"/>
    </row>
    <row r="1893" ht="40.7" customHeight="true" spans="1:12">
      <c r="A1893" s="6"/>
      <c r="B1893" s="6" t="s">
        <v>2546</v>
      </c>
      <c r="C1893" s="7" t="s">
        <v>7667</v>
      </c>
      <c r="D1893" s="6" t="s">
        <v>4716</v>
      </c>
      <c r="E1893" s="6" t="s">
        <v>1663</v>
      </c>
      <c r="F1893" s="6" t="s">
        <v>1683</v>
      </c>
      <c r="G1893" s="6" t="s">
        <v>4717</v>
      </c>
      <c r="H1893" s="9" t="s">
        <v>1666</v>
      </c>
      <c r="I1893" s="9" t="s">
        <v>1715</v>
      </c>
      <c r="J1893" s="9" t="s">
        <v>1693</v>
      </c>
      <c r="K1893" s="9" t="s">
        <v>1708</v>
      </c>
      <c r="L1893" s="15"/>
    </row>
    <row r="1894" ht="54.25" customHeight="true" spans="1:12">
      <c r="A1894" s="6"/>
      <c r="B1894" s="6"/>
      <c r="C1894" s="7"/>
      <c r="D1894" s="6"/>
      <c r="E1894" s="6" t="s">
        <v>1670</v>
      </c>
      <c r="F1894" s="6" t="s">
        <v>1671</v>
      </c>
      <c r="G1894" s="6" t="s">
        <v>4718</v>
      </c>
      <c r="H1894" s="9" t="s">
        <v>1666</v>
      </c>
      <c r="I1894" s="9" t="s">
        <v>1698</v>
      </c>
      <c r="J1894" s="9" t="s">
        <v>1693</v>
      </c>
      <c r="K1894" s="9" t="s">
        <v>1708</v>
      </c>
      <c r="L1894" s="15"/>
    </row>
    <row r="1895" ht="27.1" customHeight="true" spans="1:12">
      <c r="A1895" s="6"/>
      <c r="B1895" s="6"/>
      <c r="C1895" s="7"/>
      <c r="D1895" s="6"/>
      <c r="E1895" s="6" t="s">
        <v>1675</v>
      </c>
      <c r="F1895" s="6" t="s">
        <v>1676</v>
      </c>
      <c r="G1895" s="6" t="s">
        <v>4719</v>
      </c>
      <c r="H1895" s="9" t="s">
        <v>1666</v>
      </c>
      <c r="I1895" s="9" t="s">
        <v>1679</v>
      </c>
      <c r="J1895" s="9" t="s">
        <v>1668</v>
      </c>
      <c r="K1895" s="9" t="s">
        <v>1680</v>
      </c>
      <c r="L1895" s="15"/>
    </row>
    <row r="1896" ht="27.1" customHeight="true" spans="1:12">
      <c r="A1896" s="6"/>
      <c r="B1896" s="6" t="s">
        <v>2387</v>
      </c>
      <c r="C1896" s="7" t="s">
        <v>7564</v>
      </c>
      <c r="D1896" s="6" t="s">
        <v>4720</v>
      </c>
      <c r="E1896" s="6" t="s">
        <v>1663</v>
      </c>
      <c r="F1896" s="6" t="s">
        <v>1683</v>
      </c>
      <c r="G1896" s="6" t="s">
        <v>4721</v>
      </c>
      <c r="H1896" s="9" t="s">
        <v>1666</v>
      </c>
      <c r="I1896" s="9" t="s">
        <v>2943</v>
      </c>
      <c r="J1896" s="9" t="s">
        <v>1918</v>
      </c>
      <c r="K1896" s="9" t="s">
        <v>1674</v>
      </c>
      <c r="L1896" s="15"/>
    </row>
    <row r="1897" ht="27.1" customHeight="true" spans="1:12">
      <c r="A1897" s="6"/>
      <c r="B1897" s="6"/>
      <c r="C1897" s="7"/>
      <c r="D1897" s="6"/>
      <c r="E1897" s="6" t="s">
        <v>1663</v>
      </c>
      <c r="F1897" s="6" t="s">
        <v>1683</v>
      </c>
      <c r="G1897" s="6" t="s">
        <v>4722</v>
      </c>
      <c r="H1897" s="9" t="s">
        <v>1666</v>
      </c>
      <c r="I1897" s="9" t="s">
        <v>1931</v>
      </c>
      <c r="J1897" s="9" t="s">
        <v>3122</v>
      </c>
      <c r="K1897" s="9" t="s">
        <v>1674</v>
      </c>
      <c r="L1897" s="15"/>
    </row>
    <row r="1898" ht="27.1" customHeight="true" spans="1:12">
      <c r="A1898" s="6"/>
      <c r="B1898" s="6"/>
      <c r="C1898" s="7"/>
      <c r="D1898" s="6"/>
      <c r="E1898" s="6" t="s">
        <v>1670</v>
      </c>
      <c r="F1898" s="6" t="s">
        <v>1671</v>
      </c>
      <c r="G1898" s="6" t="s">
        <v>4723</v>
      </c>
      <c r="H1898" s="9" t="s">
        <v>1726</v>
      </c>
      <c r="I1898" s="9" t="s">
        <v>2046</v>
      </c>
      <c r="J1898" s="9" t="s">
        <v>2703</v>
      </c>
      <c r="K1898" s="9" t="s">
        <v>1674</v>
      </c>
      <c r="L1898" s="15"/>
    </row>
    <row r="1899" ht="27.1" customHeight="true" spans="1:12">
      <c r="A1899" s="6"/>
      <c r="B1899" s="6" t="s">
        <v>2038</v>
      </c>
      <c r="C1899" s="7" t="s">
        <v>7559</v>
      </c>
      <c r="D1899" s="6" t="s">
        <v>4724</v>
      </c>
      <c r="E1899" s="6" t="s">
        <v>1663</v>
      </c>
      <c r="F1899" s="6" t="s">
        <v>1664</v>
      </c>
      <c r="G1899" s="6" t="s">
        <v>4664</v>
      </c>
      <c r="H1899" s="9" t="s">
        <v>1691</v>
      </c>
      <c r="I1899" s="9" t="s">
        <v>4567</v>
      </c>
      <c r="J1899" s="9" t="s">
        <v>3321</v>
      </c>
      <c r="K1899" s="9" t="s">
        <v>1687</v>
      </c>
      <c r="L1899" s="15"/>
    </row>
    <row r="1900" ht="27.1" customHeight="true" spans="1:12">
      <c r="A1900" s="6"/>
      <c r="B1900" s="6"/>
      <c r="C1900" s="7"/>
      <c r="D1900" s="6"/>
      <c r="E1900" s="6" t="s">
        <v>1663</v>
      </c>
      <c r="F1900" s="6" t="s">
        <v>1683</v>
      </c>
      <c r="G1900" s="6" t="s">
        <v>2368</v>
      </c>
      <c r="H1900" s="9" t="s">
        <v>1685</v>
      </c>
      <c r="I1900" s="9" t="s">
        <v>1686</v>
      </c>
      <c r="J1900" s="9" t="s">
        <v>1668</v>
      </c>
      <c r="K1900" s="9" t="s">
        <v>1687</v>
      </c>
      <c r="L1900" s="15"/>
    </row>
    <row r="1901" ht="19.9" customHeight="true" spans="1:12">
      <c r="A1901" s="6"/>
      <c r="B1901" s="6"/>
      <c r="C1901" s="7"/>
      <c r="D1901" s="6"/>
      <c r="E1901" s="6" t="s">
        <v>1663</v>
      </c>
      <c r="F1901" s="6" t="s">
        <v>1688</v>
      </c>
      <c r="G1901" s="6" t="s">
        <v>3854</v>
      </c>
      <c r="H1901" s="9" t="s">
        <v>1691</v>
      </c>
      <c r="I1901" s="9" t="s">
        <v>4665</v>
      </c>
      <c r="J1901" s="9" t="s">
        <v>1668</v>
      </c>
      <c r="K1901" s="9" t="s">
        <v>1687</v>
      </c>
      <c r="L1901" s="15"/>
    </row>
    <row r="1902" ht="19.9" customHeight="true" spans="1:12">
      <c r="A1902" s="6"/>
      <c r="B1902" s="6"/>
      <c r="C1902" s="7"/>
      <c r="D1902" s="6"/>
      <c r="E1902" s="6" t="s">
        <v>2114</v>
      </c>
      <c r="F1902" s="6" t="s">
        <v>2115</v>
      </c>
      <c r="G1902" s="6" t="s">
        <v>2115</v>
      </c>
      <c r="H1902" s="9" t="s">
        <v>1691</v>
      </c>
      <c r="I1902" s="9" t="s">
        <v>1756</v>
      </c>
      <c r="J1902" s="9" t="s">
        <v>1801</v>
      </c>
      <c r="K1902" s="9" t="s">
        <v>1680</v>
      </c>
      <c r="L1902" s="15"/>
    </row>
    <row r="1903" ht="27.1" customHeight="true" spans="1:12">
      <c r="A1903" s="6"/>
      <c r="B1903" s="6"/>
      <c r="C1903" s="7"/>
      <c r="D1903" s="6"/>
      <c r="E1903" s="6" t="s">
        <v>1670</v>
      </c>
      <c r="F1903" s="6" t="s">
        <v>1671</v>
      </c>
      <c r="G1903" s="6" t="s">
        <v>4184</v>
      </c>
      <c r="H1903" s="9" t="s">
        <v>1666</v>
      </c>
      <c r="I1903" s="9" t="s">
        <v>4725</v>
      </c>
      <c r="J1903" s="9" t="s">
        <v>1932</v>
      </c>
      <c r="K1903" s="9" t="s">
        <v>1687</v>
      </c>
      <c r="L1903" s="15"/>
    </row>
    <row r="1904" ht="40.7" customHeight="true" spans="1:12">
      <c r="A1904" s="6"/>
      <c r="B1904" s="6" t="s">
        <v>2476</v>
      </c>
      <c r="C1904" s="7" t="s">
        <v>7529</v>
      </c>
      <c r="D1904" s="6" t="s">
        <v>4726</v>
      </c>
      <c r="E1904" s="6" t="s">
        <v>1663</v>
      </c>
      <c r="F1904" s="6" t="s">
        <v>1683</v>
      </c>
      <c r="G1904" s="6" t="s">
        <v>4727</v>
      </c>
      <c r="H1904" s="9" t="s">
        <v>1666</v>
      </c>
      <c r="I1904" s="9" t="s">
        <v>2943</v>
      </c>
      <c r="J1904" s="9" t="s">
        <v>1693</v>
      </c>
      <c r="K1904" s="9" t="s">
        <v>1708</v>
      </c>
      <c r="L1904" s="15"/>
    </row>
    <row r="1905" ht="40.7" customHeight="true" spans="1:12">
      <c r="A1905" s="6"/>
      <c r="B1905" s="6"/>
      <c r="C1905" s="7"/>
      <c r="D1905" s="6"/>
      <c r="E1905" s="6" t="s">
        <v>1670</v>
      </c>
      <c r="F1905" s="6" t="s">
        <v>1671</v>
      </c>
      <c r="G1905" s="6" t="s">
        <v>4728</v>
      </c>
      <c r="H1905" s="9" t="s">
        <v>1666</v>
      </c>
      <c r="I1905" s="9" t="s">
        <v>1686</v>
      </c>
      <c r="J1905" s="9" t="s">
        <v>1668</v>
      </c>
      <c r="K1905" s="9" t="s">
        <v>1708</v>
      </c>
      <c r="L1905" s="15"/>
    </row>
    <row r="1906" ht="22.6" customHeight="true" spans="1:12">
      <c r="A1906" s="6"/>
      <c r="B1906" s="6"/>
      <c r="C1906" s="7"/>
      <c r="D1906" s="6"/>
      <c r="E1906" s="6" t="s">
        <v>1675</v>
      </c>
      <c r="F1906" s="6" t="s">
        <v>1676</v>
      </c>
      <c r="G1906" s="6" t="s">
        <v>1676</v>
      </c>
      <c r="H1906" s="9" t="s">
        <v>1666</v>
      </c>
      <c r="I1906" s="9" t="s">
        <v>1686</v>
      </c>
      <c r="J1906" s="9" t="s">
        <v>1668</v>
      </c>
      <c r="K1906" s="9" t="s">
        <v>1680</v>
      </c>
      <c r="L1906" s="15"/>
    </row>
    <row r="1907" ht="21.7" customHeight="true" spans="1:12">
      <c r="A1907" s="6"/>
      <c r="B1907" s="6" t="s">
        <v>2492</v>
      </c>
      <c r="C1907" s="7" t="s">
        <v>7736</v>
      </c>
      <c r="D1907" s="6" t="s">
        <v>4729</v>
      </c>
      <c r="E1907" s="6" t="s">
        <v>1663</v>
      </c>
      <c r="F1907" s="6" t="s">
        <v>1683</v>
      </c>
      <c r="G1907" s="6" t="s">
        <v>4730</v>
      </c>
      <c r="H1907" s="9" t="s">
        <v>1691</v>
      </c>
      <c r="I1907" s="9" t="s">
        <v>1680</v>
      </c>
      <c r="J1907" s="9" t="s">
        <v>1801</v>
      </c>
      <c r="K1907" s="9" t="s">
        <v>1687</v>
      </c>
      <c r="L1907" s="15"/>
    </row>
    <row r="1908" ht="27.1" customHeight="true" spans="1:12">
      <c r="A1908" s="6"/>
      <c r="B1908" s="6"/>
      <c r="C1908" s="7"/>
      <c r="D1908" s="6"/>
      <c r="E1908" s="6" t="s">
        <v>1663</v>
      </c>
      <c r="F1908" s="6" t="s">
        <v>1683</v>
      </c>
      <c r="G1908" s="6" t="s">
        <v>4731</v>
      </c>
      <c r="H1908" s="9" t="s">
        <v>1666</v>
      </c>
      <c r="I1908" s="9" t="s">
        <v>2058</v>
      </c>
      <c r="J1908" s="9" t="s">
        <v>1668</v>
      </c>
      <c r="K1908" s="9" t="s">
        <v>1687</v>
      </c>
      <c r="L1908" s="15"/>
    </row>
    <row r="1909" ht="27.1" customHeight="true" spans="1:12">
      <c r="A1909" s="6"/>
      <c r="B1909" s="6"/>
      <c r="C1909" s="7"/>
      <c r="D1909" s="6"/>
      <c r="E1909" s="6" t="s">
        <v>1663</v>
      </c>
      <c r="F1909" s="6" t="s">
        <v>1683</v>
      </c>
      <c r="G1909" s="6" t="s">
        <v>4732</v>
      </c>
      <c r="H1909" s="9" t="s">
        <v>1691</v>
      </c>
      <c r="I1909" s="9" t="s">
        <v>2147</v>
      </c>
      <c r="J1909" s="9" t="s">
        <v>3321</v>
      </c>
      <c r="K1909" s="9" t="s">
        <v>1687</v>
      </c>
      <c r="L1909" s="15"/>
    </row>
    <row r="1910" ht="27.1" customHeight="true" spans="1:12">
      <c r="A1910" s="6"/>
      <c r="B1910" s="6"/>
      <c r="C1910" s="7"/>
      <c r="D1910" s="6"/>
      <c r="E1910" s="6" t="s">
        <v>1670</v>
      </c>
      <c r="F1910" s="6" t="s">
        <v>1709</v>
      </c>
      <c r="G1910" s="6" t="s">
        <v>4733</v>
      </c>
      <c r="H1910" s="9" t="s">
        <v>1666</v>
      </c>
      <c r="I1910" s="9" t="s">
        <v>2058</v>
      </c>
      <c r="J1910" s="9" t="s">
        <v>1668</v>
      </c>
      <c r="K1910" s="9" t="s">
        <v>1687</v>
      </c>
      <c r="L1910" s="15"/>
    </row>
    <row r="1911" ht="27.1" customHeight="true" spans="1:12">
      <c r="A1911" s="6"/>
      <c r="B1911" s="6"/>
      <c r="C1911" s="7"/>
      <c r="D1911" s="6"/>
      <c r="E1911" s="6" t="s">
        <v>1675</v>
      </c>
      <c r="F1911" s="6" t="s">
        <v>1676</v>
      </c>
      <c r="G1911" s="6" t="s">
        <v>4734</v>
      </c>
      <c r="H1911" s="9" t="s">
        <v>1666</v>
      </c>
      <c r="I1911" s="9" t="s">
        <v>2405</v>
      </c>
      <c r="J1911" s="9" t="s">
        <v>1668</v>
      </c>
      <c r="K1911" s="9" t="s">
        <v>1680</v>
      </c>
      <c r="L1911" s="15"/>
    </row>
    <row r="1912" ht="27.1" customHeight="true" spans="1:12">
      <c r="A1912" s="6"/>
      <c r="B1912" s="6" t="s">
        <v>4735</v>
      </c>
      <c r="C1912" s="7" t="s">
        <v>7667</v>
      </c>
      <c r="D1912" s="6" t="s">
        <v>4736</v>
      </c>
      <c r="E1912" s="6" t="s">
        <v>1663</v>
      </c>
      <c r="F1912" s="6" t="s">
        <v>1683</v>
      </c>
      <c r="G1912" s="6" t="s">
        <v>2368</v>
      </c>
      <c r="H1912" s="9" t="s">
        <v>1685</v>
      </c>
      <c r="I1912" s="9" t="s">
        <v>2058</v>
      </c>
      <c r="J1912" s="9" t="s">
        <v>1668</v>
      </c>
      <c r="K1912" s="9" t="s">
        <v>1674</v>
      </c>
      <c r="L1912" s="15"/>
    </row>
    <row r="1913" ht="21.7" customHeight="true" spans="1:12">
      <c r="A1913" s="6"/>
      <c r="B1913" s="6"/>
      <c r="C1913" s="7"/>
      <c r="D1913" s="6"/>
      <c r="E1913" s="6" t="s">
        <v>1663</v>
      </c>
      <c r="F1913" s="6" t="s">
        <v>1688</v>
      </c>
      <c r="G1913" s="6" t="s">
        <v>3854</v>
      </c>
      <c r="H1913" s="9" t="s">
        <v>1691</v>
      </c>
      <c r="I1913" s="9" t="s">
        <v>1715</v>
      </c>
      <c r="J1913" s="9" t="s">
        <v>1668</v>
      </c>
      <c r="K1913" s="9" t="s">
        <v>1687</v>
      </c>
      <c r="L1913" s="15"/>
    </row>
    <row r="1914" ht="27.1" customHeight="true" spans="1:12">
      <c r="A1914" s="6"/>
      <c r="B1914" s="6"/>
      <c r="C1914" s="7"/>
      <c r="D1914" s="6"/>
      <c r="E1914" s="6" t="s">
        <v>2114</v>
      </c>
      <c r="F1914" s="6" t="s">
        <v>2115</v>
      </c>
      <c r="G1914" s="6" t="s">
        <v>4737</v>
      </c>
      <c r="H1914" s="9" t="s">
        <v>1691</v>
      </c>
      <c r="I1914" s="9" t="s">
        <v>1687</v>
      </c>
      <c r="J1914" s="9" t="s">
        <v>1801</v>
      </c>
      <c r="K1914" s="9" t="s">
        <v>1687</v>
      </c>
      <c r="L1914" s="15"/>
    </row>
    <row r="1915" ht="21.7" customHeight="true" spans="1:12">
      <c r="A1915" s="6"/>
      <c r="B1915" s="6"/>
      <c r="C1915" s="7"/>
      <c r="D1915" s="6"/>
      <c r="E1915" s="6" t="s">
        <v>1670</v>
      </c>
      <c r="F1915" s="6" t="s">
        <v>1671</v>
      </c>
      <c r="G1915" s="6" t="s">
        <v>4667</v>
      </c>
      <c r="H1915" s="9" t="s">
        <v>1685</v>
      </c>
      <c r="I1915" s="9" t="s">
        <v>2405</v>
      </c>
      <c r="J1915" s="9" t="s">
        <v>1668</v>
      </c>
      <c r="K1915" s="9" t="s">
        <v>1680</v>
      </c>
      <c r="L1915" s="15"/>
    </row>
    <row r="1916" ht="27.1" customHeight="true" spans="1:12">
      <c r="A1916" s="6"/>
      <c r="B1916" s="6"/>
      <c r="C1916" s="7"/>
      <c r="D1916" s="6"/>
      <c r="E1916" s="6" t="s">
        <v>1670</v>
      </c>
      <c r="F1916" s="6" t="s">
        <v>1671</v>
      </c>
      <c r="G1916" s="6" t="s">
        <v>4184</v>
      </c>
      <c r="H1916" s="9" t="s">
        <v>1666</v>
      </c>
      <c r="I1916" s="9" t="s">
        <v>1841</v>
      </c>
      <c r="J1916" s="9" t="s">
        <v>1932</v>
      </c>
      <c r="K1916" s="9" t="s">
        <v>1680</v>
      </c>
      <c r="L1916" s="15"/>
    </row>
    <row r="1917" ht="20.35" customHeight="true" spans="1:12">
      <c r="A1917" s="6"/>
      <c r="B1917" s="6" t="s">
        <v>4738</v>
      </c>
      <c r="C1917" s="7" t="s">
        <v>7667</v>
      </c>
      <c r="D1917" s="6" t="s">
        <v>4739</v>
      </c>
      <c r="E1917" s="6" t="s">
        <v>1663</v>
      </c>
      <c r="F1917" s="6" t="s">
        <v>1688</v>
      </c>
      <c r="G1917" s="6" t="s">
        <v>3854</v>
      </c>
      <c r="H1917" s="9" t="s">
        <v>1691</v>
      </c>
      <c r="I1917" s="9" t="s">
        <v>1692</v>
      </c>
      <c r="J1917" s="9" t="s">
        <v>1668</v>
      </c>
      <c r="K1917" s="9" t="s">
        <v>1756</v>
      </c>
      <c r="L1917" s="15"/>
    </row>
    <row r="1918" ht="20.35" customHeight="true" spans="1:12">
      <c r="A1918" s="6"/>
      <c r="B1918" s="6"/>
      <c r="C1918" s="7"/>
      <c r="D1918" s="6"/>
      <c r="E1918" s="6" t="s">
        <v>1670</v>
      </c>
      <c r="F1918" s="6" t="s">
        <v>1671</v>
      </c>
      <c r="G1918" s="6" t="s">
        <v>4667</v>
      </c>
      <c r="H1918" s="9" t="s">
        <v>1666</v>
      </c>
      <c r="I1918" s="9" t="s">
        <v>1752</v>
      </c>
      <c r="J1918" s="9" t="s">
        <v>1668</v>
      </c>
      <c r="K1918" s="9" t="s">
        <v>1674</v>
      </c>
      <c r="L1918" s="15"/>
    </row>
    <row r="1919" ht="27.1" customHeight="true" spans="1:12">
      <c r="A1919" s="6"/>
      <c r="B1919" s="6" t="s">
        <v>2506</v>
      </c>
      <c r="C1919" s="7" t="s">
        <v>7707</v>
      </c>
      <c r="D1919" s="6" t="s">
        <v>4740</v>
      </c>
      <c r="E1919" s="6" t="s">
        <v>1663</v>
      </c>
      <c r="F1919" s="6" t="s">
        <v>1683</v>
      </c>
      <c r="G1919" s="6" t="s">
        <v>3856</v>
      </c>
      <c r="H1919" s="9" t="s">
        <v>1666</v>
      </c>
      <c r="I1919" s="9" t="s">
        <v>1692</v>
      </c>
      <c r="J1919" s="9" t="s">
        <v>1988</v>
      </c>
      <c r="K1919" s="9" t="s">
        <v>1687</v>
      </c>
      <c r="L1919" s="15"/>
    </row>
    <row r="1920" ht="27.1" customHeight="true" spans="1:12">
      <c r="A1920" s="6"/>
      <c r="B1920" s="6"/>
      <c r="C1920" s="7"/>
      <c r="D1920" s="6"/>
      <c r="E1920" s="6" t="s">
        <v>1663</v>
      </c>
      <c r="F1920" s="6" t="s">
        <v>1683</v>
      </c>
      <c r="G1920" s="6" t="s">
        <v>4732</v>
      </c>
      <c r="H1920" s="9" t="s">
        <v>1691</v>
      </c>
      <c r="I1920" s="9" t="s">
        <v>4567</v>
      </c>
      <c r="J1920" s="9" t="s">
        <v>3321</v>
      </c>
      <c r="K1920" s="9" t="s">
        <v>1680</v>
      </c>
      <c r="L1920" s="15"/>
    </row>
    <row r="1921" ht="27.1" customHeight="true" spans="1:12">
      <c r="A1921" s="6"/>
      <c r="B1921" s="6"/>
      <c r="C1921" s="7"/>
      <c r="D1921" s="6"/>
      <c r="E1921" s="6" t="s">
        <v>1663</v>
      </c>
      <c r="F1921" s="6" t="s">
        <v>1683</v>
      </c>
      <c r="G1921" s="6" t="s">
        <v>4642</v>
      </c>
      <c r="H1921" s="9" t="s">
        <v>1691</v>
      </c>
      <c r="I1921" s="9" t="s">
        <v>2147</v>
      </c>
      <c r="J1921" s="9" t="s">
        <v>3321</v>
      </c>
      <c r="K1921" s="9" t="s">
        <v>1680</v>
      </c>
      <c r="L1921" s="15"/>
    </row>
    <row r="1922" ht="19.9" customHeight="true" spans="1:12">
      <c r="A1922" s="6"/>
      <c r="B1922" s="6"/>
      <c r="C1922" s="7"/>
      <c r="D1922" s="6"/>
      <c r="E1922" s="6" t="s">
        <v>1663</v>
      </c>
      <c r="F1922" s="6" t="s">
        <v>1688</v>
      </c>
      <c r="G1922" s="6" t="s">
        <v>4689</v>
      </c>
      <c r="H1922" s="9" t="s">
        <v>1666</v>
      </c>
      <c r="I1922" s="9" t="s">
        <v>2058</v>
      </c>
      <c r="J1922" s="9" t="s">
        <v>1668</v>
      </c>
      <c r="K1922" s="9" t="s">
        <v>1687</v>
      </c>
      <c r="L1922" s="15"/>
    </row>
    <row r="1923" ht="54.25" customHeight="true" spans="1:12">
      <c r="A1923" s="6"/>
      <c r="B1923" s="6"/>
      <c r="C1923" s="7"/>
      <c r="D1923" s="6"/>
      <c r="E1923" s="6" t="s">
        <v>1670</v>
      </c>
      <c r="F1923" s="6" t="s">
        <v>1671</v>
      </c>
      <c r="G1923" s="6" t="s">
        <v>4741</v>
      </c>
      <c r="H1923" s="9" t="s">
        <v>1666</v>
      </c>
      <c r="I1923" s="9" t="s">
        <v>2405</v>
      </c>
      <c r="J1923" s="9" t="s">
        <v>1668</v>
      </c>
      <c r="K1923" s="9" t="s">
        <v>1687</v>
      </c>
      <c r="L1923" s="15"/>
    </row>
    <row r="1924" ht="27.1" customHeight="true" spans="1:12">
      <c r="A1924" s="6"/>
      <c r="B1924" s="6"/>
      <c r="C1924" s="7"/>
      <c r="D1924" s="6"/>
      <c r="E1924" s="6" t="s">
        <v>1675</v>
      </c>
      <c r="F1924" s="6" t="s">
        <v>1676</v>
      </c>
      <c r="G1924" s="6" t="s">
        <v>4742</v>
      </c>
      <c r="H1924" s="9" t="s">
        <v>1666</v>
      </c>
      <c r="I1924" s="9" t="s">
        <v>1667</v>
      </c>
      <c r="J1924" s="9" t="s">
        <v>1668</v>
      </c>
      <c r="K1924" s="9" t="s">
        <v>1680</v>
      </c>
      <c r="L1924" s="15"/>
    </row>
    <row r="1925" ht="30.5" customHeight="true" spans="1:12">
      <c r="A1925" s="6"/>
      <c r="B1925" s="6" t="s">
        <v>3310</v>
      </c>
      <c r="C1925" s="7" t="s">
        <v>7620</v>
      </c>
      <c r="D1925" s="6" t="s">
        <v>4743</v>
      </c>
      <c r="E1925" s="6" t="s">
        <v>1663</v>
      </c>
      <c r="F1925" s="6" t="s">
        <v>1683</v>
      </c>
      <c r="G1925" s="6" t="s">
        <v>4744</v>
      </c>
      <c r="H1925" s="9" t="s">
        <v>1666</v>
      </c>
      <c r="I1925" s="9" t="s">
        <v>1686</v>
      </c>
      <c r="J1925" s="9" t="s">
        <v>1699</v>
      </c>
      <c r="K1925" s="9" t="s">
        <v>1708</v>
      </c>
      <c r="L1925" s="15"/>
    </row>
    <row r="1926" ht="30.5" customHeight="true" spans="1:12">
      <c r="A1926" s="6"/>
      <c r="B1926" s="6"/>
      <c r="C1926" s="7"/>
      <c r="D1926" s="6"/>
      <c r="E1926" s="6" t="s">
        <v>1670</v>
      </c>
      <c r="F1926" s="6" t="s">
        <v>1671</v>
      </c>
      <c r="G1926" s="6" t="s">
        <v>4621</v>
      </c>
      <c r="H1926" s="9" t="s">
        <v>1691</v>
      </c>
      <c r="I1926" s="9" t="s">
        <v>1872</v>
      </c>
      <c r="J1926" s="9" t="s">
        <v>1668</v>
      </c>
      <c r="K1926" s="9" t="s">
        <v>1687</v>
      </c>
      <c r="L1926" s="15"/>
    </row>
    <row r="1927" ht="30.5" customHeight="true" spans="1:12">
      <c r="A1927" s="6"/>
      <c r="B1927" s="6"/>
      <c r="C1927" s="7"/>
      <c r="D1927" s="6"/>
      <c r="E1927" s="6" t="s">
        <v>1670</v>
      </c>
      <c r="F1927" s="6" t="s">
        <v>1671</v>
      </c>
      <c r="G1927" s="6" t="s">
        <v>4745</v>
      </c>
      <c r="H1927" s="9" t="s">
        <v>1666</v>
      </c>
      <c r="I1927" s="9" t="s">
        <v>2221</v>
      </c>
      <c r="J1927" s="9" t="s">
        <v>1668</v>
      </c>
      <c r="K1927" s="9" t="s">
        <v>1687</v>
      </c>
      <c r="L1927" s="15"/>
    </row>
    <row r="1928" ht="30.5" customHeight="true" spans="1:12">
      <c r="A1928" s="6"/>
      <c r="B1928" s="6"/>
      <c r="C1928" s="7"/>
      <c r="D1928" s="6"/>
      <c r="E1928" s="6" t="s">
        <v>1675</v>
      </c>
      <c r="F1928" s="6" t="s">
        <v>1676</v>
      </c>
      <c r="G1928" s="6" t="s">
        <v>4746</v>
      </c>
      <c r="H1928" s="9" t="s">
        <v>1666</v>
      </c>
      <c r="I1928" s="9" t="s">
        <v>1667</v>
      </c>
      <c r="J1928" s="9" t="s">
        <v>1668</v>
      </c>
      <c r="K1928" s="9" t="s">
        <v>1680</v>
      </c>
      <c r="L1928" s="15"/>
    </row>
    <row r="1929" ht="40.7" customHeight="true" spans="1:12">
      <c r="A1929" s="6"/>
      <c r="B1929" s="6" t="s">
        <v>2054</v>
      </c>
      <c r="C1929" s="7" t="s">
        <v>7757</v>
      </c>
      <c r="D1929" s="6" t="s">
        <v>4747</v>
      </c>
      <c r="E1929" s="6" t="s">
        <v>1663</v>
      </c>
      <c r="F1929" s="6" t="s">
        <v>1683</v>
      </c>
      <c r="G1929" s="6" t="s">
        <v>2368</v>
      </c>
      <c r="H1929" s="9" t="s">
        <v>1666</v>
      </c>
      <c r="I1929" s="9" t="s">
        <v>2058</v>
      </c>
      <c r="J1929" s="9" t="s">
        <v>1668</v>
      </c>
      <c r="K1929" s="9" t="s">
        <v>1708</v>
      </c>
      <c r="L1929" s="15"/>
    </row>
    <row r="1930" ht="54.25" customHeight="true" spans="1:12">
      <c r="A1930" s="6"/>
      <c r="B1930" s="6"/>
      <c r="C1930" s="7"/>
      <c r="D1930" s="6"/>
      <c r="E1930" s="6" t="s">
        <v>2114</v>
      </c>
      <c r="F1930" s="6" t="s">
        <v>2115</v>
      </c>
      <c r="G1930" s="6" t="s">
        <v>4748</v>
      </c>
      <c r="H1930" s="9" t="s">
        <v>1691</v>
      </c>
      <c r="I1930" s="9" t="s">
        <v>1800</v>
      </c>
      <c r="J1930" s="9" t="s">
        <v>1668</v>
      </c>
      <c r="K1930" s="9" t="s">
        <v>1687</v>
      </c>
      <c r="L1930" s="15"/>
    </row>
    <row r="1931" ht="40.7" customHeight="true" spans="1:12">
      <c r="A1931" s="6"/>
      <c r="B1931" s="6"/>
      <c r="C1931" s="7"/>
      <c r="D1931" s="6"/>
      <c r="E1931" s="6" t="s">
        <v>1670</v>
      </c>
      <c r="F1931" s="6" t="s">
        <v>1671</v>
      </c>
      <c r="G1931" s="6" t="s">
        <v>4749</v>
      </c>
      <c r="H1931" s="9" t="s">
        <v>1666</v>
      </c>
      <c r="I1931" s="9" t="s">
        <v>1752</v>
      </c>
      <c r="J1931" s="9" t="s">
        <v>1668</v>
      </c>
      <c r="K1931" s="9" t="s">
        <v>1674</v>
      </c>
      <c r="L1931" s="15"/>
    </row>
    <row r="1932" ht="27.1" customHeight="true" spans="1:12">
      <c r="A1932" s="6"/>
      <c r="B1932" s="6" t="s">
        <v>2423</v>
      </c>
      <c r="C1932" s="7" t="s">
        <v>7747</v>
      </c>
      <c r="D1932" s="6" t="s">
        <v>4750</v>
      </c>
      <c r="E1932" s="6" t="s">
        <v>1663</v>
      </c>
      <c r="F1932" s="6" t="s">
        <v>1683</v>
      </c>
      <c r="G1932" s="6" t="s">
        <v>4751</v>
      </c>
      <c r="H1932" s="9" t="s">
        <v>1666</v>
      </c>
      <c r="I1932" s="9" t="s">
        <v>2855</v>
      </c>
      <c r="J1932" s="9" t="s">
        <v>1877</v>
      </c>
      <c r="K1932" s="9" t="s">
        <v>1788</v>
      </c>
      <c r="L1932" s="15"/>
    </row>
    <row r="1933" ht="27.1" customHeight="true" spans="1:12">
      <c r="A1933" s="6"/>
      <c r="B1933" s="6"/>
      <c r="C1933" s="7"/>
      <c r="D1933" s="6"/>
      <c r="E1933" s="6" t="s">
        <v>1663</v>
      </c>
      <c r="F1933" s="6" t="s">
        <v>1683</v>
      </c>
      <c r="G1933" s="6" t="s">
        <v>4752</v>
      </c>
      <c r="H1933" s="9" t="s">
        <v>1666</v>
      </c>
      <c r="I1933" s="9" t="s">
        <v>2907</v>
      </c>
      <c r="J1933" s="9" t="s">
        <v>2688</v>
      </c>
      <c r="K1933" s="9" t="s">
        <v>1788</v>
      </c>
      <c r="L1933" s="15"/>
    </row>
    <row r="1934" ht="40.7" customHeight="true" spans="1:12">
      <c r="A1934" s="6"/>
      <c r="B1934" s="6"/>
      <c r="C1934" s="7"/>
      <c r="D1934" s="6"/>
      <c r="E1934" s="6" t="s">
        <v>1663</v>
      </c>
      <c r="F1934" s="6" t="s">
        <v>1683</v>
      </c>
      <c r="G1934" s="6" t="s">
        <v>4753</v>
      </c>
      <c r="H1934" s="9" t="s">
        <v>1685</v>
      </c>
      <c r="I1934" s="9" t="s">
        <v>2590</v>
      </c>
      <c r="J1934" s="9" t="s">
        <v>1759</v>
      </c>
      <c r="K1934" s="9" t="s">
        <v>1716</v>
      </c>
      <c r="L1934" s="15"/>
    </row>
    <row r="1935" ht="40.7" customHeight="true" spans="1:12">
      <c r="A1935" s="6"/>
      <c r="B1935" s="6"/>
      <c r="C1935" s="7"/>
      <c r="D1935" s="6"/>
      <c r="E1935" s="6" t="s">
        <v>1670</v>
      </c>
      <c r="F1935" s="6" t="s">
        <v>1671</v>
      </c>
      <c r="G1935" s="6" t="s">
        <v>4754</v>
      </c>
      <c r="H1935" s="9" t="s">
        <v>1685</v>
      </c>
      <c r="I1935" s="9" t="s">
        <v>1686</v>
      </c>
      <c r="J1935" s="9" t="s">
        <v>1668</v>
      </c>
      <c r="K1935" s="9" t="s">
        <v>1716</v>
      </c>
      <c r="L1935" s="15"/>
    </row>
    <row r="1936" ht="40.7" customHeight="true" spans="1:12">
      <c r="A1936" s="6"/>
      <c r="B1936" s="6"/>
      <c r="C1936" s="7"/>
      <c r="D1936" s="6"/>
      <c r="E1936" s="6" t="s">
        <v>1675</v>
      </c>
      <c r="F1936" s="6" t="s">
        <v>1676</v>
      </c>
      <c r="G1936" s="6" t="s">
        <v>4755</v>
      </c>
      <c r="H1936" s="9" t="s">
        <v>1666</v>
      </c>
      <c r="I1936" s="9" t="s">
        <v>1667</v>
      </c>
      <c r="J1936" s="9" t="s">
        <v>1668</v>
      </c>
      <c r="K1936" s="9" t="s">
        <v>1680</v>
      </c>
      <c r="L1936" s="15"/>
    </row>
    <row r="1937" ht="27.1" customHeight="true" spans="1:12">
      <c r="A1937" s="6"/>
      <c r="B1937" s="6" t="s">
        <v>2433</v>
      </c>
      <c r="C1937" s="7" t="s">
        <v>7628</v>
      </c>
      <c r="D1937" s="6" t="s">
        <v>4756</v>
      </c>
      <c r="E1937" s="6" t="s">
        <v>1663</v>
      </c>
      <c r="F1937" s="6" t="s">
        <v>1683</v>
      </c>
      <c r="G1937" s="6" t="s">
        <v>4757</v>
      </c>
      <c r="H1937" s="9" t="s">
        <v>1685</v>
      </c>
      <c r="I1937" s="9" t="s">
        <v>1698</v>
      </c>
      <c r="J1937" s="9" t="s">
        <v>1918</v>
      </c>
      <c r="K1937" s="9" t="s">
        <v>1687</v>
      </c>
      <c r="L1937" s="15"/>
    </row>
    <row r="1938" ht="27.1" customHeight="true" spans="1:12">
      <c r="A1938" s="6"/>
      <c r="B1938" s="6"/>
      <c r="C1938" s="7"/>
      <c r="D1938" s="6"/>
      <c r="E1938" s="6" t="s">
        <v>1663</v>
      </c>
      <c r="F1938" s="6" t="s">
        <v>1688</v>
      </c>
      <c r="G1938" s="6" t="s">
        <v>4758</v>
      </c>
      <c r="H1938" s="9" t="s">
        <v>1666</v>
      </c>
      <c r="I1938" s="9" t="s">
        <v>1667</v>
      </c>
      <c r="J1938" s="9" t="s">
        <v>1668</v>
      </c>
      <c r="K1938" s="9" t="s">
        <v>1674</v>
      </c>
      <c r="L1938" s="15"/>
    </row>
    <row r="1939" ht="27.1" customHeight="true" spans="1:12">
      <c r="A1939" s="6"/>
      <c r="B1939" s="6"/>
      <c r="C1939" s="7"/>
      <c r="D1939" s="6"/>
      <c r="E1939" s="6" t="s">
        <v>1670</v>
      </c>
      <c r="F1939" s="6" t="s">
        <v>1671</v>
      </c>
      <c r="G1939" s="6" t="s">
        <v>2421</v>
      </c>
      <c r="H1939" s="9" t="s">
        <v>1666</v>
      </c>
      <c r="I1939" s="9" t="s">
        <v>1669</v>
      </c>
      <c r="J1939" s="9" t="s">
        <v>1699</v>
      </c>
      <c r="K1939" s="9" t="s">
        <v>1674</v>
      </c>
      <c r="L1939" s="15"/>
    </row>
    <row r="1940" ht="27.1" customHeight="true" spans="1:12">
      <c r="A1940" s="6"/>
      <c r="B1940" s="6"/>
      <c r="C1940" s="7"/>
      <c r="D1940" s="6"/>
      <c r="E1940" s="6" t="s">
        <v>1675</v>
      </c>
      <c r="F1940" s="6" t="s">
        <v>1676</v>
      </c>
      <c r="G1940" s="6" t="s">
        <v>4066</v>
      </c>
      <c r="H1940" s="9" t="s">
        <v>1666</v>
      </c>
      <c r="I1940" s="9" t="s">
        <v>1752</v>
      </c>
      <c r="J1940" s="9" t="s">
        <v>1668</v>
      </c>
      <c r="K1940" s="9" t="s">
        <v>1680</v>
      </c>
      <c r="L1940" s="15"/>
    </row>
    <row r="1941" ht="19.9" customHeight="true" spans="1:12">
      <c r="A1941" s="6"/>
      <c r="B1941" s="6" t="s">
        <v>4759</v>
      </c>
      <c r="C1941" s="7" t="s">
        <v>7753</v>
      </c>
      <c r="D1941" s="6" t="s">
        <v>4760</v>
      </c>
      <c r="E1941" s="6" t="s">
        <v>1663</v>
      </c>
      <c r="F1941" s="6" t="s">
        <v>1688</v>
      </c>
      <c r="G1941" s="6" t="s">
        <v>4761</v>
      </c>
      <c r="H1941" s="9" t="s">
        <v>1666</v>
      </c>
      <c r="I1941" s="9" t="s">
        <v>1667</v>
      </c>
      <c r="J1941" s="9" t="s">
        <v>1668</v>
      </c>
      <c r="K1941" s="9" t="s">
        <v>1687</v>
      </c>
      <c r="L1941" s="15"/>
    </row>
    <row r="1942" ht="67.8" customHeight="true" spans="1:12">
      <c r="A1942" s="6"/>
      <c r="B1942" s="6"/>
      <c r="C1942" s="7"/>
      <c r="D1942" s="6"/>
      <c r="E1942" s="6" t="s">
        <v>1663</v>
      </c>
      <c r="F1942" s="6" t="s">
        <v>1688</v>
      </c>
      <c r="G1942" s="6" t="s">
        <v>4762</v>
      </c>
      <c r="H1942" s="9" t="s">
        <v>1726</v>
      </c>
      <c r="I1942" s="9" t="s">
        <v>2279</v>
      </c>
      <c r="J1942" s="9" t="s">
        <v>3003</v>
      </c>
      <c r="K1942" s="9" t="s">
        <v>1674</v>
      </c>
      <c r="L1942" s="15"/>
    </row>
    <row r="1943" ht="27.1" customHeight="true" spans="1:12">
      <c r="A1943" s="6"/>
      <c r="B1943" s="6"/>
      <c r="C1943" s="7"/>
      <c r="D1943" s="6"/>
      <c r="E1943" s="6" t="s">
        <v>1670</v>
      </c>
      <c r="F1943" s="6" t="s">
        <v>1709</v>
      </c>
      <c r="G1943" s="6" t="s">
        <v>4763</v>
      </c>
      <c r="H1943" s="9" t="s">
        <v>1666</v>
      </c>
      <c r="I1943" s="9" t="s">
        <v>1667</v>
      </c>
      <c r="J1943" s="9" t="s">
        <v>1668</v>
      </c>
      <c r="K1943" s="9" t="s">
        <v>1687</v>
      </c>
      <c r="L1943" s="15"/>
    </row>
    <row r="1944" ht="19.9" customHeight="true" spans="1:12">
      <c r="A1944" s="6"/>
      <c r="B1944" s="6"/>
      <c r="C1944" s="7"/>
      <c r="D1944" s="6"/>
      <c r="E1944" s="6" t="s">
        <v>1670</v>
      </c>
      <c r="F1944" s="6" t="s">
        <v>1750</v>
      </c>
      <c r="G1944" s="6" t="s">
        <v>4764</v>
      </c>
      <c r="H1944" s="9" t="s">
        <v>1666</v>
      </c>
      <c r="I1944" s="9" t="s">
        <v>1679</v>
      </c>
      <c r="J1944" s="9" t="s">
        <v>1668</v>
      </c>
      <c r="K1944" s="9" t="s">
        <v>1687</v>
      </c>
      <c r="L1944" s="15"/>
    </row>
    <row r="1945" ht="27.1" customHeight="true" spans="1:12">
      <c r="A1945" s="6"/>
      <c r="B1945" s="6" t="s">
        <v>1730</v>
      </c>
      <c r="C1945" s="7" t="s">
        <v>7617</v>
      </c>
      <c r="D1945" s="6" t="s">
        <v>4765</v>
      </c>
      <c r="E1945" s="6" t="s">
        <v>1663</v>
      </c>
      <c r="F1945" s="6" t="s">
        <v>1683</v>
      </c>
      <c r="G1945" s="6" t="s">
        <v>4766</v>
      </c>
      <c r="H1945" s="9" t="s">
        <v>1691</v>
      </c>
      <c r="I1945" s="9" t="s">
        <v>1698</v>
      </c>
      <c r="J1945" s="9" t="s">
        <v>1668</v>
      </c>
      <c r="K1945" s="9" t="s">
        <v>1674</v>
      </c>
      <c r="L1945" s="15"/>
    </row>
    <row r="1946" ht="54.25" customHeight="true" spans="1:12">
      <c r="A1946" s="6"/>
      <c r="B1946" s="6"/>
      <c r="C1946" s="7"/>
      <c r="D1946" s="6"/>
      <c r="E1946" s="6" t="s">
        <v>1663</v>
      </c>
      <c r="F1946" s="6" t="s">
        <v>1683</v>
      </c>
      <c r="G1946" s="6" t="s">
        <v>4767</v>
      </c>
      <c r="H1946" s="9" t="s">
        <v>1666</v>
      </c>
      <c r="I1946" s="9" t="s">
        <v>1800</v>
      </c>
      <c r="J1946" s="9" t="s">
        <v>1759</v>
      </c>
      <c r="K1946" s="9" t="s">
        <v>1687</v>
      </c>
      <c r="L1946" s="15"/>
    </row>
    <row r="1947" ht="94.95" customHeight="true" spans="1:12">
      <c r="A1947" s="6"/>
      <c r="B1947" s="6"/>
      <c r="C1947" s="7"/>
      <c r="D1947" s="6"/>
      <c r="E1947" s="6" t="s">
        <v>1670</v>
      </c>
      <c r="F1947" s="6" t="s">
        <v>1671</v>
      </c>
      <c r="G1947" s="6" t="s">
        <v>4768</v>
      </c>
      <c r="H1947" s="9" t="s">
        <v>1726</v>
      </c>
      <c r="I1947" s="9" t="s">
        <v>2214</v>
      </c>
      <c r="J1947" s="9" t="s">
        <v>1932</v>
      </c>
      <c r="K1947" s="9" t="s">
        <v>1674</v>
      </c>
      <c r="L1947" s="15"/>
    </row>
    <row r="1948" ht="23.7" customHeight="true" spans="1:12">
      <c r="A1948" s="6"/>
      <c r="B1948" s="6"/>
      <c r="C1948" s="7"/>
      <c r="D1948" s="6"/>
      <c r="E1948" s="6" t="s">
        <v>1675</v>
      </c>
      <c r="F1948" s="6" t="s">
        <v>1676</v>
      </c>
      <c r="G1948" s="6" t="s">
        <v>4769</v>
      </c>
      <c r="H1948" s="9" t="s">
        <v>1666</v>
      </c>
      <c r="I1948" s="9" t="s">
        <v>1667</v>
      </c>
      <c r="J1948" s="9" t="s">
        <v>1668</v>
      </c>
      <c r="K1948" s="9" t="s">
        <v>1680</v>
      </c>
      <c r="L1948" s="15"/>
    </row>
    <row r="1949" ht="27.1" customHeight="true" spans="1:12">
      <c r="A1949" s="6"/>
      <c r="B1949" s="6" t="s">
        <v>2089</v>
      </c>
      <c r="C1949" s="7" t="s">
        <v>7796</v>
      </c>
      <c r="D1949" s="6" t="s">
        <v>4770</v>
      </c>
      <c r="E1949" s="6" t="s">
        <v>1663</v>
      </c>
      <c r="F1949" s="6" t="s">
        <v>1683</v>
      </c>
      <c r="G1949" s="6" t="s">
        <v>4771</v>
      </c>
      <c r="H1949" s="9" t="s">
        <v>1666</v>
      </c>
      <c r="I1949" s="9" t="s">
        <v>1740</v>
      </c>
      <c r="J1949" s="9" t="s">
        <v>1693</v>
      </c>
      <c r="K1949" s="9" t="s">
        <v>1674</v>
      </c>
      <c r="L1949" s="15"/>
    </row>
    <row r="1950" ht="19.9" customHeight="true" spans="1:12">
      <c r="A1950" s="6"/>
      <c r="B1950" s="6"/>
      <c r="C1950" s="7"/>
      <c r="D1950" s="6"/>
      <c r="E1950" s="6" t="s">
        <v>1663</v>
      </c>
      <c r="F1950" s="6" t="s">
        <v>1688</v>
      </c>
      <c r="G1950" s="6" t="s">
        <v>4772</v>
      </c>
      <c r="H1950" s="9" t="s">
        <v>1666</v>
      </c>
      <c r="I1950" s="9" t="s">
        <v>1667</v>
      </c>
      <c r="J1950" s="9" t="s">
        <v>1668</v>
      </c>
      <c r="K1950" s="9" t="s">
        <v>1687</v>
      </c>
      <c r="L1950" s="15"/>
    </row>
    <row r="1951" ht="19.9" customHeight="true" spans="1:12">
      <c r="A1951" s="6"/>
      <c r="B1951" s="6"/>
      <c r="C1951" s="7"/>
      <c r="D1951" s="6"/>
      <c r="E1951" s="6" t="s">
        <v>1670</v>
      </c>
      <c r="F1951" s="6" t="s">
        <v>1671</v>
      </c>
      <c r="G1951" s="6" t="s">
        <v>4773</v>
      </c>
      <c r="H1951" s="9" t="s">
        <v>1666</v>
      </c>
      <c r="I1951" s="9" t="s">
        <v>1667</v>
      </c>
      <c r="J1951" s="9" t="s">
        <v>1668</v>
      </c>
      <c r="K1951" s="9" t="s">
        <v>1674</v>
      </c>
      <c r="L1951" s="15"/>
    </row>
    <row r="1952" ht="27.1" customHeight="true" spans="1:12">
      <c r="A1952" s="6"/>
      <c r="B1952" s="6"/>
      <c r="C1952" s="7"/>
      <c r="D1952" s="6"/>
      <c r="E1952" s="6" t="s">
        <v>1675</v>
      </c>
      <c r="F1952" s="6" t="s">
        <v>1676</v>
      </c>
      <c r="G1952" s="6" t="s">
        <v>4774</v>
      </c>
      <c r="H1952" s="9" t="s">
        <v>1666</v>
      </c>
      <c r="I1952" s="9" t="s">
        <v>1667</v>
      </c>
      <c r="J1952" s="9" t="s">
        <v>1668</v>
      </c>
      <c r="K1952" s="9" t="s">
        <v>1680</v>
      </c>
      <c r="L1952" s="15"/>
    </row>
    <row r="1953" ht="27.1" customHeight="true" spans="1:12">
      <c r="A1953" s="6"/>
      <c r="B1953" s="6" t="s">
        <v>3963</v>
      </c>
      <c r="C1953" s="7" t="s">
        <v>7797</v>
      </c>
      <c r="D1953" s="6" t="s">
        <v>4775</v>
      </c>
      <c r="E1953" s="6" t="s">
        <v>1663</v>
      </c>
      <c r="F1953" s="6" t="s">
        <v>1683</v>
      </c>
      <c r="G1953" s="6" t="s">
        <v>4776</v>
      </c>
      <c r="H1953" s="9" t="s">
        <v>1666</v>
      </c>
      <c r="I1953" s="9" t="s">
        <v>1800</v>
      </c>
      <c r="J1953" s="9" t="s">
        <v>2099</v>
      </c>
      <c r="K1953" s="9" t="s">
        <v>1674</v>
      </c>
      <c r="L1953" s="15"/>
    </row>
    <row r="1954" ht="27.1" customHeight="true" spans="1:12">
      <c r="A1954" s="6"/>
      <c r="B1954" s="6"/>
      <c r="C1954" s="7"/>
      <c r="D1954" s="6"/>
      <c r="E1954" s="6" t="s">
        <v>1663</v>
      </c>
      <c r="F1954" s="6" t="s">
        <v>1688</v>
      </c>
      <c r="G1954" s="6" t="s">
        <v>4777</v>
      </c>
      <c r="H1954" s="9" t="s">
        <v>1691</v>
      </c>
      <c r="I1954" s="9" t="s">
        <v>1800</v>
      </c>
      <c r="J1954" s="9" t="s">
        <v>1668</v>
      </c>
      <c r="K1954" s="9" t="s">
        <v>1674</v>
      </c>
      <c r="L1954" s="15"/>
    </row>
    <row r="1955" ht="27.1" customHeight="true" spans="1:12">
      <c r="A1955" s="6"/>
      <c r="B1955" s="6"/>
      <c r="C1955" s="7"/>
      <c r="D1955" s="6"/>
      <c r="E1955" s="6" t="s">
        <v>1670</v>
      </c>
      <c r="F1955" s="6" t="s">
        <v>1671</v>
      </c>
      <c r="G1955" s="6" t="s">
        <v>4778</v>
      </c>
      <c r="H1955" s="9" t="s">
        <v>1666</v>
      </c>
      <c r="I1955" s="9" t="s">
        <v>1752</v>
      </c>
      <c r="J1955" s="9" t="s">
        <v>1668</v>
      </c>
      <c r="K1955" s="9" t="s">
        <v>1674</v>
      </c>
      <c r="L1955" s="15"/>
    </row>
    <row r="1956" ht="27.1" customHeight="true" spans="1:12">
      <c r="A1956" s="6"/>
      <c r="B1956" s="6" t="s">
        <v>4779</v>
      </c>
      <c r="C1956" s="7" t="s">
        <v>7548</v>
      </c>
      <c r="D1956" s="6" t="s">
        <v>4780</v>
      </c>
      <c r="E1956" s="6" t="s">
        <v>1663</v>
      </c>
      <c r="F1956" s="6" t="s">
        <v>1688</v>
      </c>
      <c r="G1956" s="6" t="s">
        <v>4781</v>
      </c>
      <c r="H1956" s="9" t="s">
        <v>1666</v>
      </c>
      <c r="I1956" s="9" t="s">
        <v>1673</v>
      </c>
      <c r="J1956" s="9" t="s">
        <v>1668</v>
      </c>
      <c r="K1956" s="9" t="s">
        <v>1669</v>
      </c>
      <c r="L1956" s="15"/>
    </row>
    <row r="1957" ht="40.7" customHeight="true" spans="1:12">
      <c r="A1957" s="6"/>
      <c r="B1957" s="6"/>
      <c r="C1957" s="7"/>
      <c r="D1957" s="6"/>
      <c r="E1957" s="6" t="s">
        <v>1670</v>
      </c>
      <c r="F1957" s="6" t="s">
        <v>1750</v>
      </c>
      <c r="G1957" s="6" t="s">
        <v>4782</v>
      </c>
      <c r="H1957" s="9" t="s">
        <v>1666</v>
      </c>
      <c r="I1957" s="9" t="s">
        <v>1679</v>
      </c>
      <c r="J1957" s="9" t="s">
        <v>1668</v>
      </c>
      <c r="K1957" s="9" t="s">
        <v>1708</v>
      </c>
      <c r="L1957" s="15"/>
    </row>
    <row r="1958" ht="27.1" customHeight="true" spans="1:12">
      <c r="A1958" s="6"/>
      <c r="B1958" s="6" t="s">
        <v>2994</v>
      </c>
      <c r="C1958" s="7" t="s">
        <v>7610</v>
      </c>
      <c r="D1958" s="6" t="s">
        <v>4783</v>
      </c>
      <c r="E1958" s="6" t="s">
        <v>1663</v>
      </c>
      <c r="F1958" s="6" t="s">
        <v>1683</v>
      </c>
      <c r="G1958" s="6" t="s">
        <v>2368</v>
      </c>
      <c r="H1958" s="9" t="s">
        <v>1685</v>
      </c>
      <c r="I1958" s="9" t="s">
        <v>1686</v>
      </c>
      <c r="J1958" s="9" t="s">
        <v>1668</v>
      </c>
      <c r="K1958" s="9" t="s">
        <v>1716</v>
      </c>
      <c r="L1958" s="15"/>
    </row>
    <row r="1959" ht="19.9" customHeight="true" spans="1:12">
      <c r="A1959" s="6"/>
      <c r="B1959" s="6"/>
      <c r="C1959" s="7"/>
      <c r="D1959" s="6"/>
      <c r="E1959" s="6" t="s">
        <v>1663</v>
      </c>
      <c r="F1959" s="6" t="s">
        <v>1688</v>
      </c>
      <c r="G1959" s="6" t="s">
        <v>3854</v>
      </c>
      <c r="H1959" s="9" t="s">
        <v>1691</v>
      </c>
      <c r="I1959" s="9" t="s">
        <v>1692</v>
      </c>
      <c r="J1959" s="9" t="s">
        <v>1668</v>
      </c>
      <c r="K1959" s="9" t="s">
        <v>1716</v>
      </c>
      <c r="L1959" s="15"/>
    </row>
    <row r="1960" ht="19.9" customHeight="true" spans="1:12">
      <c r="A1960" s="6"/>
      <c r="B1960" s="6"/>
      <c r="C1960" s="7"/>
      <c r="D1960" s="6"/>
      <c r="E1960" s="6" t="s">
        <v>1670</v>
      </c>
      <c r="F1960" s="6" t="s">
        <v>1671</v>
      </c>
      <c r="G1960" s="6" t="s">
        <v>4666</v>
      </c>
      <c r="H1960" s="9" t="s">
        <v>1685</v>
      </c>
      <c r="I1960" s="9" t="s">
        <v>1686</v>
      </c>
      <c r="J1960" s="9" t="s">
        <v>1668</v>
      </c>
      <c r="K1960" s="9" t="s">
        <v>4784</v>
      </c>
      <c r="L1960" s="15"/>
    </row>
    <row r="1961" ht="27.1" customHeight="true" spans="1:12">
      <c r="A1961" s="6"/>
      <c r="B1961" s="6"/>
      <c r="C1961" s="7"/>
      <c r="D1961" s="6"/>
      <c r="E1961" s="6" t="s">
        <v>1670</v>
      </c>
      <c r="F1961" s="6" t="s">
        <v>1671</v>
      </c>
      <c r="G1961" s="6" t="s">
        <v>4184</v>
      </c>
      <c r="H1961" s="9" t="s">
        <v>1666</v>
      </c>
      <c r="I1961" s="9" t="s">
        <v>4785</v>
      </c>
      <c r="J1961" s="9" t="s">
        <v>1932</v>
      </c>
      <c r="K1961" s="9" t="s">
        <v>2127</v>
      </c>
      <c r="L1961" s="15"/>
    </row>
    <row r="1962" ht="27.1" customHeight="true" spans="1:12">
      <c r="A1962" s="6"/>
      <c r="B1962" s="6" t="s">
        <v>2628</v>
      </c>
      <c r="C1962" s="7" t="s">
        <v>7548</v>
      </c>
      <c r="D1962" s="6" t="s">
        <v>4786</v>
      </c>
      <c r="E1962" s="6" t="s">
        <v>1663</v>
      </c>
      <c r="F1962" s="6" t="s">
        <v>1664</v>
      </c>
      <c r="G1962" s="6" t="s">
        <v>4787</v>
      </c>
      <c r="H1962" s="9" t="s">
        <v>1666</v>
      </c>
      <c r="I1962" s="9" t="s">
        <v>2058</v>
      </c>
      <c r="J1962" s="9" t="s">
        <v>1668</v>
      </c>
      <c r="K1962" s="9" t="s">
        <v>1716</v>
      </c>
      <c r="L1962" s="15"/>
    </row>
    <row r="1963" ht="40.7" customHeight="true" spans="1:12">
      <c r="A1963" s="6"/>
      <c r="B1963" s="6"/>
      <c r="C1963" s="7"/>
      <c r="D1963" s="6"/>
      <c r="E1963" s="6" t="s">
        <v>1663</v>
      </c>
      <c r="F1963" s="6" t="s">
        <v>1683</v>
      </c>
      <c r="G1963" s="6" t="s">
        <v>4788</v>
      </c>
      <c r="H1963" s="9" t="s">
        <v>1685</v>
      </c>
      <c r="I1963" s="9" t="s">
        <v>1686</v>
      </c>
      <c r="J1963" s="9" t="s">
        <v>1668</v>
      </c>
      <c r="K1963" s="9" t="s">
        <v>1674</v>
      </c>
      <c r="L1963" s="15"/>
    </row>
    <row r="1964" ht="27.1" customHeight="true" spans="1:12">
      <c r="A1964" s="6"/>
      <c r="B1964" s="6"/>
      <c r="C1964" s="7"/>
      <c r="D1964" s="6"/>
      <c r="E1964" s="6" t="s">
        <v>1670</v>
      </c>
      <c r="F1964" s="6" t="s">
        <v>1709</v>
      </c>
      <c r="G1964" s="6" t="s">
        <v>4789</v>
      </c>
      <c r="H1964" s="9" t="s">
        <v>1666</v>
      </c>
      <c r="I1964" s="9" t="s">
        <v>2221</v>
      </c>
      <c r="J1964" s="9" t="s">
        <v>1668</v>
      </c>
      <c r="K1964" s="9" t="s">
        <v>1716</v>
      </c>
      <c r="L1964" s="15"/>
    </row>
    <row r="1965" ht="19.9" customHeight="true" spans="1:12">
      <c r="A1965" s="6"/>
      <c r="B1965" s="6"/>
      <c r="C1965" s="7"/>
      <c r="D1965" s="6"/>
      <c r="E1965" s="6" t="s">
        <v>1675</v>
      </c>
      <c r="F1965" s="6" t="s">
        <v>1676</v>
      </c>
      <c r="G1965" s="6" t="s">
        <v>3885</v>
      </c>
      <c r="H1965" s="9" t="s">
        <v>1666</v>
      </c>
      <c r="I1965" s="9" t="s">
        <v>1679</v>
      </c>
      <c r="J1965" s="9" t="s">
        <v>1668</v>
      </c>
      <c r="K1965" s="9" t="s">
        <v>1680</v>
      </c>
      <c r="L1965" s="15"/>
    </row>
    <row r="1966" ht="37.3" customHeight="true" spans="1:12">
      <c r="A1966" s="6"/>
      <c r="B1966" s="6" t="s">
        <v>3365</v>
      </c>
      <c r="C1966" s="7" t="s">
        <v>7563</v>
      </c>
      <c r="D1966" s="6" t="s">
        <v>4790</v>
      </c>
      <c r="E1966" s="6" t="s">
        <v>1663</v>
      </c>
      <c r="F1966" s="6" t="s">
        <v>1683</v>
      </c>
      <c r="G1966" s="6" t="s">
        <v>4791</v>
      </c>
      <c r="H1966" s="9" t="s">
        <v>1666</v>
      </c>
      <c r="I1966" s="9" t="s">
        <v>2836</v>
      </c>
      <c r="J1966" s="9" t="s">
        <v>1693</v>
      </c>
      <c r="K1966" s="9" t="s">
        <v>1687</v>
      </c>
      <c r="L1966" s="15"/>
    </row>
    <row r="1967" ht="37.3" customHeight="true" spans="1:12">
      <c r="A1967" s="6"/>
      <c r="B1967" s="6"/>
      <c r="C1967" s="7"/>
      <c r="D1967" s="6"/>
      <c r="E1967" s="6" t="s">
        <v>1663</v>
      </c>
      <c r="F1967" s="6" t="s">
        <v>1683</v>
      </c>
      <c r="G1967" s="6" t="s">
        <v>4792</v>
      </c>
      <c r="H1967" s="9" t="s">
        <v>1666</v>
      </c>
      <c r="I1967" s="9" t="s">
        <v>1686</v>
      </c>
      <c r="J1967" s="9" t="s">
        <v>1956</v>
      </c>
      <c r="K1967" s="9" t="s">
        <v>1687</v>
      </c>
      <c r="L1967" s="15"/>
    </row>
    <row r="1968" ht="37.3" customHeight="true" spans="1:12">
      <c r="A1968" s="6"/>
      <c r="B1968" s="6"/>
      <c r="C1968" s="7"/>
      <c r="D1968" s="6"/>
      <c r="E1968" s="6" t="s">
        <v>1663</v>
      </c>
      <c r="F1968" s="6" t="s">
        <v>1683</v>
      </c>
      <c r="G1968" s="6" t="s">
        <v>4793</v>
      </c>
      <c r="H1968" s="9" t="s">
        <v>1666</v>
      </c>
      <c r="I1968" s="9" t="s">
        <v>2086</v>
      </c>
      <c r="J1968" s="9" t="s">
        <v>1699</v>
      </c>
      <c r="K1968" s="9" t="s">
        <v>1687</v>
      </c>
      <c r="L1968" s="15"/>
    </row>
    <row r="1969" ht="40.7" customHeight="true" spans="1:12">
      <c r="A1969" s="6"/>
      <c r="B1969" s="6"/>
      <c r="C1969" s="7"/>
      <c r="D1969" s="6"/>
      <c r="E1969" s="6" t="s">
        <v>1670</v>
      </c>
      <c r="F1969" s="6" t="s">
        <v>1671</v>
      </c>
      <c r="G1969" s="6" t="s">
        <v>4794</v>
      </c>
      <c r="H1969" s="9" t="s">
        <v>1666</v>
      </c>
      <c r="I1969" s="9" t="s">
        <v>1756</v>
      </c>
      <c r="J1969" s="9" t="s">
        <v>1668</v>
      </c>
      <c r="K1969" s="9" t="s">
        <v>1674</v>
      </c>
      <c r="L1969" s="15"/>
    </row>
    <row r="1970" ht="27.1" customHeight="true" spans="1:12">
      <c r="A1970" s="6"/>
      <c r="B1970" s="6" t="s">
        <v>1892</v>
      </c>
      <c r="C1970" s="7" t="s">
        <v>7798</v>
      </c>
      <c r="D1970" s="6" t="s">
        <v>4795</v>
      </c>
      <c r="E1970" s="6" t="s">
        <v>1663</v>
      </c>
      <c r="F1970" s="6" t="s">
        <v>1683</v>
      </c>
      <c r="G1970" s="6" t="s">
        <v>4796</v>
      </c>
      <c r="H1970" s="9" t="s">
        <v>1666</v>
      </c>
      <c r="I1970" s="9" t="s">
        <v>1692</v>
      </c>
      <c r="J1970" s="9" t="s">
        <v>2009</v>
      </c>
      <c r="K1970" s="9" t="s">
        <v>1756</v>
      </c>
      <c r="L1970" s="15"/>
    </row>
    <row r="1971" ht="27.1" customHeight="true" spans="1:12">
      <c r="A1971" s="6"/>
      <c r="B1971" s="6"/>
      <c r="C1971" s="7"/>
      <c r="D1971" s="6"/>
      <c r="E1971" s="6" t="s">
        <v>1670</v>
      </c>
      <c r="F1971" s="6" t="s">
        <v>1671</v>
      </c>
      <c r="G1971" s="6" t="s">
        <v>4797</v>
      </c>
      <c r="H1971" s="9" t="s">
        <v>1666</v>
      </c>
      <c r="I1971" s="9" t="s">
        <v>1667</v>
      </c>
      <c r="J1971" s="9" t="s">
        <v>1668</v>
      </c>
      <c r="K1971" s="9" t="s">
        <v>1674</v>
      </c>
      <c r="L1971" s="15"/>
    </row>
    <row r="1972" ht="27.1" customHeight="true" spans="1:12">
      <c r="A1972" s="6"/>
      <c r="B1972" s="6" t="s">
        <v>1896</v>
      </c>
      <c r="C1972" s="7" t="s">
        <v>7587</v>
      </c>
      <c r="D1972" s="6" t="s">
        <v>4798</v>
      </c>
      <c r="E1972" s="6" t="s">
        <v>1663</v>
      </c>
      <c r="F1972" s="6" t="s">
        <v>1664</v>
      </c>
      <c r="G1972" s="6" t="s">
        <v>4799</v>
      </c>
      <c r="H1972" s="9" t="s">
        <v>1691</v>
      </c>
      <c r="I1972" s="9" t="s">
        <v>1800</v>
      </c>
      <c r="J1972" s="9" t="s">
        <v>3321</v>
      </c>
      <c r="K1972" s="9" t="s">
        <v>1788</v>
      </c>
      <c r="L1972" s="15"/>
    </row>
    <row r="1973" ht="27.1" customHeight="true" spans="1:12">
      <c r="A1973" s="6"/>
      <c r="B1973" s="6"/>
      <c r="C1973" s="7"/>
      <c r="D1973" s="6"/>
      <c r="E1973" s="6" t="s">
        <v>1663</v>
      </c>
      <c r="F1973" s="6" t="s">
        <v>1683</v>
      </c>
      <c r="G1973" s="6" t="s">
        <v>4800</v>
      </c>
      <c r="H1973" s="9" t="s">
        <v>1666</v>
      </c>
      <c r="I1973" s="9" t="s">
        <v>2496</v>
      </c>
      <c r="J1973" s="9" t="s">
        <v>1932</v>
      </c>
      <c r="K1973" s="9" t="s">
        <v>1788</v>
      </c>
      <c r="L1973" s="15"/>
    </row>
    <row r="1974" ht="19.9" customHeight="true" spans="1:12">
      <c r="A1974" s="6"/>
      <c r="B1974" s="6"/>
      <c r="C1974" s="7"/>
      <c r="D1974" s="6"/>
      <c r="E1974" s="6" t="s">
        <v>1663</v>
      </c>
      <c r="F1974" s="6" t="s">
        <v>1688</v>
      </c>
      <c r="G1974" s="6" t="s">
        <v>3854</v>
      </c>
      <c r="H1974" s="9" t="s">
        <v>1691</v>
      </c>
      <c r="I1974" s="9" t="s">
        <v>1692</v>
      </c>
      <c r="J1974" s="9" t="s">
        <v>1668</v>
      </c>
      <c r="K1974" s="9" t="s">
        <v>1788</v>
      </c>
      <c r="L1974" s="15"/>
    </row>
    <row r="1975" ht="19.9" customHeight="true" spans="1:12">
      <c r="A1975" s="6"/>
      <c r="B1975" s="6"/>
      <c r="C1975" s="7"/>
      <c r="D1975" s="6"/>
      <c r="E1975" s="6" t="s">
        <v>1663</v>
      </c>
      <c r="F1975" s="6" t="s">
        <v>1688</v>
      </c>
      <c r="G1975" s="6" t="s">
        <v>3855</v>
      </c>
      <c r="H1975" s="9" t="s">
        <v>1666</v>
      </c>
      <c r="I1975" s="9" t="s">
        <v>1667</v>
      </c>
      <c r="J1975" s="9" t="s">
        <v>1668</v>
      </c>
      <c r="K1975" s="9" t="s">
        <v>1788</v>
      </c>
      <c r="L1975" s="15"/>
    </row>
    <row r="1976" ht="27.1" customHeight="true" spans="1:12">
      <c r="A1976" s="6"/>
      <c r="B1976" s="6"/>
      <c r="C1976" s="7"/>
      <c r="D1976" s="6"/>
      <c r="E1976" s="6" t="s">
        <v>1670</v>
      </c>
      <c r="F1976" s="6" t="s">
        <v>1671</v>
      </c>
      <c r="G1976" s="6" t="s">
        <v>4801</v>
      </c>
      <c r="H1976" s="9" t="s">
        <v>1666</v>
      </c>
      <c r="I1976" s="9" t="s">
        <v>1667</v>
      </c>
      <c r="J1976" s="9" t="s">
        <v>1668</v>
      </c>
      <c r="K1976" s="9" t="s">
        <v>1687</v>
      </c>
      <c r="L1976" s="15"/>
    </row>
    <row r="1977" ht="19.9" customHeight="true" spans="1:12">
      <c r="A1977" s="6"/>
      <c r="B1977" s="6"/>
      <c r="C1977" s="7"/>
      <c r="D1977" s="6"/>
      <c r="E1977" s="6" t="s">
        <v>1675</v>
      </c>
      <c r="F1977" s="6" t="s">
        <v>1676</v>
      </c>
      <c r="G1977" s="6" t="s">
        <v>4066</v>
      </c>
      <c r="H1977" s="9" t="s">
        <v>1666</v>
      </c>
      <c r="I1977" s="9" t="s">
        <v>1667</v>
      </c>
      <c r="J1977" s="9" t="s">
        <v>1668</v>
      </c>
      <c r="K1977" s="9" t="s">
        <v>1680</v>
      </c>
      <c r="L1977" s="15"/>
    </row>
    <row r="1978" ht="27.1" customHeight="true" spans="1:12">
      <c r="A1978" s="6"/>
      <c r="B1978" s="6" t="s">
        <v>1901</v>
      </c>
      <c r="C1978" s="7" t="s">
        <v>7737</v>
      </c>
      <c r="D1978" s="6" t="s">
        <v>4802</v>
      </c>
      <c r="E1978" s="6" t="s">
        <v>1663</v>
      </c>
      <c r="F1978" s="6" t="s">
        <v>1683</v>
      </c>
      <c r="G1978" s="6" t="s">
        <v>4803</v>
      </c>
      <c r="H1978" s="9" t="s">
        <v>1666</v>
      </c>
      <c r="I1978" s="9" t="s">
        <v>2662</v>
      </c>
      <c r="J1978" s="9" t="s">
        <v>1886</v>
      </c>
      <c r="K1978" s="9" t="s">
        <v>1708</v>
      </c>
      <c r="L1978" s="15"/>
    </row>
    <row r="1979" ht="27.1" customHeight="true" spans="1:12">
      <c r="A1979" s="6"/>
      <c r="B1979" s="6"/>
      <c r="C1979" s="7"/>
      <c r="D1979" s="6"/>
      <c r="E1979" s="6" t="s">
        <v>1670</v>
      </c>
      <c r="F1979" s="6" t="s">
        <v>1750</v>
      </c>
      <c r="G1979" s="6" t="s">
        <v>4804</v>
      </c>
      <c r="H1979" s="9" t="s">
        <v>1666</v>
      </c>
      <c r="I1979" s="9" t="s">
        <v>1692</v>
      </c>
      <c r="J1979" s="9" t="s">
        <v>1668</v>
      </c>
      <c r="K1979" s="9" t="s">
        <v>1708</v>
      </c>
      <c r="L1979" s="15"/>
    </row>
    <row r="1980" ht="19.9" customHeight="true" spans="1:12">
      <c r="A1980" s="6"/>
      <c r="B1980" s="6"/>
      <c r="C1980" s="7"/>
      <c r="D1980" s="6"/>
      <c r="E1980" s="6" t="s">
        <v>1675</v>
      </c>
      <c r="F1980" s="6" t="s">
        <v>1676</v>
      </c>
      <c r="G1980" s="6" t="s">
        <v>2036</v>
      </c>
      <c r="H1980" s="9" t="s">
        <v>1666</v>
      </c>
      <c r="I1980" s="9" t="s">
        <v>1667</v>
      </c>
      <c r="J1980" s="9" t="s">
        <v>1668</v>
      </c>
      <c r="K1980" s="9" t="s">
        <v>1680</v>
      </c>
      <c r="L1980" s="15"/>
    </row>
    <row r="1981" ht="19.9" customHeight="true" spans="1:12">
      <c r="A1981" s="6"/>
      <c r="B1981" s="6" t="s">
        <v>4805</v>
      </c>
      <c r="C1981" s="7" t="s">
        <v>7559</v>
      </c>
      <c r="D1981" s="6" t="s">
        <v>4806</v>
      </c>
      <c r="E1981" s="6" t="s">
        <v>1663</v>
      </c>
      <c r="F1981" s="6" t="s">
        <v>1688</v>
      </c>
      <c r="G1981" s="6" t="s">
        <v>4807</v>
      </c>
      <c r="H1981" s="9" t="s">
        <v>1666</v>
      </c>
      <c r="I1981" s="9" t="s">
        <v>1686</v>
      </c>
      <c r="J1981" s="9" t="s">
        <v>1918</v>
      </c>
      <c r="K1981" s="9" t="s">
        <v>1708</v>
      </c>
      <c r="L1981" s="15"/>
    </row>
    <row r="1982" ht="27.1" customHeight="true" spans="1:12">
      <c r="A1982" s="6"/>
      <c r="B1982" s="6"/>
      <c r="C1982" s="7"/>
      <c r="D1982" s="6"/>
      <c r="E1982" s="6" t="s">
        <v>1670</v>
      </c>
      <c r="F1982" s="6" t="s">
        <v>1750</v>
      </c>
      <c r="G1982" s="6" t="s">
        <v>4808</v>
      </c>
      <c r="H1982" s="9" t="s">
        <v>1666</v>
      </c>
      <c r="I1982" s="9" t="s">
        <v>1686</v>
      </c>
      <c r="J1982" s="9" t="s">
        <v>1918</v>
      </c>
      <c r="K1982" s="9" t="s">
        <v>1708</v>
      </c>
      <c r="L1982" s="15"/>
    </row>
    <row r="1983" ht="27.1" customHeight="true" spans="1:12">
      <c r="A1983" s="6"/>
      <c r="B1983" s="6"/>
      <c r="C1983" s="7"/>
      <c r="D1983" s="6"/>
      <c r="E1983" s="6" t="s">
        <v>1675</v>
      </c>
      <c r="F1983" s="6" t="s">
        <v>1676</v>
      </c>
      <c r="G1983" s="6" t="s">
        <v>4809</v>
      </c>
      <c r="H1983" s="9" t="s">
        <v>1666</v>
      </c>
      <c r="I1983" s="9" t="s">
        <v>1686</v>
      </c>
      <c r="J1983" s="9" t="s">
        <v>1918</v>
      </c>
      <c r="K1983" s="9" t="s">
        <v>1680</v>
      </c>
      <c r="L1983" s="15"/>
    </row>
    <row r="1984" ht="47.45" customHeight="true" spans="1:12">
      <c r="A1984" s="6"/>
      <c r="B1984" s="6" t="s">
        <v>3647</v>
      </c>
      <c r="C1984" s="7" t="s">
        <v>7799</v>
      </c>
      <c r="D1984" s="6" t="s">
        <v>4813</v>
      </c>
      <c r="E1984" s="6" t="s">
        <v>1663</v>
      </c>
      <c r="F1984" s="6" t="s">
        <v>1683</v>
      </c>
      <c r="G1984" s="6" t="s">
        <v>4814</v>
      </c>
      <c r="H1984" s="9" t="s">
        <v>1666</v>
      </c>
      <c r="I1984" s="9" t="s">
        <v>1742</v>
      </c>
      <c r="J1984" s="9" t="s">
        <v>2567</v>
      </c>
      <c r="K1984" s="9" t="s">
        <v>1669</v>
      </c>
      <c r="L1984" s="15"/>
    </row>
    <row r="1985" ht="47.45" customHeight="true" spans="1:12">
      <c r="A1985" s="6"/>
      <c r="B1985" s="6"/>
      <c r="C1985" s="7"/>
      <c r="D1985" s="6"/>
      <c r="E1985" s="6" t="s">
        <v>1670</v>
      </c>
      <c r="F1985" s="6" t="s">
        <v>1671</v>
      </c>
      <c r="G1985" s="6" t="s">
        <v>4815</v>
      </c>
      <c r="H1985" s="9" t="s">
        <v>1726</v>
      </c>
      <c r="I1985" s="9" t="s">
        <v>3652</v>
      </c>
      <c r="J1985" s="9"/>
      <c r="K1985" s="9" t="s">
        <v>1708</v>
      </c>
      <c r="L1985" s="15"/>
    </row>
    <row r="1986" ht="45.2" customHeight="true" spans="1:12">
      <c r="A1986" s="6"/>
      <c r="B1986" s="6" t="s">
        <v>2552</v>
      </c>
      <c r="C1986" s="7" t="s">
        <v>7613</v>
      </c>
      <c r="D1986" s="6" t="s">
        <v>4816</v>
      </c>
      <c r="E1986" s="6" t="s">
        <v>1663</v>
      </c>
      <c r="F1986" s="6" t="s">
        <v>1683</v>
      </c>
      <c r="G1986" s="6" t="s">
        <v>4817</v>
      </c>
      <c r="H1986" s="9" t="s">
        <v>1666</v>
      </c>
      <c r="I1986" s="9" t="s">
        <v>1996</v>
      </c>
      <c r="J1986" s="9" t="s">
        <v>2009</v>
      </c>
      <c r="K1986" s="9" t="s">
        <v>1674</v>
      </c>
      <c r="L1986" s="15"/>
    </row>
    <row r="1987" ht="45.2" customHeight="true" spans="1:12">
      <c r="A1987" s="6"/>
      <c r="B1987" s="6"/>
      <c r="C1987" s="7"/>
      <c r="D1987" s="6"/>
      <c r="E1987" s="6" t="s">
        <v>1663</v>
      </c>
      <c r="F1987" s="6" t="s">
        <v>1683</v>
      </c>
      <c r="G1987" s="6" t="s">
        <v>4818</v>
      </c>
      <c r="H1987" s="9" t="s">
        <v>1666</v>
      </c>
      <c r="I1987" s="9" t="s">
        <v>1698</v>
      </c>
      <c r="J1987" s="9" t="s">
        <v>1693</v>
      </c>
      <c r="K1987" s="9" t="s">
        <v>1674</v>
      </c>
      <c r="L1987" s="15"/>
    </row>
    <row r="1988" ht="81.4" customHeight="true" spans="1:12">
      <c r="A1988" s="6"/>
      <c r="B1988" s="6"/>
      <c r="C1988" s="7"/>
      <c r="D1988" s="6"/>
      <c r="E1988" s="6" t="s">
        <v>1670</v>
      </c>
      <c r="F1988" s="6" t="s">
        <v>1671</v>
      </c>
      <c r="G1988" s="6" t="s">
        <v>4819</v>
      </c>
      <c r="H1988" s="9" t="s">
        <v>1726</v>
      </c>
      <c r="I1988" s="9" t="s">
        <v>2279</v>
      </c>
      <c r="J1988" s="9" t="s">
        <v>3003</v>
      </c>
      <c r="K1988" s="9" t="s">
        <v>1674</v>
      </c>
      <c r="L1988" s="15"/>
    </row>
    <row r="1989" ht="45.2" customHeight="true" spans="1:12">
      <c r="A1989" s="6"/>
      <c r="B1989" s="6" t="s">
        <v>3280</v>
      </c>
      <c r="C1989" s="7" t="s">
        <v>7800</v>
      </c>
      <c r="D1989" s="6" t="s">
        <v>4820</v>
      </c>
      <c r="E1989" s="6" t="s">
        <v>1663</v>
      </c>
      <c r="F1989" s="6" t="s">
        <v>1683</v>
      </c>
      <c r="G1989" s="6" t="s">
        <v>4821</v>
      </c>
      <c r="H1989" s="9" t="s">
        <v>1666</v>
      </c>
      <c r="I1989" s="9" t="s">
        <v>1686</v>
      </c>
      <c r="J1989" s="9" t="s">
        <v>1956</v>
      </c>
      <c r="K1989" s="9" t="s">
        <v>1674</v>
      </c>
      <c r="L1989" s="15"/>
    </row>
    <row r="1990" ht="45.2" customHeight="true" spans="1:12">
      <c r="A1990" s="6"/>
      <c r="B1990" s="6"/>
      <c r="C1990" s="7"/>
      <c r="D1990" s="6"/>
      <c r="E1990" s="6" t="s">
        <v>1663</v>
      </c>
      <c r="F1990" s="6" t="s">
        <v>1683</v>
      </c>
      <c r="G1990" s="6" t="s">
        <v>4822</v>
      </c>
      <c r="H1990" s="9" t="s">
        <v>1666</v>
      </c>
      <c r="I1990" s="9" t="s">
        <v>2597</v>
      </c>
      <c r="J1990" s="9" t="s">
        <v>1956</v>
      </c>
      <c r="K1990" s="9" t="s">
        <v>1674</v>
      </c>
      <c r="L1990" s="15"/>
    </row>
    <row r="1991" ht="54.25" customHeight="true" spans="1:12">
      <c r="A1991" s="6"/>
      <c r="B1991" s="6"/>
      <c r="C1991" s="7"/>
      <c r="D1991" s="6"/>
      <c r="E1991" s="6" t="s">
        <v>1670</v>
      </c>
      <c r="F1991" s="6" t="s">
        <v>1671</v>
      </c>
      <c r="G1991" s="6" t="s">
        <v>4823</v>
      </c>
      <c r="H1991" s="9" t="s">
        <v>1726</v>
      </c>
      <c r="I1991" s="9" t="s">
        <v>1727</v>
      </c>
      <c r="J1991" s="9" t="s">
        <v>3003</v>
      </c>
      <c r="K1991" s="9" t="s">
        <v>1674</v>
      </c>
      <c r="L1991" s="15"/>
    </row>
    <row r="1992" ht="149.2" customHeight="true" spans="1:12">
      <c r="A1992" s="6"/>
      <c r="B1992" s="6" t="s">
        <v>4011</v>
      </c>
      <c r="C1992" s="7" t="s">
        <v>7801</v>
      </c>
      <c r="D1992" s="6" t="s">
        <v>4824</v>
      </c>
      <c r="E1992" s="6" t="s">
        <v>1663</v>
      </c>
      <c r="F1992" s="6" t="s">
        <v>1683</v>
      </c>
      <c r="G1992" s="6" t="s">
        <v>4825</v>
      </c>
      <c r="H1992" s="9" t="s">
        <v>1666</v>
      </c>
      <c r="I1992" s="9" t="s">
        <v>1680</v>
      </c>
      <c r="J1992" s="9" t="s">
        <v>3003</v>
      </c>
      <c r="K1992" s="9" t="s">
        <v>1669</v>
      </c>
      <c r="L1992" s="15"/>
    </row>
    <row r="1993" ht="149.2" customHeight="true" spans="1:12">
      <c r="A1993" s="6"/>
      <c r="B1993" s="6"/>
      <c r="C1993" s="7"/>
      <c r="D1993" s="6"/>
      <c r="E1993" s="6" t="s">
        <v>1670</v>
      </c>
      <c r="F1993" s="6" t="s">
        <v>1671</v>
      </c>
      <c r="G1993" s="6" t="s">
        <v>4826</v>
      </c>
      <c r="H1993" s="9" t="s">
        <v>1666</v>
      </c>
      <c r="I1993" s="9" t="s">
        <v>1680</v>
      </c>
      <c r="J1993" s="9" t="s">
        <v>3003</v>
      </c>
      <c r="K1993" s="9" t="s">
        <v>1708</v>
      </c>
      <c r="L1993" s="15"/>
    </row>
    <row r="1994" ht="76.85" customHeight="true" spans="1:12">
      <c r="A1994" s="6"/>
      <c r="B1994" s="6" t="s">
        <v>2618</v>
      </c>
      <c r="C1994" s="7" t="s">
        <v>7529</v>
      </c>
      <c r="D1994" s="6" t="s">
        <v>4827</v>
      </c>
      <c r="E1994" s="6" t="s">
        <v>1663</v>
      </c>
      <c r="F1994" s="6" t="s">
        <v>1683</v>
      </c>
      <c r="G1994" s="6" t="s">
        <v>4828</v>
      </c>
      <c r="H1994" s="9" t="s">
        <v>1666</v>
      </c>
      <c r="I1994" s="9" t="s">
        <v>2079</v>
      </c>
      <c r="J1994" s="9" t="s">
        <v>1956</v>
      </c>
      <c r="K1994" s="9" t="s">
        <v>1674</v>
      </c>
      <c r="L1994" s="15"/>
    </row>
    <row r="1995" ht="76.85" customHeight="true" spans="1:12">
      <c r="A1995" s="6"/>
      <c r="B1995" s="6"/>
      <c r="C1995" s="7"/>
      <c r="D1995" s="6"/>
      <c r="E1995" s="6" t="s">
        <v>1663</v>
      </c>
      <c r="F1995" s="6" t="s">
        <v>1683</v>
      </c>
      <c r="G1995" s="6" t="s">
        <v>4829</v>
      </c>
      <c r="H1995" s="9" t="s">
        <v>1666</v>
      </c>
      <c r="I1995" s="9" t="s">
        <v>1674</v>
      </c>
      <c r="J1995" s="9" t="s">
        <v>1956</v>
      </c>
      <c r="K1995" s="9" t="s">
        <v>1674</v>
      </c>
      <c r="L1995" s="15"/>
    </row>
    <row r="1996" ht="76.85" customHeight="true" spans="1:12">
      <c r="A1996" s="6"/>
      <c r="B1996" s="6"/>
      <c r="C1996" s="7"/>
      <c r="D1996" s="6"/>
      <c r="E1996" s="6" t="s">
        <v>1670</v>
      </c>
      <c r="F1996" s="6" t="s">
        <v>1671</v>
      </c>
      <c r="G1996" s="6" t="s">
        <v>4830</v>
      </c>
      <c r="H1996" s="9" t="s">
        <v>1666</v>
      </c>
      <c r="I1996" s="9" t="s">
        <v>4831</v>
      </c>
      <c r="J1996" s="9" t="s">
        <v>1869</v>
      </c>
      <c r="K1996" s="9" t="s">
        <v>1674</v>
      </c>
      <c r="L1996" s="15"/>
    </row>
    <row r="1997" ht="19.9" customHeight="true" spans="1:12">
      <c r="A1997" s="6"/>
      <c r="B1997" s="6" t="s">
        <v>3007</v>
      </c>
      <c r="C1997" s="7" t="s">
        <v>7737</v>
      </c>
      <c r="D1997" s="6" t="s">
        <v>4832</v>
      </c>
      <c r="E1997" s="6" t="s">
        <v>1663</v>
      </c>
      <c r="F1997" s="6" t="s">
        <v>1683</v>
      </c>
      <c r="G1997" s="6" t="s">
        <v>4833</v>
      </c>
      <c r="H1997" s="9" t="s">
        <v>1666</v>
      </c>
      <c r="I1997" s="9" t="s">
        <v>1669</v>
      </c>
      <c r="J1997" s="9" t="s">
        <v>1759</v>
      </c>
      <c r="K1997" s="9" t="s">
        <v>1687</v>
      </c>
      <c r="L1997" s="15"/>
    </row>
    <row r="1998" ht="27.1" customHeight="true" spans="1:12">
      <c r="A1998" s="6"/>
      <c r="B1998" s="6"/>
      <c r="C1998" s="7"/>
      <c r="D1998" s="6"/>
      <c r="E1998" s="6" t="s">
        <v>1663</v>
      </c>
      <c r="F1998" s="6" t="s">
        <v>1683</v>
      </c>
      <c r="G1998" s="6" t="s">
        <v>4834</v>
      </c>
      <c r="H1998" s="9" t="s">
        <v>1666</v>
      </c>
      <c r="I1998" s="9" t="s">
        <v>1680</v>
      </c>
      <c r="J1998" s="9" t="s">
        <v>1956</v>
      </c>
      <c r="K1998" s="9" t="s">
        <v>1687</v>
      </c>
      <c r="L1998" s="15"/>
    </row>
    <row r="1999" ht="27.1" customHeight="true" spans="1:12">
      <c r="A1999" s="6"/>
      <c r="B1999" s="6"/>
      <c r="C1999" s="7"/>
      <c r="D1999" s="6"/>
      <c r="E1999" s="6" t="s">
        <v>1663</v>
      </c>
      <c r="F1999" s="6" t="s">
        <v>1683</v>
      </c>
      <c r="G1999" s="6" t="s">
        <v>4835</v>
      </c>
      <c r="H1999" s="9" t="s">
        <v>1666</v>
      </c>
      <c r="I1999" s="9" t="s">
        <v>4836</v>
      </c>
      <c r="J1999" s="9" t="s">
        <v>1956</v>
      </c>
      <c r="K1999" s="9" t="s">
        <v>1687</v>
      </c>
      <c r="L1999" s="15"/>
    </row>
    <row r="2000" ht="27.1" customHeight="true" spans="1:12">
      <c r="A2000" s="6"/>
      <c r="B2000" s="6"/>
      <c r="C2000" s="7"/>
      <c r="D2000" s="6"/>
      <c r="E2000" s="6" t="s">
        <v>1670</v>
      </c>
      <c r="F2000" s="6" t="s">
        <v>1671</v>
      </c>
      <c r="G2000" s="6" t="s">
        <v>4837</v>
      </c>
      <c r="H2000" s="9" t="s">
        <v>1666</v>
      </c>
      <c r="I2000" s="9" t="s">
        <v>1831</v>
      </c>
      <c r="J2000" s="9" t="s">
        <v>1668</v>
      </c>
      <c r="K2000" s="9" t="s">
        <v>1687</v>
      </c>
      <c r="L2000" s="15"/>
    </row>
    <row r="2001" ht="19.9" customHeight="true" spans="1:12">
      <c r="A2001" s="6"/>
      <c r="B2001" s="6"/>
      <c r="C2001" s="7"/>
      <c r="D2001" s="6"/>
      <c r="E2001" s="6" t="s">
        <v>1675</v>
      </c>
      <c r="F2001" s="6" t="s">
        <v>1676</v>
      </c>
      <c r="G2001" s="6" t="s">
        <v>4838</v>
      </c>
      <c r="H2001" s="9" t="s">
        <v>1666</v>
      </c>
      <c r="I2001" s="9" t="s">
        <v>1667</v>
      </c>
      <c r="J2001" s="9" t="s">
        <v>1668</v>
      </c>
      <c r="K2001" s="9" t="s">
        <v>1680</v>
      </c>
      <c r="L2001" s="15"/>
    </row>
    <row r="2002" ht="76.85" customHeight="true" spans="1:12">
      <c r="A2002" s="6"/>
      <c r="B2002" s="6" t="s">
        <v>2719</v>
      </c>
      <c r="C2002" s="7" t="s">
        <v>7607</v>
      </c>
      <c r="D2002" s="6" t="s">
        <v>4839</v>
      </c>
      <c r="E2002" s="6" t="s">
        <v>1663</v>
      </c>
      <c r="F2002" s="6" t="s">
        <v>1683</v>
      </c>
      <c r="G2002" s="6" t="s">
        <v>4840</v>
      </c>
      <c r="H2002" s="9" t="s">
        <v>1666</v>
      </c>
      <c r="I2002" s="9" t="s">
        <v>1724</v>
      </c>
      <c r="J2002" s="9" t="s">
        <v>3616</v>
      </c>
      <c r="K2002" s="9" t="s">
        <v>1708</v>
      </c>
      <c r="L2002" s="15"/>
    </row>
    <row r="2003" ht="176.35" customHeight="true" spans="1:12">
      <c r="A2003" s="6"/>
      <c r="B2003" s="6"/>
      <c r="C2003" s="7"/>
      <c r="D2003" s="6"/>
      <c r="E2003" s="6" t="s">
        <v>1670</v>
      </c>
      <c r="F2003" s="6" t="s">
        <v>1671</v>
      </c>
      <c r="G2003" s="6" t="s">
        <v>4841</v>
      </c>
      <c r="H2003" s="9" t="s">
        <v>1726</v>
      </c>
      <c r="I2003" s="9" t="s">
        <v>1727</v>
      </c>
      <c r="J2003" s="9" t="s">
        <v>1918</v>
      </c>
      <c r="K2003" s="9" t="s">
        <v>1708</v>
      </c>
      <c r="L2003" s="15"/>
    </row>
    <row r="2004" ht="176.35" customHeight="true" spans="1:12">
      <c r="A2004" s="6"/>
      <c r="B2004" s="6"/>
      <c r="C2004" s="7"/>
      <c r="D2004" s="6"/>
      <c r="E2004" s="6" t="s">
        <v>1675</v>
      </c>
      <c r="F2004" s="6" t="s">
        <v>1676</v>
      </c>
      <c r="G2004" s="6" t="s">
        <v>4842</v>
      </c>
      <c r="H2004" s="9" t="s">
        <v>1726</v>
      </c>
      <c r="I2004" s="9" t="s">
        <v>1727</v>
      </c>
      <c r="J2004" s="9" t="s">
        <v>1918</v>
      </c>
      <c r="K2004" s="9" t="s">
        <v>1680</v>
      </c>
      <c r="L2004" s="15"/>
    </row>
    <row r="2005" ht="27.1" customHeight="true" spans="1:12">
      <c r="A2005" s="6"/>
      <c r="B2005" s="6" t="s">
        <v>2180</v>
      </c>
      <c r="C2005" s="7" t="s">
        <v>7802</v>
      </c>
      <c r="D2005" s="6" t="s">
        <v>4851</v>
      </c>
      <c r="E2005" s="6" t="s">
        <v>1663</v>
      </c>
      <c r="F2005" s="6" t="s">
        <v>1688</v>
      </c>
      <c r="G2005" s="6" t="s">
        <v>4852</v>
      </c>
      <c r="H2005" s="9" t="s">
        <v>1666</v>
      </c>
      <c r="I2005" s="9" t="s">
        <v>1667</v>
      </c>
      <c r="J2005" s="9" t="s">
        <v>1668</v>
      </c>
      <c r="K2005" s="9" t="s">
        <v>1708</v>
      </c>
      <c r="L2005" s="15"/>
    </row>
    <row r="2006" ht="27.1" customHeight="true" spans="1:12">
      <c r="A2006" s="6"/>
      <c r="B2006" s="6"/>
      <c r="C2006" s="7"/>
      <c r="D2006" s="6"/>
      <c r="E2006" s="6" t="s">
        <v>1670</v>
      </c>
      <c r="F2006" s="6" t="s">
        <v>1709</v>
      </c>
      <c r="G2006" s="6" t="s">
        <v>4853</v>
      </c>
      <c r="H2006" s="9" t="s">
        <v>1666</v>
      </c>
      <c r="I2006" s="9" t="s">
        <v>1667</v>
      </c>
      <c r="J2006" s="9" t="s">
        <v>1668</v>
      </c>
      <c r="K2006" s="9" t="s">
        <v>1708</v>
      </c>
      <c r="L2006" s="15"/>
    </row>
    <row r="2007" ht="27.1" customHeight="true" spans="1:12">
      <c r="A2007" s="6"/>
      <c r="B2007" s="6"/>
      <c r="C2007" s="7"/>
      <c r="D2007" s="6"/>
      <c r="E2007" s="6" t="s">
        <v>1675</v>
      </c>
      <c r="F2007" s="6" t="s">
        <v>1676</v>
      </c>
      <c r="G2007" s="6" t="s">
        <v>4594</v>
      </c>
      <c r="H2007" s="9" t="s">
        <v>1666</v>
      </c>
      <c r="I2007" s="9" t="s">
        <v>1667</v>
      </c>
      <c r="J2007" s="9" t="s">
        <v>1668</v>
      </c>
      <c r="K2007" s="9" t="s">
        <v>1680</v>
      </c>
      <c r="L2007" s="15"/>
    </row>
    <row r="2008" ht="27.1" customHeight="true" spans="1:12">
      <c r="A2008" s="6" t="s">
        <v>4854</v>
      </c>
      <c r="B2008" s="6" t="s">
        <v>1712</v>
      </c>
      <c r="C2008" s="7" t="s">
        <v>7583</v>
      </c>
      <c r="D2008" s="6" t="s">
        <v>4855</v>
      </c>
      <c r="E2008" s="6" t="s">
        <v>1663</v>
      </c>
      <c r="F2008" s="6" t="s">
        <v>1664</v>
      </c>
      <c r="G2008" s="6" t="s">
        <v>4440</v>
      </c>
      <c r="H2008" s="9" t="s">
        <v>1666</v>
      </c>
      <c r="I2008" s="9" t="s">
        <v>1673</v>
      </c>
      <c r="J2008" s="9" t="s">
        <v>1668</v>
      </c>
      <c r="K2008" s="9" t="s">
        <v>1716</v>
      </c>
      <c r="L2008" s="15"/>
    </row>
    <row r="2009" ht="19.9" customHeight="true" spans="1:12">
      <c r="A2009" s="6"/>
      <c r="B2009" s="6"/>
      <c r="C2009" s="7"/>
      <c r="D2009" s="6"/>
      <c r="E2009" s="6" t="s">
        <v>1663</v>
      </c>
      <c r="F2009" s="6" t="s">
        <v>1683</v>
      </c>
      <c r="G2009" s="6" t="s">
        <v>4856</v>
      </c>
      <c r="H2009" s="9" t="s">
        <v>1666</v>
      </c>
      <c r="I2009" s="9" t="s">
        <v>1800</v>
      </c>
      <c r="J2009" s="9" t="s">
        <v>1693</v>
      </c>
      <c r="K2009" s="9" t="s">
        <v>1716</v>
      </c>
      <c r="L2009" s="15"/>
    </row>
    <row r="2010" ht="27.1" customHeight="true" spans="1:12">
      <c r="A2010" s="6"/>
      <c r="B2010" s="6"/>
      <c r="C2010" s="7"/>
      <c r="D2010" s="6"/>
      <c r="E2010" s="6" t="s">
        <v>1670</v>
      </c>
      <c r="F2010" s="6" t="s">
        <v>1750</v>
      </c>
      <c r="G2010" s="6" t="s">
        <v>4857</v>
      </c>
      <c r="H2010" s="9" t="s">
        <v>1666</v>
      </c>
      <c r="I2010" s="9" t="s">
        <v>1692</v>
      </c>
      <c r="J2010" s="9" t="s">
        <v>1801</v>
      </c>
      <c r="K2010" s="9" t="s">
        <v>1708</v>
      </c>
      <c r="L2010" s="15"/>
    </row>
    <row r="2011" ht="67.8" customHeight="true" spans="1:12">
      <c r="A2011" s="6" t="s">
        <v>4858</v>
      </c>
      <c r="B2011" s="6" t="s">
        <v>3365</v>
      </c>
      <c r="C2011" s="7" t="s">
        <v>7803</v>
      </c>
      <c r="D2011" s="6" t="s">
        <v>4859</v>
      </c>
      <c r="E2011" s="6" t="s">
        <v>1663</v>
      </c>
      <c r="F2011" s="6" t="s">
        <v>1683</v>
      </c>
      <c r="G2011" s="6" t="s">
        <v>4860</v>
      </c>
      <c r="H2011" s="9" t="s">
        <v>1666</v>
      </c>
      <c r="I2011" s="9" t="s">
        <v>4861</v>
      </c>
      <c r="J2011" s="9" t="s">
        <v>2482</v>
      </c>
      <c r="K2011" s="9" t="s">
        <v>1674</v>
      </c>
      <c r="L2011" s="15"/>
    </row>
    <row r="2012" ht="67.8" customHeight="true" spans="1:12">
      <c r="A2012" s="6"/>
      <c r="B2012" s="6"/>
      <c r="C2012" s="7"/>
      <c r="D2012" s="6"/>
      <c r="E2012" s="6" t="s">
        <v>1663</v>
      </c>
      <c r="F2012" s="6" t="s">
        <v>1683</v>
      </c>
      <c r="G2012" s="6" t="s">
        <v>3521</v>
      </c>
      <c r="H2012" s="9" t="s">
        <v>1666</v>
      </c>
      <c r="I2012" s="9" t="s">
        <v>4862</v>
      </c>
      <c r="J2012" s="9" t="s">
        <v>2391</v>
      </c>
      <c r="K2012" s="9" t="s">
        <v>1674</v>
      </c>
      <c r="L2012" s="15"/>
    </row>
    <row r="2013" ht="108.5" customHeight="true" spans="1:12">
      <c r="A2013" s="6"/>
      <c r="B2013" s="6"/>
      <c r="C2013" s="7"/>
      <c r="D2013" s="6"/>
      <c r="E2013" s="6" t="s">
        <v>1670</v>
      </c>
      <c r="F2013" s="6" t="s">
        <v>1671</v>
      </c>
      <c r="G2013" s="6" t="s">
        <v>4863</v>
      </c>
      <c r="H2013" s="9" t="s">
        <v>1666</v>
      </c>
      <c r="I2013" s="9" t="s">
        <v>1667</v>
      </c>
      <c r="J2013" s="9" t="s">
        <v>1668</v>
      </c>
      <c r="K2013" s="9" t="s">
        <v>1674</v>
      </c>
      <c r="L2013" s="15"/>
    </row>
    <row r="2014" ht="27.1" customHeight="true" spans="1:12">
      <c r="A2014" s="6" t="s">
        <v>4864</v>
      </c>
      <c r="B2014" s="6" t="s">
        <v>3083</v>
      </c>
      <c r="C2014" s="7" t="s">
        <v>7529</v>
      </c>
      <c r="D2014" s="6" t="s">
        <v>4865</v>
      </c>
      <c r="E2014" s="6" t="s">
        <v>1663</v>
      </c>
      <c r="F2014" s="6" t="s">
        <v>1688</v>
      </c>
      <c r="G2014" s="6" t="s">
        <v>4866</v>
      </c>
      <c r="H2014" s="9" t="s">
        <v>1666</v>
      </c>
      <c r="I2014" s="9" t="s">
        <v>2221</v>
      </c>
      <c r="J2014" s="9" t="s">
        <v>1668</v>
      </c>
      <c r="K2014" s="9" t="s">
        <v>1708</v>
      </c>
      <c r="L2014" s="15"/>
    </row>
    <row r="2015" ht="27.1" customHeight="true" spans="1:12">
      <c r="A2015" s="6"/>
      <c r="B2015" s="6"/>
      <c r="C2015" s="7"/>
      <c r="D2015" s="6"/>
      <c r="E2015" s="6" t="s">
        <v>1670</v>
      </c>
      <c r="F2015" s="6" t="s">
        <v>1671</v>
      </c>
      <c r="G2015" s="6" t="s">
        <v>4867</v>
      </c>
      <c r="H2015" s="9" t="s">
        <v>1666</v>
      </c>
      <c r="I2015" s="9" t="s">
        <v>1788</v>
      </c>
      <c r="J2015" s="9" t="s">
        <v>1668</v>
      </c>
      <c r="K2015" s="9" t="s">
        <v>1708</v>
      </c>
      <c r="L2015" s="15"/>
    </row>
    <row r="2016" ht="19.9" customHeight="true" spans="1:12">
      <c r="A2016" s="6"/>
      <c r="B2016" s="6"/>
      <c r="C2016" s="7"/>
      <c r="D2016" s="6"/>
      <c r="E2016" s="6" t="s">
        <v>1675</v>
      </c>
      <c r="F2016" s="6" t="s">
        <v>1676</v>
      </c>
      <c r="G2016" s="6" t="s">
        <v>4868</v>
      </c>
      <c r="H2016" s="9" t="s">
        <v>1666</v>
      </c>
      <c r="I2016" s="9" t="s">
        <v>2405</v>
      </c>
      <c r="J2016" s="9" t="s">
        <v>1668</v>
      </c>
      <c r="K2016" s="9" t="s">
        <v>1680</v>
      </c>
      <c r="L2016" s="15"/>
    </row>
    <row r="2017" ht="27.1" customHeight="true" spans="1:12">
      <c r="A2017" s="6" t="s">
        <v>4869</v>
      </c>
      <c r="B2017" s="6" t="s">
        <v>2105</v>
      </c>
      <c r="C2017" s="7" t="s">
        <v>7804</v>
      </c>
      <c r="D2017" s="6" t="s">
        <v>4870</v>
      </c>
      <c r="E2017" s="6" t="s">
        <v>1663</v>
      </c>
      <c r="F2017" s="6" t="s">
        <v>1664</v>
      </c>
      <c r="G2017" s="6" t="s">
        <v>4871</v>
      </c>
      <c r="H2017" s="9" t="s">
        <v>1666</v>
      </c>
      <c r="I2017" s="9" t="s">
        <v>1667</v>
      </c>
      <c r="J2017" s="9" t="s">
        <v>1668</v>
      </c>
      <c r="K2017" s="9" t="s">
        <v>1756</v>
      </c>
      <c r="L2017" s="15"/>
    </row>
    <row r="2018" ht="27.1" customHeight="true" spans="1:12">
      <c r="A2018" s="6"/>
      <c r="B2018" s="6"/>
      <c r="C2018" s="7"/>
      <c r="D2018" s="6"/>
      <c r="E2018" s="6" t="s">
        <v>1670</v>
      </c>
      <c r="F2018" s="6" t="s">
        <v>1671</v>
      </c>
      <c r="G2018" s="6" t="s">
        <v>4872</v>
      </c>
      <c r="H2018" s="9" t="s">
        <v>1666</v>
      </c>
      <c r="I2018" s="9" t="s">
        <v>1667</v>
      </c>
      <c r="J2018" s="9" t="s">
        <v>1668</v>
      </c>
      <c r="K2018" s="9" t="s">
        <v>1687</v>
      </c>
      <c r="L2018" s="15"/>
    </row>
    <row r="2019" ht="27.1" customHeight="true" spans="1:12">
      <c r="A2019" s="6"/>
      <c r="B2019" s="6"/>
      <c r="C2019" s="7"/>
      <c r="D2019" s="6"/>
      <c r="E2019" s="6" t="s">
        <v>1675</v>
      </c>
      <c r="F2019" s="6" t="s">
        <v>1676</v>
      </c>
      <c r="G2019" s="6" t="s">
        <v>1676</v>
      </c>
      <c r="H2019" s="9" t="s">
        <v>1666</v>
      </c>
      <c r="I2019" s="9" t="s">
        <v>1667</v>
      </c>
      <c r="J2019" s="9" t="s">
        <v>1668</v>
      </c>
      <c r="K2019" s="9" t="s">
        <v>1680</v>
      </c>
      <c r="L2019" s="15"/>
    </row>
    <row r="2020" ht="40.7" customHeight="true" spans="1:12">
      <c r="A2020" s="6"/>
      <c r="B2020" s="6" t="s">
        <v>4779</v>
      </c>
      <c r="C2020" s="7" t="s">
        <v>7741</v>
      </c>
      <c r="D2020" s="6" t="s">
        <v>4873</v>
      </c>
      <c r="E2020" s="6" t="s">
        <v>1663</v>
      </c>
      <c r="F2020" s="6" t="s">
        <v>1683</v>
      </c>
      <c r="G2020" s="6" t="s">
        <v>4874</v>
      </c>
      <c r="H2020" s="9" t="s">
        <v>1666</v>
      </c>
      <c r="I2020" s="9" t="s">
        <v>1715</v>
      </c>
      <c r="J2020" s="9" t="s">
        <v>3573</v>
      </c>
      <c r="K2020" s="9" t="s">
        <v>1708</v>
      </c>
      <c r="L2020" s="15"/>
    </row>
    <row r="2021" ht="40.7" customHeight="true" spans="1:12">
      <c r="A2021" s="6"/>
      <c r="B2021" s="6"/>
      <c r="C2021" s="7"/>
      <c r="D2021" s="6"/>
      <c r="E2021" s="6" t="s">
        <v>1670</v>
      </c>
      <c r="F2021" s="6" t="s">
        <v>1750</v>
      </c>
      <c r="G2021" s="6" t="s">
        <v>4875</v>
      </c>
      <c r="H2021" s="9" t="s">
        <v>1666</v>
      </c>
      <c r="I2021" s="9" t="s">
        <v>1756</v>
      </c>
      <c r="J2021" s="9" t="s">
        <v>1668</v>
      </c>
      <c r="K2021" s="9" t="s">
        <v>1708</v>
      </c>
      <c r="L2021" s="15"/>
    </row>
    <row r="2022" ht="40.7" customHeight="true" spans="1:12">
      <c r="A2022" s="6"/>
      <c r="B2022" s="6"/>
      <c r="C2022" s="7"/>
      <c r="D2022" s="6"/>
      <c r="E2022" s="6" t="s">
        <v>1675</v>
      </c>
      <c r="F2022" s="6" t="s">
        <v>1676</v>
      </c>
      <c r="G2022" s="6" t="s">
        <v>4876</v>
      </c>
      <c r="H2022" s="9" t="s">
        <v>1691</v>
      </c>
      <c r="I2022" s="9" t="s">
        <v>1673</v>
      </c>
      <c r="J2022" s="9" t="s">
        <v>1668</v>
      </c>
      <c r="K2022" s="9" t="s">
        <v>1680</v>
      </c>
      <c r="L2022" s="15"/>
    </row>
    <row r="2023" ht="27.1" customHeight="true" spans="1:12">
      <c r="A2023" s="6"/>
      <c r="B2023" s="6" t="s">
        <v>1721</v>
      </c>
      <c r="C2023" s="7" t="s">
        <v>7753</v>
      </c>
      <c r="D2023" s="6" t="s">
        <v>4877</v>
      </c>
      <c r="E2023" s="6" t="s">
        <v>1663</v>
      </c>
      <c r="F2023" s="6" t="s">
        <v>1683</v>
      </c>
      <c r="G2023" s="6" t="s">
        <v>4878</v>
      </c>
      <c r="H2023" s="9" t="s">
        <v>1666</v>
      </c>
      <c r="I2023" s="9" t="s">
        <v>3150</v>
      </c>
      <c r="J2023" s="9" t="s">
        <v>1733</v>
      </c>
      <c r="K2023" s="9" t="s">
        <v>1708</v>
      </c>
      <c r="L2023" s="15"/>
    </row>
    <row r="2024" ht="27.1" customHeight="true" spans="1:12">
      <c r="A2024" s="6"/>
      <c r="B2024" s="6"/>
      <c r="C2024" s="7"/>
      <c r="D2024" s="6"/>
      <c r="E2024" s="6" t="s">
        <v>1670</v>
      </c>
      <c r="F2024" s="6" t="s">
        <v>1671</v>
      </c>
      <c r="G2024" s="6" t="s">
        <v>4879</v>
      </c>
      <c r="H2024" s="9" t="s">
        <v>1666</v>
      </c>
      <c r="I2024" s="9" t="s">
        <v>1686</v>
      </c>
      <c r="J2024" s="9" t="s">
        <v>1668</v>
      </c>
      <c r="K2024" s="9" t="s">
        <v>1708</v>
      </c>
      <c r="L2024" s="15"/>
    </row>
    <row r="2025" ht="27.1" customHeight="true" spans="1:12">
      <c r="A2025" s="6"/>
      <c r="B2025" s="6"/>
      <c r="C2025" s="7"/>
      <c r="D2025" s="6"/>
      <c r="E2025" s="6" t="s">
        <v>1675</v>
      </c>
      <c r="F2025" s="6" t="s">
        <v>1676</v>
      </c>
      <c r="G2025" s="6" t="s">
        <v>4880</v>
      </c>
      <c r="H2025" s="9" t="s">
        <v>1666</v>
      </c>
      <c r="I2025" s="9" t="s">
        <v>1752</v>
      </c>
      <c r="J2025" s="9" t="s">
        <v>1668</v>
      </c>
      <c r="K2025" s="9" t="s">
        <v>1680</v>
      </c>
      <c r="L2025" s="15"/>
    </row>
    <row r="2026" ht="56.15" customHeight="true" spans="1:12">
      <c r="A2026" s="6"/>
      <c r="B2026" s="6" t="s">
        <v>3280</v>
      </c>
      <c r="C2026" s="7" t="s">
        <v>7620</v>
      </c>
      <c r="D2026" s="6" t="s">
        <v>4881</v>
      </c>
      <c r="E2026" s="6" t="s">
        <v>1663</v>
      </c>
      <c r="F2026" s="6" t="s">
        <v>1683</v>
      </c>
      <c r="G2026" s="6" t="s">
        <v>4882</v>
      </c>
      <c r="H2026" s="9" t="s">
        <v>1666</v>
      </c>
      <c r="I2026" s="9" t="s">
        <v>1698</v>
      </c>
      <c r="J2026" s="9" t="s">
        <v>2021</v>
      </c>
      <c r="K2026" s="9" t="s">
        <v>1680</v>
      </c>
      <c r="L2026" s="15"/>
    </row>
    <row r="2027" ht="56.15" customHeight="true" spans="1:12">
      <c r="A2027" s="6"/>
      <c r="B2027" s="6"/>
      <c r="C2027" s="7"/>
      <c r="D2027" s="6"/>
      <c r="E2027" s="6" t="s">
        <v>1663</v>
      </c>
      <c r="F2027" s="6" t="s">
        <v>1683</v>
      </c>
      <c r="G2027" s="6" t="s">
        <v>4883</v>
      </c>
      <c r="H2027" s="9" t="s">
        <v>1666</v>
      </c>
      <c r="I2027" s="9" t="s">
        <v>1698</v>
      </c>
      <c r="J2027" s="9" t="s">
        <v>2021</v>
      </c>
      <c r="K2027" s="9" t="s">
        <v>1680</v>
      </c>
      <c r="L2027" s="15"/>
    </row>
    <row r="2028" ht="56.15" customHeight="true" spans="1:12">
      <c r="A2028" s="6"/>
      <c r="B2028" s="6"/>
      <c r="C2028" s="7"/>
      <c r="D2028" s="6"/>
      <c r="E2028" s="6" t="s">
        <v>1663</v>
      </c>
      <c r="F2028" s="6" t="s">
        <v>1683</v>
      </c>
      <c r="G2028" s="6" t="s">
        <v>4884</v>
      </c>
      <c r="H2028" s="9" t="s">
        <v>1666</v>
      </c>
      <c r="I2028" s="9" t="s">
        <v>1680</v>
      </c>
      <c r="J2028" s="9" t="s">
        <v>2021</v>
      </c>
      <c r="K2028" s="9" t="s">
        <v>1680</v>
      </c>
      <c r="L2028" s="15"/>
    </row>
    <row r="2029" ht="56.15" customHeight="true" spans="1:12">
      <c r="A2029" s="6"/>
      <c r="B2029" s="6"/>
      <c r="C2029" s="7"/>
      <c r="D2029" s="6"/>
      <c r="E2029" s="6" t="s">
        <v>1663</v>
      </c>
      <c r="F2029" s="6" t="s">
        <v>1683</v>
      </c>
      <c r="G2029" s="6" t="s">
        <v>4885</v>
      </c>
      <c r="H2029" s="9" t="s">
        <v>1666</v>
      </c>
      <c r="I2029" s="9" t="s">
        <v>1698</v>
      </c>
      <c r="J2029" s="9" t="s">
        <v>2021</v>
      </c>
      <c r="K2029" s="9" t="s">
        <v>1680</v>
      </c>
      <c r="L2029" s="15"/>
    </row>
    <row r="2030" ht="56.15" customHeight="true" spans="1:12">
      <c r="A2030" s="6"/>
      <c r="B2030" s="6"/>
      <c r="C2030" s="7"/>
      <c r="D2030" s="6"/>
      <c r="E2030" s="6" t="s">
        <v>1663</v>
      </c>
      <c r="F2030" s="6" t="s">
        <v>1683</v>
      </c>
      <c r="G2030" s="6" t="s">
        <v>4886</v>
      </c>
      <c r="H2030" s="9" t="s">
        <v>1666</v>
      </c>
      <c r="I2030" s="9" t="s">
        <v>1800</v>
      </c>
      <c r="J2030" s="9" t="s">
        <v>2021</v>
      </c>
      <c r="K2030" s="9" t="s">
        <v>1680</v>
      </c>
      <c r="L2030" s="15"/>
    </row>
    <row r="2031" ht="56.15" customHeight="true" spans="1:12">
      <c r="A2031" s="6"/>
      <c r="B2031" s="6"/>
      <c r="C2031" s="7"/>
      <c r="D2031" s="6"/>
      <c r="E2031" s="6" t="s">
        <v>1663</v>
      </c>
      <c r="F2031" s="6" t="s">
        <v>1683</v>
      </c>
      <c r="G2031" s="6" t="s">
        <v>4887</v>
      </c>
      <c r="H2031" s="9" t="s">
        <v>1666</v>
      </c>
      <c r="I2031" s="9" t="s">
        <v>1800</v>
      </c>
      <c r="J2031" s="9" t="s">
        <v>2021</v>
      </c>
      <c r="K2031" s="9" t="s">
        <v>1680</v>
      </c>
      <c r="L2031" s="15"/>
    </row>
    <row r="2032" ht="56.15" customHeight="true" spans="1:12">
      <c r="A2032" s="6"/>
      <c r="B2032" s="6"/>
      <c r="C2032" s="7"/>
      <c r="D2032" s="6"/>
      <c r="E2032" s="6" t="s">
        <v>1670</v>
      </c>
      <c r="F2032" s="6" t="s">
        <v>1671</v>
      </c>
      <c r="G2032" s="6" t="s">
        <v>4888</v>
      </c>
      <c r="H2032" s="9" t="s">
        <v>1726</v>
      </c>
      <c r="I2032" s="9" t="s">
        <v>1727</v>
      </c>
      <c r="J2032" s="9" t="s">
        <v>3003</v>
      </c>
      <c r="K2032" s="9" t="s">
        <v>1674</v>
      </c>
      <c r="L2032" s="15"/>
    </row>
    <row r="2033" ht="67.8" customHeight="true" spans="1:12">
      <c r="A2033" s="6" t="s">
        <v>4889</v>
      </c>
      <c r="B2033" s="6" t="s">
        <v>2038</v>
      </c>
      <c r="C2033" s="7" t="s">
        <v>7646</v>
      </c>
      <c r="D2033" s="6" t="s">
        <v>4890</v>
      </c>
      <c r="E2033" s="6" t="s">
        <v>1663</v>
      </c>
      <c r="F2033" s="6" t="s">
        <v>1683</v>
      </c>
      <c r="G2033" s="6" t="s">
        <v>4891</v>
      </c>
      <c r="H2033" s="9" t="s">
        <v>1666</v>
      </c>
      <c r="I2033" s="9" t="s">
        <v>1708</v>
      </c>
      <c r="J2033" s="9" t="s">
        <v>2003</v>
      </c>
      <c r="K2033" s="9" t="s">
        <v>1674</v>
      </c>
      <c r="L2033" s="15"/>
    </row>
    <row r="2034" ht="67.8" customHeight="true" spans="1:12">
      <c r="A2034" s="6"/>
      <c r="B2034" s="6"/>
      <c r="C2034" s="7"/>
      <c r="D2034" s="6"/>
      <c r="E2034" s="6" t="s">
        <v>1663</v>
      </c>
      <c r="F2034" s="6" t="s">
        <v>1688</v>
      </c>
      <c r="G2034" s="6" t="s">
        <v>2474</v>
      </c>
      <c r="H2034" s="9" t="s">
        <v>1666</v>
      </c>
      <c r="I2034" s="9" t="s">
        <v>2058</v>
      </c>
      <c r="J2034" s="9" t="s">
        <v>1668</v>
      </c>
      <c r="K2034" s="9" t="s">
        <v>1674</v>
      </c>
      <c r="L2034" s="15"/>
    </row>
    <row r="2035" ht="67.8" customHeight="true" spans="1:12">
      <c r="A2035" s="6"/>
      <c r="B2035" s="6"/>
      <c r="C2035" s="7"/>
      <c r="D2035" s="6"/>
      <c r="E2035" s="6" t="s">
        <v>1670</v>
      </c>
      <c r="F2035" s="6" t="s">
        <v>1671</v>
      </c>
      <c r="G2035" s="6" t="s">
        <v>4892</v>
      </c>
      <c r="H2035" s="9" t="s">
        <v>1666</v>
      </c>
      <c r="I2035" s="9" t="s">
        <v>2058</v>
      </c>
      <c r="J2035" s="9" t="s">
        <v>1668</v>
      </c>
      <c r="K2035" s="9" t="s">
        <v>1674</v>
      </c>
      <c r="L2035" s="15"/>
    </row>
    <row r="2036" ht="85.9" customHeight="true" spans="1:12">
      <c r="A2036" s="6" t="s">
        <v>4893</v>
      </c>
      <c r="B2036" s="6" t="s">
        <v>1921</v>
      </c>
      <c r="C2036" s="7" t="s">
        <v>7564</v>
      </c>
      <c r="D2036" s="6" t="s">
        <v>4894</v>
      </c>
      <c r="E2036" s="6" t="s">
        <v>1663</v>
      </c>
      <c r="F2036" s="6" t="s">
        <v>1683</v>
      </c>
      <c r="G2036" s="6" t="s">
        <v>4895</v>
      </c>
      <c r="H2036" s="9" t="s">
        <v>1666</v>
      </c>
      <c r="I2036" s="9" t="s">
        <v>1698</v>
      </c>
      <c r="J2036" s="9" t="s">
        <v>1693</v>
      </c>
      <c r="K2036" s="9" t="s">
        <v>1708</v>
      </c>
      <c r="L2036" s="15"/>
    </row>
    <row r="2037" ht="85.9" customHeight="true" spans="1:12">
      <c r="A2037" s="6"/>
      <c r="B2037" s="6"/>
      <c r="C2037" s="7"/>
      <c r="D2037" s="6"/>
      <c r="E2037" s="6" t="s">
        <v>1670</v>
      </c>
      <c r="F2037" s="6" t="s">
        <v>1671</v>
      </c>
      <c r="G2037" s="6" t="s">
        <v>4896</v>
      </c>
      <c r="H2037" s="9" t="s">
        <v>1666</v>
      </c>
      <c r="I2037" s="9" t="s">
        <v>1800</v>
      </c>
      <c r="J2037" s="9" t="s">
        <v>1693</v>
      </c>
      <c r="K2037" s="9" t="s">
        <v>1708</v>
      </c>
      <c r="L2037" s="15"/>
    </row>
    <row r="2038" ht="85.9" customHeight="true" spans="1:12">
      <c r="A2038" s="6"/>
      <c r="B2038" s="6"/>
      <c r="C2038" s="7"/>
      <c r="D2038" s="6"/>
      <c r="E2038" s="6" t="s">
        <v>1675</v>
      </c>
      <c r="F2038" s="6" t="s">
        <v>1676</v>
      </c>
      <c r="G2038" s="6" t="s">
        <v>1676</v>
      </c>
      <c r="H2038" s="9" t="s">
        <v>1666</v>
      </c>
      <c r="I2038" s="9" t="s">
        <v>1673</v>
      </c>
      <c r="J2038" s="9" t="s">
        <v>1668</v>
      </c>
      <c r="K2038" s="9" t="s">
        <v>1680</v>
      </c>
      <c r="L2038" s="15"/>
    </row>
    <row r="2039" ht="27.1" customHeight="true" spans="1:12">
      <c r="A2039" s="6" t="s">
        <v>4897</v>
      </c>
      <c r="B2039" s="6" t="s">
        <v>2318</v>
      </c>
      <c r="C2039" s="7" t="s">
        <v>7530</v>
      </c>
      <c r="D2039" s="6" t="s">
        <v>4898</v>
      </c>
      <c r="E2039" s="6" t="s">
        <v>1663</v>
      </c>
      <c r="F2039" s="6" t="s">
        <v>1683</v>
      </c>
      <c r="G2039" s="6" t="s">
        <v>4899</v>
      </c>
      <c r="H2039" s="9" t="s">
        <v>1666</v>
      </c>
      <c r="I2039" s="9" t="s">
        <v>1698</v>
      </c>
      <c r="J2039" s="9" t="s">
        <v>1668</v>
      </c>
      <c r="K2039" s="9" t="s">
        <v>1708</v>
      </c>
      <c r="L2039" s="15"/>
    </row>
    <row r="2040" ht="27.1" customHeight="true" spans="1:12">
      <c r="A2040" s="6"/>
      <c r="B2040" s="6"/>
      <c r="C2040" s="7"/>
      <c r="D2040" s="6"/>
      <c r="E2040" s="6" t="s">
        <v>1670</v>
      </c>
      <c r="F2040" s="6" t="s">
        <v>1671</v>
      </c>
      <c r="G2040" s="6" t="s">
        <v>4900</v>
      </c>
      <c r="H2040" s="9" t="s">
        <v>1666</v>
      </c>
      <c r="I2040" s="9" t="s">
        <v>1698</v>
      </c>
      <c r="J2040" s="9" t="s">
        <v>1869</v>
      </c>
      <c r="K2040" s="9" t="s">
        <v>1708</v>
      </c>
      <c r="L2040" s="15"/>
    </row>
    <row r="2041" ht="27.1" customHeight="true" spans="1:12">
      <c r="A2041" s="6"/>
      <c r="B2041" s="6"/>
      <c r="C2041" s="7"/>
      <c r="D2041" s="6"/>
      <c r="E2041" s="6" t="s">
        <v>1675</v>
      </c>
      <c r="F2041" s="6" t="s">
        <v>1676</v>
      </c>
      <c r="G2041" s="6" t="s">
        <v>4901</v>
      </c>
      <c r="H2041" s="9" t="s">
        <v>1666</v>
      </c>
      <c r="I2041" s="9" t="s">
        <v>1673</v>
      </c>
      <c r="J2041" s="9" t="s">
        <v>1668</v>
      </c>
      <c r="K2041" s="9" t="s">
        <v>1680</v>
      </c>
      <c r="L2041" s="15"/>
    </row>
    <row r="2042" ht="19.9" customHeight="true" spans="1:12">
      <c r="A2042" s="6" t="s">
        <v>4902</v>
      </c>
      <c r="B2042" s="6" t="s">
        <v>1921</v>
      </c>
      <c r="C2042" s="7" t="s">
        <v>7551</v>
      </c>
      <c r="D2042" s="6" t="s">
        <v>4903</v>
      </c>
      <c r="E2042" s="6" t="s">
        <v>1663</v>
      </c>
      <c r="F2042" s="6" t="s">
        <v>1683</v>
      </c>
      <c r="G2042" s="6" t="s">
        <v>4904</v>
      </c>
      <c r="H2042" s="9" t="s">
        <v>1666</v>
      </c>
      <c r="I2042" s="9" t="s">
        <v>4905</v>
      </c>
      <c r="J2042" s="9" t="s">
        <v>4906</v>
      </c>
      <c r="K2042" s="9" t="s">
        <v>1708</v>
      </c>
      <c r="L2042" s="15"/>
    </row>
    <row r="2043" ht="19.9" customHeight="true" spans="1:12">
      <c r="A2043" s="6"/>
      <c r="B2043" s="6"/>
      <c r="C2043" s="7"/>
      <c r="D2043" s="6"/>
      <c r="E2043" s="6" t="s">
        <v>1670</v>
      </c>
      <c r="F2043" s="6" t="s">
        <v>1924</v>
      </c>
      <c r="G2043" s="6" t="s">
        <v>4907</v>
      </c>
      <c r="H2043" s="9" t="s">
        <v>1666</v>
      </c>
      <c r="I2043" s="9" t="s">
        <v>4908</v>
      </c>
      <c r="J2043" s="9" t="s">
        <v>1668</v>
      </c>
      <c r="K2043" s="9" t="s">
        <v>1708</v>
      </c>
      <c r="L2043" s="15"/>
    </row>
    <row r="2044" ht="19.9" customHeight="true" spans="1:12">
      <c r="A2044" s="6"/>
      <c r="B2044" s="6"/>
      <c r="C2044" s="7"/>
      <c r="D2044" s="6"/>
      <c r="E2044" s="6" t="s">
        <v>1675</v>
      </c>
      <c r="F2044" s="6" t="s">
        <v>1676</v>
      </c>
      <c r="G2044" s="6" t="s">
        <v>2036</v>
      </c>
      <c r="H2044" s="9" t="s">
        <v>1666</v>
      </c>
      <c r="I2044" s="9" t="s">
        <v>1673</v>
      </c>
      <c r="J2044" s="9" t="s">
        <v>1668</v>
      </c>
      <c r="K2044" s="9" t="s">
        <v>1680</v>
      </c>
      <c r="L2044" s="15"/>
    </row>
    <row r="2045" ht="98.35" customHeight="true" spans="1:12">
      <c r="A2045" s="6" t="s">
        <v>4909</v>
      </c>
      <c r="B2045" s="6" t="s">
        <v>1856</v>
      </c>
      <c r="C2045" s="7" t="s">
        <v>7530</v>
      </c>
      <c r="D2045" s="6" t="s">
        <v>4910</v>
      </c>
      <c r="E2045" s="6" t="s">
        <v>1663</v>
      </c>
      <c r="F2045" s="6" t="s">
        <v>1683</v>
      </c>
      <c r="G2045" s="6" t="s">
        <v>4911</v>
      </c>
      <c r="H2045" s="9" t="s">
        <v>1685</v>
      </c>
      <c r="I2045" s="9" t="s">
        <v>1698</v>
      </c>
      <c r="J2045" s="9" t="s">
        <v>1693</v>
      </c>
      <c r="K2045" s="9" t="s">
        <v>1680</v>
      </c>
      <c r="L2045" s="15"/>
    </row>
    <row r="2046" ht="98.35" customHeight="true" spans="1:12">
      <c r="A2046" s="6"/>
      <c r="B2046" s="6"/>
      <c r="C2046" s="7"/>
      <c r="D2046" s="6"/>
      <c r="E2046" s="6" t="s">
        <v>1663</v>
      </c>
      <c r="F2046" s="6" t="s">
        <v>1683</v>
      </c>
      <c r="G2046" s="6" t="s">
        <v>4912</v>
      </c>
      <c r="H2046" s="9" t="s">
        <v>1666</v>
      </c>
      <c r="I2046" s="9" t="s">
        <v>1698</v>
      </c>
      <c r="J2046" s="9" t="s">
        <v>2021</v>
      </c>
      <c r="K2046" s="9" t="s">
        <v>1687</v>
      </c>
      <c r="L2046" s="15"/>
    </row>
    <row r="2047" ht="98.35" customHeight="true" spans="1:12">
      <c r="A2047" s="6"/>
      <c r="B2047" s="6"/>
      <c r="C2047" s="7"/>
      <c r="D2047" s="6"/>
      <c r="E2047" s="6" t="s">
        <v>1663</v>
      </c>
      <c r="F2047" s="6" t="s">
        <v>1683</v>
      </c>
      <c r="G2047" s="6" t="s">
        <v>4913</v>
      </c>
      <c r="H2047" s="9" t="s">
        <v>1685</v>
      </c>
      <c r="I2047" s="9" t="s">
        <v>1740</v>
      </c>
      <c r="J2047" s="9" t="s">
        <v>1693</v>
      </c>
      <c r="K2047" s="9" t="s">
        <v>1687</v>
      </c>
      <c r="L2047" s="15"/>
    </row>
    <row r="2048" ht="98.35" customHeight="true" spans="1:12">
      <c r="A2048" s="6"/>
      <c r="B2048" s="6"/>
      <c r="C2048" s="7"/>
      <c r="D2048" s="6"/>
      <c r="E2048" s="6" t="s">
        <v>1670</v>
      </c>
      <c r="F2048" s="6" t="s">
        <v>1709</v>
      </c>
      <c r="G2048" s="6" t="s">
        <v>4914</v>
      </c>
      <c r="H2048" s="9" t="s">
        <v>1685</v>
      </c>
      <c r="I2048" s="9" t="s">
        <v>1698</v>
      </c>
      <c r="J2048" s="9" t="s">
        <v>1988</v>
      </c>
      <c r="K2048" s="9" t="s">
        <v>1708</v>
      </c>
      <c r="L2048" s="15"/>
    </row>
    <row r="2049" ht="51.55" customHeight="true" spans="1:12">
      <c r="A2049" s="6" t="s">
        <v>4915</v>
      </c>
      <c r="B2049" s="6" t="s">
        <v>1712</v>
      </c>
      <c r="C2049" s="7" t="s">
        <v>7646</v>
      </c>
      <c r="D2049" s="6" t="s">
        <v>4916</v>
      </c>
      <c r="E2049" s="6" t="s">
        <v>1663</v>
      </c>
      <c r="F2049" s="6" t="s">
        <v>1683</v>
      </c>
      <c r="G2049" s="6" t="s">
        <v>4917</v>
      </c>
      <c r="H2049" s="9" t="s">
        <v>1666</v>
      </c>
      <c r="I2049" s="9" t="s">
        <v>1698</v>
      </c>
      <c r="J2049" s="9" t="s">
        <v>2099</v>
      </c>
      <c r="K2049" s="9" t="s">
        <v>1680</v>
      </c>
      <c r="L2049" s="15"/>
    </row>
    <row r="2050" ht="51.55" customHeight="true" spans="1:12">
      <c r="A2050" s="6"/>
      <c r="B2050" s="6"/>
      <c r="C2050" s="7"/>
      <c r="D2050" s="6"/>
      <c r="E2050" s="6" t="s">
        <v>1663</v>
      </c>
      <c r="F2050" s="6" t="s">
        <v>1683</v>
      </c>
      <c r="G2050" s="6" t="s">
        <v>4918</v>
      </c>
      <c r="H2050" s="9" t="s">
        <v>1666</v>
      </c>
      <c r="I2050" s="9" t="s">
        <v>1698</v>
      </c>
      <c r="J2050" s="9" t="s">
        <v>1693</v>
      </c>
      <c r="K2050" s="9" t="s">
        <v>1687</v>
      </c>
      <c r="L2050" s="15"/>
    </row>
    <row r="2051" ht="54.25" customHeight="true" spans="1:12">
      <c r="A2051" s="6"/>
      <c r="B2051" s="6"/>
      <c r="C2051" s="7"/>
      <c r="D2051" s="6"/>
      <c r="E2051" s="6" t="s">
        <v>1663</v>
      </c>
      <c r="F2051" s="6" t="s">
        <v>1683</v>
      </c>
      <c r="G2051" s="6" t="s">
        <v>4919</v>
      </c>
      <c r="H2051" s="9" t="s">
        <v>1666</v>
      </c>
      <c r="I2051" s="9" t="s">
        <v>1698</v>
      </c>
      <c r="J2051" s="9" t="s">
        <v>1693</v>
      </c>
      <c r="K2051" s="9" t="s">
        <v>1687</v>
      </c>
      <c r="L2051" s="15"/>
    </row>
    <row r="2052" ht="51.55" customHeight="true" spans="1:12">
      <c r="A2052" s="6"/>
      <c r="B2052" s="6"/>
      <c r="C2052" s="7"/>
      <c r="D2052" s="6"/>
      <c r="E2052" s="6" t="s">
        <v>1670</v>
      </c>
      <c r="F2052" s="6" t="s">
        <v>1671</v>
      </c>
      <c r="G2052" s="6" t="s">
        <v>4920</v>
      </c>
      <c r="H2052" s="9" t="s">
        <v>1666</v>
      </c>
      <c r="I2052" s="9" t="s">
        <v>1698</v>
      </c>
      <c r="J2052" s="9" t="s">
        <v>2567</v>
      </c>
      <c r="K2052" s="9" t="s">
        <v>1687</v>
      </c>
      <c r="L2052" s="15"/>
    </row>
    <row r="2053" ht="51.55" customHeight="true" spans="1:12">
      <c r="A2053" s="6"/>
      <c r="B2053" s="6"/>
      <c r="C2053" s="7"/>
      <c r="D2053" s="6"/>
      <c r="E2053" s="6" t="s">
        <v>1670</v>
      </c>
      <c r="F2053" s="6" t="s">
        <v>1671</v>
      </c>
      <c r="G2053" s="6" t="s">
        <v>4921</v>
      </c>
      <c r="H2053" s="9" t="s">
        <v>1666</v>
      </c>
      <c r="I2053" s="9" t="s">
        <v>1698</v>
      </c>
      <c r="J2053" s="9" t="s">
        <v>2703</v>
      </c>
      <c r="K2053" s="9" t="s">
        <v>1687</v>
      </c>
      <c r="L2053" s="15"/>
    </row>
    <row r="2054" ht="94.95" customHeight="true" spans="1:12">
      <c r="A2054" s="6" t="s">
        <v>4922</v>
      </c>
      <c r="B2054" s="6" t="s">
        <v>4923</v>
      </c>
      <c r="C2054" s="7" t="s">
        <v>7551</v>
      </c>
      <c r="D2054" s="6" t="s">
        <v>4924</v>
      </c>
      <c r="E2054" s="6" t="s">
        <v>1663</v>
      </c>
      <c r="F2054" s="6" t="s">
        <v>1683</v>
      </c>
      <c r="G2054" s="6" t="s">
        <v>4925</v>
      </c>
      <c r="H2054" s="9" t="s">
        <v>1666</v>
      </c>
      <c r="I2054" s="9" t="s">
        <v>2267</v>
      </c>
      <c r="J2054" s="9" t="s">
        <v>2391</v>
      </c>
      <c r="K2054" s="9" t="s">
        <v>1669</v>
      </c>
      <c r="L2054" s="15"/>
    </row>
    <row r="2055" ht="94.95" customHeight="true" spans="1:12">
      <c r="A2055" s="6"/>
      <c r="B2055" s="6"/>
      <c r="C2055" s="7"/>
      <c r="D2055" s="6"/>
      <c r="E2055" s="6" t="s">
        <v>1670</v>
      </c>
      <c r="F2055" s="6" t="s">
        <v>1671</v>
      </c>
      <c r="G2055" s="6" t="s">
        <v>4926</v>
      </c>
      <c r="H2055" s="9" t="s">
        <v>1691</v>
      </c>
      <c r="I2055" s="9" t="s">
        <v>1872</v>
      </c>
      <c r="J2055" s="9" t="s">
        <v>1693</v>
      </c>
      <c r="K2055" s="9" t="s">
        <v>1708</v>
      </c>
      <c r="L2055" s="15"/>
    </row>
    <row r="2056" ht="40.7" customHeight="true" spans="1:12">
      <c r="A2056" s="6" t="s">
        <v>4927</v>
      </c>
      <c r="B2056" s="6" t="s">
        <v>1712</v>
      </c>
      <c r="C2056" s="7" t="s">
        <v>7587</v>
      </c>
      <c r="D2056" s="6" t="s">
        <v>4928</v>
      </c>
      <c r="E2056" s="6" t="s">
        <v>1663</v>
      </c>
      <c r="F2056" s="6" t="s">
        <v>1683</v>
      </c>
      <c r="G2056" s="6" t="s">
        <v>4929</v>
      </c>
      <c r="H2056" s="9" t="s">
        <v>1666</v>
      </c>
      <c r="I2056" s="9" t="s">
        <v>1698</v>
      </c>
      <c r="J2056" s="9" t="s">
        <v>1693</v>
      </c>
      <c r="K2056" s="9" t="s">
        <v>1669</v>
      </c>
      <c r="L2056" s="15"/>
    </row>
    <row r="2057" ht="40.7" customHeight="true" spans="1:12">
      <c r="A2057" s="6"/>
      <c r="B2057" s="6"/>
      <c r="C2057" s="7"/>
      <c r="D2057" s="6"/>
      <c r="E2057" s="6" t="s">
        <v>1670</v>
      </c>
      <c r="F2057" s="6" t="s">
        <v>1671</v>
      </c>
      <c r="G2057" s="6" t="s">
        <v>4930</v>
      </c>
      <c r="H2057" s="9" t="s">
        <v>1666</v>
      </c>
      <c r="I2057" s="9" t="s">
        <v>1686</v>
      </c>
      <c r="J2057" s="9" t="s">
        <v>1668</v>
      </c>
      <c r="K2057" s="9" t="s">
        <v>1708</v>
      </c>
      <c r="L2057" s="15"/>
    </row>
    <row r="2058" ht="27.1" customHeight="true" spans="1:12">
      <c r="A2058" s="6" t="s">
        <v>4931</v>
      </c>
      <c r="B2058" s="6" t="s">
        <v>4932</v>
      </c>
      <c r="C2058" s="7" t="s">
        <v>7805</v>
      </c>
      <c r="D2058" s="6" t="s">
        <v>4933</v>
      </c>
      <c r="E2058" s="6" t="s">
        <v>1663</v>
      </c>
      <c r="F2058" s="6" t="s">
        <v>1664</v>
      </c>
      <c r="G2058" s="6" t="s">
        <v>4934</v>
      </c>
      <c r="H2058" s="9" t="s">
        <v>1685</v>
      </c>
      <c r="I2058" s="9" t="s">
        <v>1686</v>
      </c>
      <c r="J2058" s="9" t="s">
        <v>1668</v>
      </c>
      <c r="K2058" s="9" t="s">
        <v>1669</v>
      </c>
      <c r="L2058" s="15"/>
    </row>
    <row r="2059" ht="40.7" customHeight="true" spans="1:12">
      <c r="A2059" s="6"/>
      <c r="B2059" s="6"/>
      <c r="C2059" s="7"/>
      <c r="D2059" s="6"/>
      <c r="E2059" s="6" t="s">
        <v>1670</v>
      </c>
      <c r="F2059" s="6" t="s">
        <v>1671</v>
      </c>
      <c r="G2059" s="6" t="s">
        <v>4935</v>
      </c>
      <c r="H2059" s="9" t="s">
        <v>1685</v>
      </c>
      <c r="I2059" s="9" t="s">
        <v>1686</v>
      </c>
      <c r="J2059" s="9" t="s">
        <v>1668</v>
      </c>
      <c r="K2059" s="9" t="s">
        <v>1708</v>
      </c>
      <c r="L2059" s="15"/>
    </row>
    <row r="2060" ht="27.1" customHeight="true" spans="1:12">
      <c r="A2060" s="6" t="s">
        <v>4936</v>
      </c>
      <c r="B2060" s="6" t="s">
        <v>4932</v>
      </c>
      <c r="C2060" s="7" t="s">
        <v>7547</v>
      </c>
      <c r="D2060" s="6" t="s">
        <v>4937</v>
      </c>
      <c r="E2060" s="6" t="s">
        <v>1663</v>
      </c>
      <c r="F2060" s="6" t="s">
        <v>1683</v>
      </c>
      <c r="G2060" s="6" t="s">
        <v>4938</v>
      </c>
      <c r="H2060" s="9" t="s">
        <v>1666</v>
      </c>
      <c r="I2060" s="9" t="s">
        <v>2496</v>
      </c>
      <c r="J2060" s="9" t="s">
        <v>1693</v>
      </c>
      <c r="K2060" s="9" t="s">
        <v>1669</v>
      </c>
      <c r="L2060" s="15"/>
    </row>
    <row r="2061" ht="54.25" customHeight="true" spans="1:12">
      <c r="A2061" s="6"/>
      <c r="B2061" s="6"/>
      <c r="C2061" s="7"/>
      <c r="D2061" s="6"/>
      <c r="E2061" s="6" t="s">
        <v>1670</v>
      </c>
      <c r="F2061" s="6" t="s">
        <v>1671</v>
      </c>
      <c r="G2061" s="6" t="s">
        <v>4939</v>
      </c>
      <c r="H2061" s="9" t="s">
        <v>1666</v>
      </c>
      <c r="I2061" s="9" t="s">
        <v>1752</v>
      </c>
      <c r="J2061" s="9" t="s">
        <v>1668</v>
      </c>
      <c r="K2061" s="9" t="s">
        <v>1708</v>
      </c>
      <c r="L2061" s="15"/>
    </row>
    <row r="2062" ht="27.1" customHeight="true" spans="1:12">
      <c r="A2062" s="6" t="s">
        <v>4940</v>
      </c>
      <c r="B2062" s="6" t="s">
        <v>1803</v>
      </c>
      <c r="C2062" s="7" t="s">
        <v>7806</v>
      </c>
      <c r="D2062" s="6" t="s">
        <v>4941</v>
      </c>
      <c r="E2062" s="6" t="s">
        <v>1663</v>
      </c>
      <c r="F2062" s="6" t="s">
        <v>1683</v>
      </c>
      <c r="G2062" s="6" t="s">
        <v>2782</v>
      </c>
      <c r="H2062" s="9" t="s">
        <v>1666</v>
      </c>
      <c r="I2062" s="9" t="s">
        <v>1698</v>
      </c>
      <c r="J2062" s="9" t="s">
        <v>1693</v>
      </c>
      <c r="K2062" s="9" t="s">
        <v>1669</v>
      </c>
      <c r="L2062" s="15"/>
    </row>
    <row r="2063" ht="27.1" customHeight="true" spans="1:12">
      <c r="A2063" s="6"/>
      <c r="B2063" s="6"/>
      <c r="C2063" s="7"/>
      <c r="D2063" s="6"/>
      <c r="E2063" s="6" t="s">
        <v>1670</v>
      </c>
      <c r="F2063" s="6" t="s">
        <v>1709</v>
      </c>
      <c r="G2063" s="6" t="s">
        <v>4942</v>
      </c>
      <c r="H2063" s="9" t="s">
        <v>1666</v>
      </c>
      <c r="I2063" s="9" t="s">
        <v>1756</v>
      </c>
      <c r="J2063" s="9" t="s">
        <v>1798</v>
      </c>
      <c r="K2063" s="9" t="s">
        <v>1708</v>
      </c>
      <c r="L2063" s="15"/>
    </row>
    <row r="2064" ht="27.1" customHeight="true" spans="1:12">
      <c r="A2064" s="6" t="s">
        <v>4943</v>
      </c>
      <c r="B2064" s="6" t="s">
        <v>1712</v>
      </c>
      <c r="C2064" s="7" t="s">
        <v>7620</v>
      </c>
      <c r="D2064" s="6" t="s">
        <v>4944</v>
      </c>
      <c r="E2064" s="6" t="s">
        <v>1663</v>
      </c>
      <c r="F2064" s="6" t="s">
        <v>1683</v>
      </c>
      <c r="G2064" s="6" t="s">
        <v>4945</v>
      </c>
      <c r="H2064" s="9" t="s">
        <v>1666</v>
      </c>
      <c r="I2064" s="9" t="s">
        <v>1708</v>
      </c>
      <c r="J2064" s="9" t="s">
        <v>2703</v>
      </c>
      <c r="K2064" s="9" t="s">
        <v>1788</v>
      </c>
      <c r="L2064" s="15"/>
    </row>
    <row r="2065" ht="27.1" customHeight="true" spans="1:12">
      <c r="A2065" s="6"/>
      <c r="B2065" s="6"/>
      <c r="C2065" s="7"/>
      <c r="D2065" s="6"/>
      <c r="E2065" s="6" t="s">
        <v>1663</v>
      </c>
      <c r="F2065" s="6" t="s">
        <v>1683</v>
      </c>
      <c r="G2065" s="6" t="s">
        <v>4946</v>
      </c>
      <c r="H2065" s="9" t="s">
        <v>1666</v>
      </c>
      <c r="I2065" s="9" t="s">
        <v>1742</v>
      </c>
      <c r="J2065" s="9" t="s">
        <v>1759</v>
      </c>
      <c r="K2065" s="9" t="s">
        <v>1788</v>
      </c>
      <c r="L2065" s="15"/>
    </row>
    <row r="2066" ht="27.1" customHeight="true" spans="1:12">
      <c r="A2066" s="6"/>
      <c r="B2066" s="6"/>
      <c r="C2066" s="7"/>
      <c r="D2066" s="6"/>
      <c r="E2066" s="6" t="s">
        <v>1663</v>
      </c>
      <c r="F2066" s="6" t="s">
        <v>1688</v>
      </c>
      <c r="G2066" s="6" t="s">
        <v>4947</v>
      </c>
      <c r="H2066" s="9" t="s">
        <v>1685</v>
      </c>
      <c r="I2066" s="9" t="s">
        <v>1872</v>
      </c>
      <c r="J2066" s="9" t="s">
        <v>2213</v>
      </c>
      <c r="K2066" s="9" t="s">
        <v>1687</v>
      </c>
      <c r="L2066" s="15"/>
    </row>
    <row r="2067" ht="27.1" customHeight="true" spans="1:12">
      <c r="A2067" s="6"/>
      <c r="B2067" s="6"/>
      <c r="C2067" s="7"/>
      <c r="D2067" s="6"/>
      <c r="E2067" s="6" t="s">
        <v>1670</v>
      </c>
      <c r="F2067" s="6" t="s">
        <v>1671</v>
      </c>
      <c r="G2067" s="6" t="s">
        <v>4948</v>
      </c>
      <c r="H2067" s="9" t="s">
        <v>1666</v>
      </c>
      <c r="I2067" s="9" t="s">
        <v>3041</v>
      </c>
      <c r="J2067" s="9" t="s">
        <v>1668</v>
      </c>
      <c r="K2067" s="9" t="s">
        <v>1680</v>
      </c>
      <c r="L2067" s="15"/>
    </row>
    <row r="2068" ht="27.1" customHeight="true" spans="1:12">
      <c r="A2068" s="6"/>
      <c r="B2068" s="6"/>
      <c r="C2068" s="7"/>
      <c r="D2068" s="6"/>
      <c r="E2068" s="6" t="s">
        <v>1670</v>
      </c>
      <c r="F2068" s="6" t="s">
        <v>1671</v>
      </c>
      <c r="G2068" s="6" t="s">
        <v>4949</v>
      </c>
      <c r="H2068" s="9" t="s">
        <v>1666</v>
      </c>
      <c r="I2068" s="9" t="s">
        <v>2058</v>
      </c>
      <c r="J2068" s="9" t="s">
        <v>1668</v>
      </c>
      <c r="K2068" s="9" t="s">
        <v>1680</v>
      </c>
      <c r="L2068" s="15"/>
    </row>
    <row r="2069" ht="27.1" customHeight="true" spans="1:12">
      <c r="A2069" s="6"/>
      <c r="B2069" s="6"/>
      <c r="C2069" s="7"/>
      <c r="D2069" s="6"/>
      <c r="E2069" s="6" t="s">
        <v>1670</v>
      </c>
      <c r="F2069" s="6" t="s">
        <v>1671</v>
      </c>
      <c r="G2069" s="6" t="s">
        <v>4950</v>
      </c>
      <c r="H2069" s="9" t="s">
        <v>1666</v>
      </c>
      <c r="I2069" s="9" t="s">
        <v>1686</v>
      </c>
      <c r="J2069" s="9" t="s">
        <v>1668</v>
      </c>
      <c r="K2069" s="9" t="s">
        <v>1680</v>
      </c>
      <c r="L2069" s="15"/>
    </row>
    <row r="2070" ht="27.1" customHeight="true" spans="1:12">
      <c r="A2070" s="6"/>
      <c r="B2070" s="6"/>
      <c r="C2070" s="7"/>
      <c r="D2070" s="6"/>
      <c r="E2070" s="6" t="s">
        <v>1675</v>
      </c>
      <c r="F2070" s="6" t="s">
        <v>1676</v>
      </c>
      <c r="G2070" s="6" t="s">
        <v>2988</v>
      </c>
      <c r="H2070" s="9" t="s">
        <v>1666</v>
      </c>
      <c r="I2070" s="9" t="s">
        <v>2058</v>
      </c>
      <c r="J2070" s="9" t="s">
        <v>1668</v>
      </c>
      <c r="K2070" s="9" t="s">
        <v>1680</v>
      </c>
      <c r="L2070" s="15"/>
    </row>
    <row r="2071" ht="74.6" customHeight="true" spans="1:12">
      <c r="A2071" s="6"/>
      <c r="B2071" s="6" t="s">
        <v>4923</v>
      </c>
      <c r="C2071" s="7" t="s">
        <v>7807</v>
      </c>
      <c r="D2071" s="6" t="s">
        <v>4951</v>
      </c>
      <c r="E2071" s="6" t="s">
        <v>1663</v>
      </c>
      <c r="F2071" s="6" t="s">
        <v>1683</v>
      </c>
      <c r="G2071" s="6" t="s">
        <v>4952</v>
      </c>
      <c r="H2071" s="9" t="s">
        <v>1666</v>
      </c>
      <c r="I2071" s="9" t="s">
        <v>3389</v>
      </c>
      <c r="J2071" s="9" t="s">
        <v>2391</v>
      </c>
      <c r="K2071" s="9" t="s">
        <v>1669</v>
      </c>
      <c r="L2071" s="15"/>
    </row>
    <row r="2072" ht="74.6" customHeight="true" spans="1:12">
      <c r="A2072" s="6"/>
      <c r="B2072" s="6"/>
      <c r="C2072" s="7"/>
      <c r="D2072" s="6"/>
      <c r="E2072" s="6" t="s">
        <v>1670</v>
      </c>
      <c r="F2072" s="6" t="s">
        <v>1671</v>
      </c>
      <c r="G2072" s="6" t="s">
        <v>4953</v>
      </c>
      <c r="H2072" s="9" t="s">
        <v>1691</v>
      </c>
      <c r="I2072" s="9" t="s">
        <v>1872</v>
      </c>
      <c r="J2072" s="9" t="s">
        <v>2213</v>
      </c>
      <c r="K2072" s="9" t="s">
        <v>1708</v>
      </c>
      <c r="L2072" s="15"/>
    </row>
    <row r="2073" ht="27.1" customHeight="true" spans="1:12">
      <c r="A2073" s="6"/>
      <c r="B2073" s="6" t="s">
        <v>1721</v>
      </c>
      <c r="C2073" s="7" t="s">
        <v>7808</v>
      </c>
      <c r="D2073" s="6" t="s">
        <v>4954</v>
      </c>
      <c r="E2073" s="6" t="s">
        <v>1663</v>
      </c>
      <c r="F2073" s="6" t="s">
        <v>1683</v>
      </c>
      <c r="G2073" s="6" t="s">
        <v>4955</v>
      </c>
      <c r="H2073" s="9" t="s">
        <v>1666</v>
      </c>
      <c r="I2073" s="9" t="s">
        <v>2907</v>
      </c>
      <c r="J2073" s="9" t="s">
        <v>1693</v>
      </c>
      <c r="K2073" s="9" t="s">
        <v>1674</v>
      </c>
      <c r="L2073" s="15"/>
    </row>
    <row r="2074" ht="27.1" customHeight="true" spans="1:12">
      <c r="A2074" s="6"/>
      <c r="B2074" s="6"/>
      <c r="C2074" s="7"/>
      <c r="D2074" s="6"/>
      <c r="E2074" s="6" t="s">
        <v>1663</v>
      </c>
      <c r="F2074" s="6" t="s">
        <v>1683</v>
      </c>
      <c r="G2074" s="6" t="s">
        <v>4956</v>
      </c>
      <c r="H2074" s="9" t="s">
        <v>1666</v>
      </c>
      <c r="I2074" s="9" t="s">
        <v>4957</v>
      </c>
      <c r="J2074" s="9" t="s">
        <v>1801</v>
      </c>
      <c r="K2074" s="9" t="s">
        <v>1674</v>
      </c>
      <c r="L2074" s="15"/>
    </row>
    <row r="2075" ht="27.1" customHeight="true" spans="1:12">
      <c r="A2075" s="6"/>
      <c r="B2075" s="6"/>
      <c r="C2075" s="7"/>
      <c r="D2075" s="6"/>
      <c r="E2075" s="6" t="s">
        <v>1670</v>
      </c>
      <c r="F2075" s="6" t="s">
        <v>1750</v>
      </c>
      <c r="G2075" s="6" t="s">
        <v>4958</v>
      </c>
      <c r="H2075" s="9" t="s">
        <v>1691</v>
      </c>
      <c r="I2075" s="9" t="s">
        <v>1698</v>
      </c>
      <c r="J2075" s="9" t="s">
        <v>1668</v>
      </c>
      <c r="K2075" s="9" t="s">
        <v>1687</v>
      </c>
      <c r="L2075" s="15"/>
    </row>
    <row r="2076" ht="27.1" customHeight="true" spans="1:12">
      <c r="A2076" s="6"/>
      <c r="B2076" s="6"/>
      <c r="C2076" s="7"/>
      <c r="D2076" s="6"/>
      <c r="E2076" s="6" t="s">
        <v>1675</v>
      </c>
      <c r="F2076" s="6" t="s">
        <v>1676</v>
      </c>
      <c r="G2076" s="6" t="s">
        <v>4959</v>
      </c>
      <c r="H2076" s="9" t="s">
        <v>1666</v>
      </c>
      <c r="I2076" s="9" t="s">
        <v>1752</v>
      </c>
      <c r="J2076" s="9" t="s">
        <v>1668</v>
      </c>
      <c r="K2076" s="9" t="s">
        <v>1680</v>
      </c>
      <c r="L2076" s="15"/>
    </row>
    <row r="2077" ht="40.7" customHeight="true" spans="1:12">
      <c r="A2077" s="6" t="s">
        <v>4960</v>
      </c>
      <c r="B2077" s="6" t="s">
        <v>1721</v>
      </c>
      <c r="C2077" s="7" t="s">
        <v>7590</v>
      </c>
      <c r="D2077" s="6" t="s">
        <v>4961</v>
      </c>
      <c r="E2077" s="6" t="s">
        <v>1663</v>
      </c>
      <c r="F2077" s="6" t="s">
        <v>1688</v>
      </c>
      <c r="G2077" s="6" t="s">
        <v>4962</v>
      </c>
      <c r="H2077" s="9" t="s">
        <v>1726</v>
      </c>
      <c r="I2077" s="9" t="s">
        <v>3913</v>
      </c>
      <c r="J2077" s="9"/>
      <c r="K2077" s="9" t="s">
        <v>1708</v>
      </c>
      <c r="L2077" s="15"/>
    </row>
    <row r="2078" ht="40.7" customHeight="true" spans="1:12">
      <c r="A2078" s="6"/>
      <c r="B2078" s="6"/>
      <c r="C2078" s="7"/>
      <c r="D2078" s="6"/>
      <c r="E2078" s="6" t="s">
        <v>1670</v>
      </c>
      <c r="F2078" s="6" t="s">
        <v>1671</v>
      </c>
      <c r="G2078" s="6" t="s">
        <v>4963</v>
      </c>
      <c r="H2078" s="9" t="s">
        <v>1666</v>
      </c>
      <c r="I2078" s="9" t="s">
        <v>1686</v>
      </c>
      <c r="J2078" s="9" t="s">
        <v>1668</v>
      </c>
      <c r="K2078" s="9" t="s">
        <v>1708</v>
      </c>
      <c r="L2078" s="15"/>
    </row>
    <row r="2079" ht="19.9" customHeight="true" spans="1:12">
      <c r="A2079" s="6"/>
      <c r="B2079" s="6"/>
      <c r="C2079" s="7"/>
      <c r="D2079" s="6"/>
      <c r="E2079" s="6" t="s">
        <v>1675</v>
      </c>
      <c r="F2079" s="6" t="s">
        <v>1676</v>
      </c>
      <c r="G2079" s="6" t="s">
        <v>4964</v>
      </c>
      <c r="H2079" s="9" t="s">
        <v>1666</v>
      </c>
      <c r="I2079" s="9" t="s">
        <v>1686</v>
      </c>
      <c r="J2079" s="9" t="s">
        <v>1668</v>
      </c>
      <c r="K2079" s="9" t="s">
        <v>1680</v>
      </c>
      <c r="L2079" s="15"/>
    </row>
    <row r="2080" ht="67.8" customHeight="true" spans="1:12">
      <c r="A2080" s="6" t="s">
        <v>4965</v>
      </c>
      <c r="B2080" s="6" t="s">
        <v>2138</v>
      </c>
      <c r="C2080" s="7" t="s">
        <v>7567</v>
      </c>
      <c r="D2080" s="6" t="s">
        <v>4966</v>
      </c>
      <c r="E2080" s="6" t="s">
        <v>1663</v>
      </c>
      <c r="F2080" s="6" t="s">
        <v>1683</v>
      </c>
      <c r="G2080" s="6" t="s">
        <v>4967</v>
      </c>
      <c r="H2080" s="9" t="s">
        <v>1666</v>
      </c>
      <c r="I2080" s="9" t="s">
        <v>1716</v>
      </c>
      <c r="J2080" s="9" t="s">
        <v>2511</v>
      </c>
      <c r="K2080" s="9" t="s">
        <v>1669</v>
      </c>
      <c r="L2080" s="15"/>
    </row>
    <row r="2081" ht="67.8" customHeight="true" spans="1:12">
      <c r="A2081" s="6"/>
      <c r="B2081" s="6"/>
      <c r="C2081" s="7"/>
      <c r="D2081" s="6"/>
      <c r="E2081" s="6" t="s">
        <v>1670</v>
      </c>
      <c r="F2081" s="6" t="s">
        <v>1671</v>
      </c>
      <c r="G2081" s="6" t="s">
        <v>4968</v>
      </c>
      <c r="H2081" s="9" t="s">
        <v>1666</v>
      </c>
      <c r="I2081" s="9" t="s">
        <v>2696</v>
      </c>
      <c r="J2081" s="9" t="s">
        <v>2856</v>
      </c>
      <c r="K2081" s="9" t="s">
        <v>1708</v>
      </c>
      <c r="L2081" s="15"/>
    </row>
    <row r="2082" ht="54.25" customHeight="true" spans="1:12">
      <c r="A2082" s="6" t="s">
        <v>4969</v>
      </c>
      <c r="B2082" s="6" t="s">
        <v>1681</v>
      </c>
      <c r="C2082" s="7" t="s">
        <v>7755</v>
      </c>
      <c r="D2082" s="6" t="s">
        <v>4970</v>
      </c>
      <c r="E2082" s="6" t="s">
        <v>1663</v>
      </c>
      <c r="F2082" s="6" t="s">
        <v>1683</v>
      </c>
      <c r="G2082" s="6" t="s">
        <v>4971</v>
      </c>
      <c r="H2082" s="9" t="s">
        <v>1666</v>
      </c>
      <c r="I2082" s="9" t="s">
        <v>1756</v>
      </c>
      <c r="J2082" s="9" t="s">
        <v>2235</v>
      </c>
      <c r="K2082" s="9" t="s">
        <v>1674</v>
      </c>
      <c r="L2082" s="15"/>
    </row>
    <row r="2083" ht="54.25" customHeight="true" spans="1:12">
      <c r="A2083" s="6"/>
      <c r="B2083" s="6"/>
      <c r="C2083" s="7"/>
      <c r="D2083" s="6"/>
      <c r="E2083" s="6" t="s">
        <v>1663</v>
      </c>
      <c r="F2083" s="6" t="s">
        <v>1683</v>
      </c>
      <c r="G2083" s="6" t="s">
        <v>4972</v>
      </c>
      <c r="H2083" s="9" t="s">
        <v>1666</v>
      </c>
      <c r="I2083" s="9" t="s">
        <v>1669</v>
      </c>
      <c r="J2083" s="9" t="s">
        <v>4973</v>
      </c>
      <c r="K2083" s="9" t="s">
        <v>1674</v>
      </c>
      <c r="L2083" s="15"/>
    </row>
    <row r="2084" ht="54.25" customHeight="true" spans="1:12">
      <c r="A2084" s="6"/>
      <c r="B2084" s="6"/>
      <c r="C2084" s="7"/>
      <c r="D2084" s="6"/>
      <c r="E2084" s="6" t="s">
        <v>1670</v>
      </c>
      <c r="F2084" s="6" t="s">
        <v>1671</v>
      </c>
      <c r="G2084" s="6" t="s">
        <v>4974</v>
      </c>
      <c r="H2084" s="9" t="s">
        <v>1666</v>
      </c>
      <c r="I2084" s="9" t="s">
        <v>1669</v>
      </c>
      <c r="J2084" s="9" t="s">
        <v>2699</v>
      </c>
      <c r="K2084" s="9" t="s">
        <v>1687</v>
      </c>
      <c r="L2084" s="15"/>
    </row>
    <row r="2085" ht="54.25" customHeight="true" spans="1:12">
      <c r="A2085" s="6"/>
      <c r="B2085" s="6"/>
      <c r="C2085" s="7"/>
      <c r="D2085" s="6"/>
      <c r="E2085" s="6" t="s">
        <v>1670</v>
      </c>
      <c r="F2085" s="6" t="s">
        <v>1671</v>
      </c>
      <c r="G2085" s="6" t="s">
        <v>4975</v>
      </c>
      <c r="H2085" s="9" t="s">
        <v>1666</v>
      </c>
      <c r="I2085" s="9" t="s">
        <v>1715</v>
      </c>
      <c r="J2085" s="9" t="s">
        <v>1918</v>
      </c>
      <c r="K2085" s="9" t="s">
        <v>1680</v>
      </c>
      <c r="L2085" s="15"/>
    </row>
    <row r="2086" ht="27.1" customHeight="true" spans="1:12">
      <c r="A2086" s="6"/>
      <c r="B2086" s="6" t="s">
        <v>3647</v>
      </c>
      <c r="C2086" s="7" t="s">
        <v>7635</v>
      </c>
      <c r="D2086" s="6" t="s">
        <v>4976</v>
      </c>
      <c r="E2086" s="6" t="s">
        <v>1663</v>
      </c>
      <c r="F2086" s="6" t="s">
        <v>1683</v>
      </c>
      <c r="G2086" s="6" t="s">
        <v>4977</v>
      </c>
      <c r="H2086" s="9" t="s">
        <v>1666</v>
      </c>
      <c r="I2086" s="9" t="s">
        <v>1698</v>
      </c>
      <c r="J2086" s="9" t="s">
        <v>2003</v>
      </c>
      <c r="K2086" s="9" t="s">
        <v>1669</v>
      </c>
      <c r="L2086" s="15"/>
    </row>
    <row r="2087" ht="40.7" customHeight="true" spans="1:12">
      <c r="A2087" s="6"/>
      <c r="B2087" s="6"/>
      <c r="C2087" s="7"/>
      <c r="D2087" s="6"/>
      <c r="E2087" s="6" t="s">
        <v>1670</v>
      </c>
      <c r="F2087" s="6" t="s">
        <v>1671</v>
      </c>
      <c r="G2087" s="6" t="s">
        <v>4978</v>
      </c>
      <c r="H2087" s="9" t="s">
        <v>1666</v>
      </c>
      <c r="I2087" s="9" t="s">
        <v>1669</v>
      </c>
      <c r="J2087" s="9" t="s">
        <v>1668</v>
      </c>
      <c r="K2087" s="9" t="s">
        <v>1674</v>
      </c>
      <c r="L2087" s="15"/>
    </row>
    <row r="2088" ht="40.7" customHeight="true" spans="1:12">
      <c r="A2088" s="6"/>
      <c r="B2088" s="6"/>
      <c r="C2088" s="7"/>
      <c r="D2088" s="6"/>
      <c r="E2088" s="6" t="s">
        <v>1675</v>
      </c>
      <c r="F2088" s="6" t="s">
        <v>1676</v>
      </c>
      <c r="G2088" s="6" t="s">
        <v>4979</v>
      </c>
      <c r="H2088" s="9" t="s">
        <v>1666</v>
      </c>
      <c r="I2088" s="9" t="s">
        <v>1673</v>
      </c>
      <c r="J2088" s="9" t="s">
        <v>1668</v>
      </c>
      <c r="K2088" s="9" t="s">
        <v>1680</v>
      </c>
      <c r="L2088" s="15"/>
    </row>
    <row r="2089" ht="27.1" customHeight="true" spans="1:12">
      <c r="A2089" s="6" t="s">
        <v>4985</v>
      </c>
      <c r="B2089" s="6" t="s">
        <v>1705</v>
      </c>
      <c r="C2089" s="7" t="s">
        <v>7635</v>
      </c>
      <c r="D2089" s="6" t="s">
        <v>4986</v>
      </c>
      <c r="E2089" s="6" t="s">
        <v>1663</v>
      </c>
      <c r="F2089" s="6" t="s">
        <v>1688</v>
      </c>
      <c r="G2089" s="6" t="s">
        <v>4987</v>
      </c>
      <c r="H2089" s="9" t="s">
        <v>1666</v>
      </c>
      <c r="I2089" s="9" t="s">
        <v>1667</v>
      </c>
      <c r="J2089" s="9" t="s">
        <v>1668</v>
      </c>
      <c r="K2089" s="9" t="s">
        <v>1669</v>
      </c>
      <c r="L2089" s="15"/>
    </row>
    <row r="2090" ht="27.1" customHeight="true" spans="1:12">
      <c r="A2090" s="6"/>
      <c r="B2090" s="6"/>
      <c r="C2090" s="7"/>
      <c r="D2090" s="6"/>
      <c r="E2090" s="6" t="s">
        <v>1670</v>
      </c>
      <c r="F2090" s="6" t="s">
        <v>1671</v>
      </c>
      <c r="G2090" s="6" t="s">
        <v>4988</v>
      </c>
      <c r="H2090" s="9" t="s">
        <v>1666</v>
      </c>
      <c r="I2090" s="9" t="s">
        <v>1996</v>
      </c>
      <c r="J2090" s="9" t="s">
        <v>1759</v>
      </c>
      <c r="K2090" s="9" t="s">
        <v>1674</v>
      </c>
      <c r="L2090" s="15"/>
    </row>
    <row r="2091" ht="27.1" customHeight="true" spans="1:12">
      <c r="A2091" s="6"/>
      <c r="B2091" s="6"/>
      <c r="C2091" s="7"/>
      <c r="D2091" s="6"/>
      <c r="E2091" s="6" t="s">
        <v>1675</v>
      </c>
      <c r="F2091" s="6" t="s">
        <v>1676</v>
      </c>
      <c r="G2091" s="6" t="s">
        <v>4989</v>
      </c>
      <c r="H2091" s="9" t="s">
        <v>1666</v>
      </c>
      <c r="I2091" s="9" t="s">
        <v>1673</v>
      </c>
      <c r="J2091" s="9" t="s">
        <v>1668</v>
      </c>
      <c r="K2091" s="9" t="s">
        <v>1680</v>
      </c>
      <c r="L2091" s="15"/>
    </row>
    <row r="2092" ht="58.75" customHeight="true" spans="1:12">
      <c r="A2092" s="6"/>
      <c r="B2092" s="6" t="s">
        <v>4990</v>
      </c>
      <c r="C2092" s="7" t="s">
        <v>7613</v>
      </c>
      <c r="D2092" s="6" t="s">
        <v>4991</v>
      </c>
      <c r="E2092" s="6" t="s">
        <v>1663</v>
      </c>
      <c r="F2092" s="6" t="s">
        <v>1683</v>
      </c>
      <c r="G2092" s="6" t="s">
        <v>4992</v>
      </c>
      <c r="H2092" s="9" t="s">
        <v>1666</v>
      </c>
      <c r="I2092" s="9" t="s">
        <v>1698</v>
      </c>
      <c r="J2092" s="9" t="s">
        <v>1693</v>
      </c>
      <c r="K2092" s="9" t="s">
        <v>1708</v>
      </c>
      <c r="L2092" s="15"/>
    </row>
    <row r="2093" ht="58.75" customHeight="true" spans="1:12">
      <c r="A2093" s="6"/>
      <c r="B2093" s="6"/>
      <c r="C2093" s="7"/>
      <c r="D2093" s="6"/>
      <c r="E2093" s="6" t="s">
        <v>1670</v>
      </c>
      <c r="F2093" s="6" t="s">
        <v>1671</v>
      </c>
      <c r="G2093" s="6" t="s">
        <v>4993</v>
      </c>
      <c r="H2093" s="9" t="s">
        <v>1666</v>
      </c>
      <c r="I2093" s="9" t="s">
        <v>1673</v>
      </c>
      <c r="J2093" s="9" t="s">
        <v>1869</v>
      </c>
      <c r="K2093" s="9" t="s">
        <v>1708</v>
      </c>
      <c r="L2093" s="15"/>
    </row>
    <row r="2094" ht="58.75" customHeight="true" spans="1:12">
      <c r="A2094" s="6"/>
      <c r="B2094" s="6"/>
      <c r="C2094" s="7"/>
      <c r="D2094" s="6"/>
      <c r="E2094" s="6" t="s">
        <v>1675</v>
      </c>
      <c r="F2094" s="6" t="s">
        <v>1676</v>
      </c>
      <c r="G2094" s="6" t="s">
        <v>4994</v>
      </c>
      <c r="H2094" s="9" t="s">
        <v>1666</v>
      </c>
      <c r="I2094" s="9" t="s">
        <v>1686</v>
      </c>
      <c r="J2094" s="9" t="s">
        <v>1668</v>
      </c>
      <c r="K2094" s="9" t="s">
        <v>1680</v>
      </c>
      <c r="L2094" s="15"/>
    </row>
    <row r="2095" ht="19.9" customHeight="true" spans="1:12">
      <c r="A2095" s="6" t="s">
        <v>4995</v>
      </c>
      <c r="B2095" s="6" t="s">
        <v>1865</v>
      </c>
      <c r="C2095" s="7" t="s">
        <v>7719</v>
      </c>
      <c r="D2095" s="6" t="s">
        <v>4996</v>
      </c>
      <c r="E2095" s="6" t="s">
        <v>1663</v>
      </c>
      <c r="F2095" s="6" t="s">
        <v>1683</v>
      </c>
      <c r="G2095" s="6" t="s">
        <v>4997</v>
      </c>
      <c r="H2095" s="9" t="s">
        <v>1666</v>
      </c>
      <c r="I2095" s="9" t="s">
        <v>2983</v>
      </c>
      <c r="J2095" s="9" t="s">
        <v>1801</v>
      </c>
      <c r="K2095" s="9" t="s">
        <v>1687</v>
      </c>
      <c r="L2095" s="15"/>
    </row>
    <row r="2096" ht="27.1" customHeight="true" spans="1:12">
      <c r="A2096" s="6"/>
      <c r="B2096" s="6"/>
      <c r="C2096" s="7"/>
      <c r="D2096" s="6"/>
      <c r="E2096" s="6" t="s">
        <v>1663</v>
      </c>
      <c r="F2096" s="6" t="s">
        <v>1683</v>
      </c>
      <c r="G2096" s="6" t="s">
        <v>4998</v>
      </c>
      <c r="H2096" s="9" t="s">
        <v>1666</v>
      </c>
      <c r="I2096" s="9" t="s">
        <v>3389</v>
      </c>
      <c r="J2096" s="9" t="s">
        <v>1759</v>
      </c>
      <c r="K2096" s="9" t="s">
        <v>1687</v>
      </c>
      <c r="L2096" s="15"/>
    </row>
    <row r="2097" ht="27.1" customHeight="true" spans="1:12">
      <c r="A2097" s="6"/>
      <c r="B2097" s="6"/>
      <c r="C2097" s="7"/>
      <c r="D2097" s="6"/>
      <c r="E2097" s="6" t="s">
        <v>1663</v>
      </c>
      <c r="F2097" s="6" t="s">
        <v>1688</v>
      </c>
      <c r="G2097" s="6" t="s">
        <v>4999</v>
      </c>
      <c r="H2097" s="9" t="s">
        <v>1666</v>
      </c>
      <c r="I2097" s="9" t="s">
        <v>1667</v>
      </c>
      <c r="J2097" s="9" t="s">
        <v>1668</v>
      </c>
      <c r="K2097" s="9" t="s">
        <v>1687</v>
      </c>
      <c r="L2097" s="15"/>
    </row>
    <row r="2098" ht="27.1" customHeight="true" spans="1:12">
      <c r="A2098" s="6"/>
      <c r="B2098" s="6"/>
      <c r="C2098" s="7"/>
      <c r="D2098" s="6"/>
      <c r="E2098" s="6" t="s">
        <v>1670</v>
      </c>
      <c r="F2098" s="6" t="s">
        <v>1671</v>
      </c>
      <c r="G2098" s="6" t="s">
        <v>5000</v>
      </c>
      <c r="H2098" s="9" t="s">
        <v>1726</v>
      </c>
      <c r="I2098" s="9" t="s">
        <v>1727</v>
      </c>
      <c r="J2098" s="9"/>
      <c r="K2098" s="9" t="s">
        <v>1674</v>
      </c>
      <c r="L2098" s="15"/>
    </row>
    <row r="2099" ht="27.1" customHeight="true" spans="1:12">
      <c r="A2099" s="6" t="s">
        <v>5001</v>
      </c>
      <c r="B2099" s="6" t="s">
        <v>1865</v>
      </c>
      <c r="C2099" s="7" t="s">
        <v>7775</v>
      </c>
      <c r="D2099" s="6" t="s">
        <v>5002</v>
      </c>
      <c r="E2099" s="6" t="s">
        <v>1663</v>
      </c>
      <c r="F2099" s="6" t="s">
        <v>1683</v>
      </c>
      <c r="G2099" s="6" t="s">
        <v>5003</v>
      </c>
      <c r="H2099" s="9" t="s">
        <v>1666</v>
      </c>
      <c r="I2099" s="9" t="s">
        <v>5004</v>
      </c>
      <c r="J2099" s="9" t="s">
        <v>2511</v>
      </c>
      <c r="K2099" s="9" t="s">
        <v>1687</v>
      </c>
      <c r="L2099" s="15"/>
    </row>
    <row r="2100" ht="27.1" customHeight="true" spans="1:12">
      <c r="A2100" s="6"/>
      <c r="B2100" s="6"/>
      <c r="C2100" s="7"/>
      <c r="D2100" s="6"/>
      <c r="E2100" s="6" t="s">
        <v>1663</v>
      </c>
      <c r="F2100" s="6" t="s">
        <v>1683</v>
      </c>
      <c r="G2100" s="6" t="s">
        <v>5005</v>
      </c>
      <c r="H2100" s="9" t="s">
        <v>1666</v>
      </c>
      <c r="I2100" s="9" t="s">
        <v>1686</v>
      </c>
      <c r="J2100" s="9" t="s">
        <v>1693</v>
      </c>
      <c r="K2100" s="9" t="s">
        <v>1687</v>
      </c>
      <c r="L2100" s="15"/>
    </row>
    <row r="2101" ht="27.1" customHeight="true" spans="1:12">
      <c r="A2101" s="6"/>
      <c r="B2101" s="6"/>
      <c r="C2101" s="7"/>
      <c r="D2101" s="6"/>
      <c r="E2101" s="6" t="s">
        <v>1663</v>
      </c>
      <c r="F2101" s="6" t="s">
        <v>1688</v>
      </c>
      <c r="G2101" s="6" t="s">
        <v>5006</v>
      </c>
      <c r="H2101" s="9" t="s">
        <v>1666</v>
      </c>
      <c r="I2101" s="9" t="s">
        <v>1667</v>
      </c>
      <c r="J2101" s="9" t="s">
        <v>1668</v>
      </c>
      <c r="K2101" s="9" t="s">
        <v>1687</v>
      </c>
      <c r="L2101" s="15"/>
    </row>
    <row r="2102" ht="27.1" customHeight="true" spans="1:12">
      <c r="A2102" s="6"/>
      <c r="B2102" s="6"/>
      <c r="C2102" s="7"/>
      <c r="D2102" s="6"/>
      <c r="E2102" s="6" t="s">
        <v>1670</v>
      </c>
      <c r="F2102" s="6" t="s">
        <v>1671</v>
      </c>
      <c r="G2102" s="6" t="s">
        <v>5007</v>
      </c>
      <c r="H2102" s="9" t="s">
        <v>1666</v>
      </c>
      <c r="I2102" s="9" t="s">
        <v>5004</v>
      </c>
      <c r="J2102" s="9" t="s">
        <v>2511</v>
      </c>
      <c r="K2102" s="9" t="s">
        <v>1674</v>
      </c>
      <c r="L2102" s="15"/>
    </row>
    <row r="2103" ht="19.9" customHeight="true" spans="1:12">
      <c r="A2103" s="6" t="s">
        <v>5008</v>
      </c>
      <c r="B2103" s="6" t="s">
        <v>3687</v>
      </c>
      <c r="C2103" s="7" t="s">
        <v>7529</v>
      </c>
      <c r="D2103" s="6" t="s">
        <v>5009</v>
      </c>
      <c r="E2103" s="6" t="s">
        <v>1663</v>
      </c>
      <c r="F2103" s="6" t="s">
        <v>1683</v>
      </c>
      <c r="G2103" s="6" t="s">
        <v>5010</v>
      </c>
      <c r="H2103" s="9" t="s">
        <v>1666</v>
      </c>
      <c r="I2103" s="9" t="s">
        <v>1698</v>
      </c>
      <c r="J2103" s="9" t="s">
        <v>2003</v>
      </c>
      <c r="K2103" s="9" t="s">
        <v>1788</v>
      </c>
      <c r="L2103" s="15"/>
    </row>
    <row r="2104" ht="19.9" customHeight="true" spans="1:12">
      <c r="A2104" s="6"/>
      <c r="B2104" s="6"/>
      <c r="C2104" s="7"/>
      <c r="D2104" s="6"/>
      <c r="E2104" s="6" t="s">
        <v>1663</v>
      </c>
      <c r="F2104" s="6" t="s">
        <v>1683</v>
      </c>
      <c r="G2104" s="6" t="s">
        <v>5011</v>
      </c>
      <c r="H2104" s="9" t="s">
        <v>1666</v>
      </c>
      <c r="I2104" s="9" t="s">
        <v>1715</v>
      </c>
      <c r="J2104" s="9" t="s">
        <v>1946</v>
      </c>
      <c r="K2104" s="9" t="s">
        <v>1680</v>
      </c>
      <c r="L2104" s="15"/>
    </row>
    <row r="2105" ht="19.9" customHeight="true" spans="1:12">
      <c r="A2105" s="6"/>
      <c r="B2105" s="6"/>
      <c r="C2105" s="7"/>
      <c r="D2105" s="6"/>
      <c r="E2105" s="6" t="s">
        <v>1663</v>
      </c>
      <c r="F2105" s="6" t="s">
        <v>1683</v>
      </c>
      <c r="G2105" s="6" t="s">
        <v>5012</v>
      </c>
      <c r="H2105" s="9" t="s">
        <v>1666</v>
      </c>
      <c r="I2105" s="9" t="s">
        <v>2597</v>
      </c>
      <c r="J2105" s="9" t="s">
        <v>3699</v>
      </c>
      <c r="K2105" s="9" t="s">
        <v>1680</v>
      </c>
      <c r="L2105" s="15"/>
    </row>
    <row r="2106" ht="27.1" customHeight="true" spans="1:12">
      <c r="A2106" s="6"/>
      <c r="B2106" s="6"/>
      <c r="C2106" s="7"/>
      <c r="D2106" s="6"/>
      <c r="E2106" s="6" t="s">
        <v>1663</v>
      </c>
      <c r="F2106" s="6" t="s">
        <v>1683</v>
      </c>
      <c r="G2106" s="6" t="s">
        <v>5013</v>
      </c>
      <c r="H2106" s="9" t="s">
        <v>1666</v>
      </c>
      <c r="I2106" s="9" t="s">
        <v>1698</v>
      </c>
      <c r="J2106" s="9" t="s">
        <v>1693</v>
      </c>
      <c r="K2106" s="9" t="s">
        <v>1788</v>
      </c>
      <c r="L2106" s="15"/>
    </row>
    <row r="2107" ht="19.9" customHeight="true" spans="1:12">
      <c r="A2107" s="6"/>
      <c r="B2107" s="6"/>
      <c r="C2107" s="7"/>
      <c r="D2107" s="6"/>
      <c r="E2107" s="6" t="s">
        <v>1670</v>
      </c>
      <c r="F2107" s="6" t="s">
        <v>1750</v>
      </c>
      <c r="G2107" s="6" t="s">
        <v>5014</v>
      </c>
      <c r="H2107" s="9" t="s">
        <v>1666</v>
      </c>
      <c r="I2107" s="9" t="s">
        <v>1724</v>
      </c>
      <c r="J2107" s="9" t="s">
        <v>1801</v>
      </c>
      <c r="K2107" s="9" t="s">
        <v>1788</v>
      </c>
      <c r="L2107" s="15"/>
    </row>
    <row r="2108" ht="19.9" customHeight="true" spans="1:12">
      <c r="A2108" s="6"/>
      <c r="B2108" s="6"/>
      <c r="C2108" s="7"/>
      <c r="D2108" s="6"/>
      <c r="E2108" s="6" t="s">
        <v>1670</v>
      </c>
      <c r="F2108" s="6" t="s">
        <v>1671</v>
      </c>
      <c r="G2108" s="6" t="s">
        <v>3701</v>
      </c>
      <c r="H2108" s="9" t="s">
        <v>1666</v>
      </c>
      <c r="I2108" s="9" t="s">
        <v>2079</v>
      </c>
      <c r="J2108" s="9" t="s">
        <v>1869</v>
      </c>
      <c r="K2108" s="9" t="s">
        <v>1788</v>
      </c>
      <c r="L2108" s="15"/>
    </row>
    <row r="2109" ht="19.9" customHeight="true" spans="1:12">
      <c r="A2109" s="6"/>
      <c r="B2109" s="6"/>
      <c r="C2109" s="7"/>
      <c r="D2109" s="6"/>
      <c r="E2109" s="6" t="s">
        <v>1675</v>
      </c>
      <c r="F2109" s="6" t="s">
        <v>1676</v>
      </c>
      <c r="G2109" s="6" t="s">
        <v>5015</v>
      </c>
      <c r="H2109" s="9" t="s">
        <v>1666</v>
      </c>
      <c r="I2109" s="9" t="s">
        <v>1667</v>
      </c>
      <c r="J2109" s="9" t="s">
        <v>1668</v>
      </c>
      <c r="K2109" s="9" t="s">
        <v>1680</v>
      </c>
      <c r="L2109" s="15"/>
    </row>
    <row r="2110" ht="19.9" customHeight="true" spans="1:12">
      <c r="A2110" s="6" t="s">
        <v>5016</v>
      </c>
      <c r="B2110" s="6" t="s">
        <v>2089</v>
      </c>
      <c r="C2110" s="7" t="s">
        <v>7809</v>
      </c>
      <c r="D2110" s="6" t="s">
        <v>5017</v>
      </c>
      <c r="E2110" s="6" t="s">
        <v>1663</v>
      </c>
      <c r="F2110" s="6" t="s">
        <v>1683</v>
      </c>
      <c r="G2110" s="6" t="s">
        <v>5018</v>
      </c>
      <c r="H2110" s="9" t="s">
        <v>1666</v>
      </c>
      <c r="I2110" s="9" t="s">
        <v>1800</v>
      </c>
      <c r="J2110" s="9" t="s">
        <v>1973</v>
      </c>
      <c r="K2110" s="9" t="s">
        <v>1687</v>
      </c>
      <c r="L2110" s="15"/>
    </row>
    <row r="2111" ht="19.9" customHeight="true" spans="1:12">
      <c r="A2111" s="6"/>
      <c r="B2111" s="6"/>
      <c r="C2111" s="7"/>
      <c r="D2111" s="6"/>
      <c r="E2111" s="6" t="s">
        <v>1663</v>
      </c>
      <c r="F2111" s="6" t="s">
        <v>1683</v>
      </c>
      <c r="G2111" s="6" t="s">
        <v>2091</v>
      </c>
      <c r="H2111" s="9" t="s">
        <v>1666</v>
      </c>
      <c r="I2111" s="9" t="s">
        <v>1715</v>
      </c>
      <c r="J2111" s="9" t="s">
        <v>2522</v>
      </c>
      <c r="K2111" s="9" t="s">
        <v>1687</v>
      </c>
      <c r="L2111" s="15"/>
    </row>
    <row r="2112" ht="27.1" customHeight="true" spans="1:12">
      <c r="A2112" s="6"/>
      <c r="B2112" s="6"/>
      <c r="C2112" s="7"/>
      <c r="D2112" s="6"/>
      <c r="E2112" s="6" t="s">
        <v>1670</v>
      </c>
      <c r="F2112" s="6" t="s">
        <v>1671</v>
      </c>
      <c r="G2112" s="6" t="s">
        <v>5019</v>
      </c>
      <c r="H2112" s="9" t="s">
        <v>1666</v>
      </c>
      <c r="I2112" s="9" t="s">
        <v>1673</v>
      </c>
      <c r="J2112" s="9" t="s">
        <v>1668</v>
      </c>
      <c r="K2112" s="9" t="s">
        <v>1687</v>
      </c>
      <c r="L2112" s="15"/>
    </row>
    <row r="2113" ht="40.7" customHeight="true" spans="1:12">
      <c r="A2113" s="6"/>
      <c r="B2113" s="6"/>
      <c r="C2113" s="7"/>
      <c r="D2113" s="6"/>
      <c r="E2113" s="6" t="s">
        <v>1670</v>
      </c>
      <c r="F2113" s="6" t="s">
        <v>1671</v>
      </c>
      <c r="G2113" s="6" t="s">
        <v>5020</v>
      </c>
      <c r="H2113" s="9" t="s">
        <v>1666</v>
      </c>
      <c r="I2113" s="9" t="s">
        <v>1673</v>
      </c>
      <c r="J2113" s="9" t="s">
        <v>1668</v>
      </c>
      <c r="K2113" s="9" t="s">
        <v>1687</v>
      </c>
      <c r="L2113" s="15"/>
    </row>
    <row r="2114" ht="19.9" customHeight="true" spans="1:12">
      <c r="A2114" s="6"/>
      <c r="B2114" s="6"/>
      <c r="C2114" s="7"/>
      <c r="D2114" s="6"/>
      <c r="E2114" s="6" t="s">
        <v>1675</v>
      </c>
      <c r="F2114" s="6" t="s">
        <v>1676</v>
      </c>
      <c r="G2114" s="6" t="s">
        <v>2028</v>
      </c>
      <c r="H2114" s="9" t="s">
        <v>1666</v>
      </c>
      <c r="I2114" s="9" t="s">
        <v>1673</v>
      </c>
      <c r="J2114" s="9" t="s">
        <v>1668</v>
      </c>
      <c r="K2114" s="9" t="s">
        <v>1680</v>
      </c>
      <c r="L2114" s="15"/>
    </row>
    <row r="2115" ht="27.1" customHeight="true" spans="1:12">
      <c r="A2115" s="6"/>
      <c r="B2115" s="6" t="s">
        <v>2105</v>
      </c>
      <c r="C2115" s="7" t="s">
        <v>7810</v>
      </c>
      <c r="D2115" s="6" t="s">
        <v>5021</v>
      </c>
      <c r="E2115" s="6" t="s">
        <v>1663</v>
      </c>
      <c r="F2115" s="6" t="s">
        <v>1683</v>
      </c>
      <c r="G2115" s="6" t="s">
        <v>5022</v>
      </c>
      <c r="H2115" s="9" t="s">
        <v>1666</v>
      </c>
      <c r="I2115" s="9" t="s">
        <v>5023</v>
      </c>
      <c r="J2115" s="9" t="s">
        <v>1668</v>
      </c>
      <c r="K2115" s="9" t="s">
        <v>1687</v>
      </c>
      <c r="L2115" s="15"/>
    </row>
    <row r="2116" ht="27.1" customHeight="true" spans="1:12">
      <c r="A2116" s="6"/>
      <c r="B2116" s="6"/>
      <c r="C2116" s="7"/>
      <c r="D2116" s="6"/>
      <c r="E2116" s="6" t="s">
        <v>1663</v>
      </c>
      <c r="F2116" s="6" t="s">
        <v>1683</v>
      </c>
      <c r="G2116" s="6" t="s">
        <v>5024</v>
      </c>
      <c r="H2116" s="9" t="s">
        <v>1666</v>
      </c>
      <c r="I2116" s="9" t="s">
        <v>5023</v>
      </c>
      <c r="J2116" s="9" t="s">
        <v>1668</v>
      </c>
      <c r="K2116" s="9" t="s">
        <v>1687</v>
      </c>
      <c r="L2116" s="15"/>
    </row>
    <row r="2117" ht="19.9" customHeight="true" spans="1:12">
      <c r="A2117" s="6"/>
      <c r="B2117" s="6"/>
      <c r="C2117" s="7"/>
      <c r="D2117" s="6"/>
      <c r="E2117" s="6" t="s">
        <v>1670</v>
      </c>
      <c r="F2117" s="6" t="s">
        <v>1709</v>
      </c>
      <c r="G2117" s="6" t="s">
        <v>5025</v>
      </c>
      <c r="H2117" s="9" t="s">
        <v>1691</v>
      </c>
      <c r="I2117" s="9" t="s">
        <v>5026</v>
      </c>
      <c r="J2117" s="9" t="s">
        <v>5027</v>
      </c>
      <c r="K2117" s="9" t="s">
        <v>1687</v>
      </c>
      <c r="L2117" s="15"/>
    </row>
    <row r="2118" ht="19.9" customHeight="true" spans="1:12">
      <c r="A2118" s="6"/>
      <c r="B2118" s="6"/>
      <c r="C2118" s="7"/>
      <c r="D2118" s="6"/>
      <c r="E2118" s="6" t="s">
        <v>1670</v>
      </c>
      <c r="F2118" s="6" t="s">
        <v>1709</v>
      </c>
      <c r="G2118" s="6" t="s">
        <v>5028</v>
      </c>
      <c r="H2118" s="9" t="s">
        <v>1691</v>
      </c>
      <c r="I2118" s="9" t="s">
        <v>5029</v>
      </c>
      <c r="J2118" s="9" t="s">
        <v>1668</v>
      </c>
      <c r="K2118" s="9" t="s">
        <v>1680</v>
      </c>
      <c r="L2118" s="15"/>
    </row>
    <row r="2119" ht="27.1" customHeight="true" spans="1:12">
      <c r="A2119" s="6"/>
      <c r="B2119" s="6"/>
      <c r="C2119" s="7"/>
      <c r="D2119" s="6"/>
      <c r="E2119" s="6" t="s">
        <v>1670</v>
      </c>
      <c r="F2119" s="6" t="s">
        <v>1709</v>
      </c>
      <c r="G2119" s="6" t="s">
        <v>5030</v>
      </c>
      <c r="H2119" s="9" t="s">
        <v>1691</v>
      </c>
      <c r="I2119" s="9" t="s">
        <v>5031</v>
      </c>
      <c r="J2119" s="9" t="s">
        <v>5027</v>
      </c>
      <c r="K2119" s="9" t="s">
        <v>1680</v>
      </c>
      <c r="L2119" s="15"/>
    </row>
    <row r="2120" ht="19.9" customHeight="true" spans="1:12">
      <c r="A2120" s="6"/>
      <c r="B2120" s="6"/>
      <c r="C2120" s="7"/>
      <c r="D2120" s="6"/>
      <c r="E2120" s="6" t="s">
        <v>1675</v>
      </c>
      <c r="F2120" s="6" t="s">
        <v>1676</v>
      </c>
      <c r="G2120" s="6" t="s">
        <v>2036</v>
      </c>
      <c r="H2120" s="9" t="s">
        <v>1666</v>
      </c>
      <c r="I2120" s="9" t="s">
        <v>1667</v>
      </c>
      <c r="J2120" s="9" t="s">
        <v>1668</v>
      </c>
      <c r="K2120" s="9" t="s">
        <v>1680</v>
      </c>
      <c r="L2120" s="15"/>
    </row>
    <row r="2121" ht="27.1" customHeight="true" spans="1:12">
      <c r="A2121" s="6"/>
      <c r="B2121" s="6" t="s">
        <v>2338</v>
      </c>
      <c r="C2121" s="7" t="s">
        <v>7811</v>
      </c>
      <c r="D2121" s="6" t="s">
        <v>5032</v>
      </c>
      <c r="E2121" s="6" t="s">
        <v>1663</v>
      </c>
      <c r="F2121" s="6" t="s">
        <v>1683</v>
      </c>
      <c r="G2121" s="6" t="s">
        <v>5033</v>
      </c>
      <c r="H2121" s="9" t="s">
        <v>1666</v>
      </c>
      <c r="I2121" s="9" t="s">
        <v>1687</v>
      </c>
      <c r="J2121" s="9" t="s">
        <v>1699</v>
      </c>
      <c r="K2121" s="9" t="s">
        <v>1669</v>
      </c>
      <c r="L2121" s="15"/>
    </row>
    <row r="2122" ht="27.1" customHeight="true" spans="1:12">
      <c r="A2122" s="6"/>
      <c r="B2122" s="6"/>
      <c r="C2122" s="7"/>
      <c r="D2122" s="6"/>
      <c r="E2122" s="6" t="s">
        <v>1670</v>
      </c>
      <c r="F2122" s="6" t="s">
        <v>1671</v>
      </c>
      <c r="G2122" s="6" t="s">
        <v>5034</v>
      </c>
      <c r="H2122" s="9" t="s">
        <v>1666</v>
      </c>
      <c r="I2122" s="9" t="s">
        <v>1667</v>
      </c>
      <c r="J2122" s="9" t="s">
        <v>1668</v>
      </c>
      <c r="K2122" s="9" t="s">
        <v>1674</v>
      </c>
      <c r="L2122" s="15"/>
    </row>
    <row r="2123" ht="27.1" customHeight="true" spans="1:12">
      <c r="A2123" s="6"/>
      <c r="B2123" s="6"/>
      <c r="C2123" s="7"/>
      <c r="D2123" s="6"/>
      <c r="E2123" s="6" t="s">
        <v>1675</v>
      </c>
      <c r="F2123" s="6" t="s">
        <v>1676</v>
      </c>
      <c r="G2123" s="6" t="s">
        <v>5035</v>
      </c>
      <c r="H2123" s="9" t="s">
        <v>1666</v>
      </c>
      <c r="I2123" s="9" t="s">
        <v>1667</v>
      </c>
      <c r="J2123" s="9" t="s">
        <v>1668</v>
      </c>
      <c r="K2123" s="9" t="s">
        <v>1680</v>
      </c>
      <c r="L2123" s="15"/>
    </row>
    <row r="2124" ht="40.7" customHeight="true" spans="1:12">
      <c r="A2124" s="6"/>
      <c r="B2124" s="6" t="s">
        <v>2345</v>
      </c>
      <c r="C2124" s="7" t="s">
        <v>7812</v>
      </c>
      <c r="D2124" s="6" t="s">
        <v>5036</v>
      </c>
      <c r="E2124" s="6" t="s">
        <v>1663</v>
      </c>
      <c r="F2124" s="6" t="s">
        <v>1664</v>
      </c>
      <c r="G2124" s="6" t="s">
        <v>5037</v>
      </c>
      <c r="H2124" s="9" t="s">
        <v>1666</v>
      </c>
      <c r="I2124" s="9" t="s">
        <v>1686</v>
      </c>
      <c r="J2124" s="9" t="s">
        <v>1668</v>
      </c>
      <c r="K2124" s="9" t="s">
        <v>1687</v>
      </c>
      <c r="L2124" s="15"/>
    </row>
    <row r="2125" ht="40.7" customHeight="true" spans="1:12">
      <c r="A2125" s="6"/>
      <c r="B2125" s="6"/>
      <c r="C2125" s="7"/>
      <c r="D2125" s="6"/>
      <c r="E2125" s="6" t="s">
        <v>1663</v>
      </c>
      <c r="F2125" s="6" t="s">
        <v>1688</v>
      </c>
      <c r="G2125" s="6" t="s">
        <v>5038</v>
      </c>
      <c r="H2125" s="9" t="s">
        <v>1666</v>
      </c>
      <c r="I2125" s="9" t="s">
        <v>1686</v>
      </c>
      <c r="J2125" s="9" t="s">
        <v>1668</v>
      </c>
      <c r="K2125" s="9" t="s">
        <v>1674</v>
      </c>
      <c r="L2125" s="15"/>
    </row>
    <row r="2126" ht="40.7" customHeight="true" spans="1:12">
      <c r="A2126" s="6"/>
      <c r="B2126" s="6"/>
      <c r="C2126" s="7"/>
      <c r="D2126" s="6"/>
      <c r="E2126" s="6" t="s">
        <v>1670</v>
      </c>
      <c r="F2126" s="6" t="s">
        <v>1750</v>
      </c>
      <c r="G2126" s="6" t="s">
        <v>5039</v>
      </c>
      <c r="H2126" s="9" t="s">
        <v>1666</v>
      </c>
      <c r="I2126" s="9" t="s">
        <v>1674</v>
      </c>
      <c r="J2126" s="9" t="s">
        <v>1668</v>
      </c>
      <c r="K2126" s="9" t="s">
        <v>1674</v>
      </c>
      <c r="L2126" s="15"/>
    </row>
    <row r="2127" ht="40.7" customHeight="true" spans="1:12">
      <c r="A2127" s="6"/>
      <c r="B2127" s="6"/>
      <c r="C2127" s="7"/>
      <c r="D2127" s="6"/>
      <c r="E2127" s="6" t="s">
        <v>1675</v>
      </c>
      <c r="F2127" s="6" t="s">
        <v>1676</v>
      </c>
      <c r="G2127" s="6" t="s">
        <v>2350</v>
      </c>
      <c r="H2127" s="9" t="s">
        <v>1666</v>
      </c>
      <c r="I2127" s="9" t="s">
        <v>1752</v>
      </c>
      <c r="J2127" s="9" t="s">
        <v>1668</v>
      </c>
      <c r="K2127" s="9" t="s">
        <v>1680</v>
      </c>
      <c r="L2127" s="15"/>
    </row>
    <row r="2128" ht="27.1" customHeight="true" spans="1:12">
      <c r="A2128" s="6"/>
      <c r="B2128" s="6" t="s">
        <v>2110</v>
      </c>
      <c r="C2128" s="7" t="s">
        <v>7574</v>
      </c>
      <c r="D2128" s="6" t="s">
        <v>5040</v>
      </c>
      <c r="E2128" s="6" t="s">
        <v>1663</v>
      </c>
      <c r="F2128" s="6" t="s">
        <v>1683</v>
      </c>
      <c r="G2128" s="6" t="s">
        <v>5041</v>
      </c>
      <c r="H2128" s="9" t="s">
        <v>1666</v>
      </c>
      <c r="I2128" s="9" t="s">
        <v>2590</v>
      </c>
      <c r="J2128" s="9" t="s">
        <v>1798</v>
      </c>
      <c r="K2128" s="9" t="s">
        <v>1716</v>
      </c>
      <c r="L2128" s="15"/>
    </row>
    <row r="2129" ht="27.1" customHeight="true" spans="1:12">
      <c r="A2129" s="6"/>
      <c r="B2129" s="6"/>
      <c r="C2129" s="7"/>
      <c r="D2129" s="6"/>
      <c r="E2129" s="6" t="s">
        <v>1663</v>
      </c>
      <c r="F2129" s="6" t="s">
        <v>1688</v>
      </c>
      <c r="G2129" s="6" t="s">
        <v>5042</v>
      </c>
      <c r="H2129" s="9" t="s">
        <v>1666</v>
      </c>
      <c r="I2129" s="9" t="s">
        <v>2590</v>
      </c>
      <c r="J2129" s="9" t="s">
        <v>1798</v>
      </c>
      <c r="K2129" s="9" t="s">
        <v>1687</v>
      </c>
      <c r="L2129" s="15"/>
    </row>
    <row r="2130" ht="27.1" customHeight="true" spans="1:12">
      <c r="A2130" s="6"/>
      <c r="B2130" s="6"/>
      <c r="C2130" s="7"/>
      <c r="D2130" s="6"/>
      <c r="E2130" s="6" t="s">
        <v>2114</v>
      </c>
      <c r="F2130" s="6" t="s">
        <v>2115</v>
      </c>
      <c r="G2130" s="6" t="s">
        <v>2116</v>
      </c>
      <c r="H2130" s="9" t="s">
        <v>1691</v>
      </c>
      <c r="I2130" s="9" t="s">
        <v>5043</v>
      </c>
      <c r="J2130" s="9" t="s">
        <v>2070</v>
      </c>
      <c r="K2130" s="9" t="s">
        <v>1687</v>
      </c>
      <c r="L2130" s="15"/>
    </row>
    <row r="2131" ht="27.1" customHeight="true" spans="1:12">
      <c r="A2131" s="6"/>
      <c r="B2131" s="6"/>
      <c r="C2131" s="7"/>
      <c r="D2131" s="6"/>
      <c r="E2131" s="6" t="s">
        <v>1670</v>
      </c>
      <c r="F2131" s="6" t="s">
        <v>1671</v>
      </c>
      <c r="G2131" s="6" t="s">
        <v>5044</v>
      </c>
      <c r="H2131" s="9" t="s">
        <v>1666</v>
      </c>
      <c r="I2131" s="9" t="s">
        <v>1698</v>
      </c>
      <c r="J2131" s="9" t="s">
        <v>3054</v>
      </c>
      <c r="K2131" s="9" t="s">
        <v>1687</v>
      </c>
      <c r="L2131" s="15"/>
    </row>
    <row r="2132" ht="19.9" customHeight="true" spans="1:12">
      <c r="A2132" s="6"/>
      <c r="B2132" s="6"/>
      <c r="C2132" s="7"/>
      <c r="D2132" s="6"/>
      <c r="E2132" s="6" t="s">
        <v>1675</v>
      </c>
      <c r="F2132" s="6" t="s">
        <v>1676</v>
      </c>
      <c r="G2132" s="6" t="s">
        <v>2109</v>
      </c>
      <c r="H2132" s="9" t="s">
        <v>1666</v>
      </c>
      <c r="I2132" s="9" t="s">
        <v>1667</v>
      </c>
      <c r="J2132" s="9" t="s">
        <v>1668</v>
      </c>
      <c r="K2132" s="9" t="s">
        <v>1692</v>
      </c>
      <c r="L2132" s="15"/>
    </row>
    <row r="2133" ht="19.9" customHeight="true" spans="1:12">
      <c r="A2133" s="6"/>
      <c r="B2133" s="6" t="s">
        <v>2994</v>
      </c>
      <c r="C2133" s="7" t="s">
        <v>7590</v>
      </c>
      <c r="D2133" s="6" t="s">
        <v>5045</v>
      </c>
      <c r="E2133" s="6" t="s">
        <v>1663</v>
      </c>
      <c r="F2133" s="6" t="s">
        <v>1664</v>
      </c>
      <c r="G2133" s="6" t="s">
        <v>4576</v>
      </c>
      <c r="H2133" s="9" t="s">
        <v>1685</v>
      </c>
      <c r="I2133" s="9" t="s">
        <v>1686</v>
      </c>
      <c r="J2133" s="9" t="s">
        <v>1668</v>
      </c>
      <c r="K2133" s="9" t="s">
        <v>1788</v>
      </c>
      <c r="L2133" s="15"/>
    </row>
    <row r="2134" ht="27.1" customHeight="true" spans="1:12">
      <c r="A2134" s="6"/>
      <c r="B2134" s="6"/>
      <c r="C2134" s="7"/>
      <c r="D2134" s="6"/>
      <c r="E2134" s="6" t="s">
        <v>1663</v>
      </c>
      <c r="F2134" s="6" t="s">
        <v>1664</v>
      </c>
      <c r="G2134" s="6" t="s">
        <v>5046</v>
      </c>
      <c r="H2134" s="9" t="s">
        <v>1685</v>
      </c>
      <c r="I2134" s="9" t="s">
        <v>1686</v>
      </c>
      <c r="J2134" s="9" t="s">
        <v>1668</v>
      </c>
      <c r="K2134" s="9" t="s">
        <v>1692</v>
      </c>
      <c r="L2134" s="15"/>
    </row>
    <row r="2135" ht="27.1" customHeight="true" spans="1:12">
      <c r="A2135" s="6"/>
      <c r="B2135" s="6"/>
      <c r="C2135" s="7"/>
      <c r="D2135" s="6"/>
      <c r="E2135" s="6" t="s">
        <v>1663</v>
      </c>
      <c r="F2135" s="6" t="s">
        <v>1664</v>
      </c>
      <c r="G2135" s="6" t="s">
        <v>5047</v>
      </c>
      <c r="H2135" s="9" t="s">
        <v>1685</v>
      </c>
      <c r="I2135" s="9" t="s">
        <v>1686</v>
      </c>
      <c r="J2135" s="9" t="s">
        <v>1668</v>
      </c>
      <c r="K2135" s="9" t="s">
        <v>1680</v>
      </c>
      <c r="L2135" s="15"/>
    </row>
    <row r="2136" ht="40.7" customHeight="true" spans="1:12">
      <c r="A2136" s="6"/>
      <c r="B2136" s="6"/>
      <c r="C2136" s="7"/>
      <c r="D2136" s="6"/>
      <c r="E2136" s="6" t="s">
        <v>1663</v>
      </c>
      <c r="F2136" s="6" t="s">
        <v>1664</v>
      </c>
      <c r="G2136" s="6" t="s">
        <v>5048</v>
      </c>
      <c r="H2136" s="9" t="s">
        <v>1685</v>
      </c>
      <c r="I2136" s="9" t="s">
        <v>1686</v>
      </c>
      <c r="J2136" s="9" t="s">
        <v>1668</v>
      </c>
      <c r="K2136" s="9" t="s">
        <v>1692</v>
      </c>
      <c r="L2136" s="15"/>
    </row>
    <row r="2137" ht="27.1" customHeight="true" spans="1:12">
      <c r="A2137" s="6"/>
      <c r="B2137" s="6"/>
      <c r="C2137" s="7"/>
      <c r="D2137" s="6"/>
      <c r="E2137" s="6" t="s">
        <v>1663</v>
      </c>
      <c r="F2137" s="6" t="s">
        <v>1683</v>
      </c>
      <c r="G2137" s="6" t="s">
        <v>5049</v>
      </c>
      <c r="H2137" s="9" t="s">
        <v>1666</v>
      </c>
      <c r="I2137" s="9" t="s">
        <v>1680</v>
      </c>
      <c r="J2137" s="9" t="s">
        <v>1693</v>
      </c>
      <c r="K2137" s="9" t="s">
        <v>1692</v>
      </c>
      <c r="L2137" s="15"/>
    </row>
    <row r="2138" ht="19.9" customHeight="true" spans="1:12">
      <c r="A2138" s="6"/>
      <c r="B2138" s="6"/>
      <c r="C2138" s="7"/>
      <c r="D2138" s="6"/>
      <c r="E2138" s="6" t="s">
        <v>1663</v>
      </c>
      <c r="F2138" s="6" t="s">
        <v>1688</v>
      </c>
      <c r="G2138" s="6" t="s">
        <v>4579</v>
      </c>
      <c r="H2138" s="9" t="s">
        <v>1685</v>
      </c>
      <c r="I2138" s="9" t="s">
        <v>1686</v>
      </c>
      <c r="J2138" s="9" t="s">
        <v>1668</v>
      </c>
      <c r="K2138" s="9" t="s">
        <v>1680</v>
      </c>
      <c r="L2138" s="15"/>
    </row>
    <row r="2139" ht="27.1" customHeight="true" spans="1:12">
      <c r="A2139" s="6"/>
      <c r="B2139" s="6"/>
      <c r="C2139" s="7"/>
      <c r="D2139" s="6"/>
      <c r="E2139" s="6" t="s">
        <v>1663</v>
      </c>
      <c r="F2139" s="6" t="s">
        <v>1688</v>
      </c>
      <c r="G2139" s="6" t="s">
        <v>5050</v>
      </c>
      <c r="H2139" s="9" t="s">
        <v>1685</v>
      </c>
      <c r="I2139" s="9" t="s">
        <v>1686</v>
      </c>
      <c r="J2139" s="9" t="s">
        <v>1668</v>
      </c>
      <c r="K2139" s="9" t="s">
        <v>1680</v>
      </c>
      <c r="L2139" s="15"/>
    </row>
    <row r="2140" ht="19.9" customHeight="true" spans="1:12">
      <c r="A2140" s="6"/>
      <c r="B2140" s="6"/>
      <c r="C2140" s="7"/>
      <c r="D2140" s="6"/>
      <c r="E2140" s="6" t="s">
        <v>1670</v>
      </c>
      <c r="F2140" s="6" t="s">
        <v>1671</v>
      </c>
      <c r="G2140" s="6" t="s">
        <v>5051</v>
      </c>
      <c r="H2140" s="9" t="s">
        <v>1666</v>
      </c>
      <c r="I2140" s="9" t="s">
        <v>4396</v>
      </c>
      <c r="J2140" s="9" t="s">
        <v>1776</v>
      </c>
      <c r="K2140" s="9" t="s">
        <v>1687</v>
      </c>
      <c r="L2140" s="15"/>
    </row>
    <row r="2141" ht="19.9" customHeight="true" spans="1:12">
      <c r="A2141" s="6"/>
      <c r="B2141" s="6"/>
      <c r="C2141" s="7"/>
      <c r="D2141" s="6"/>
      <c r="E2141" s="6" t="s">
        <v>1675</v>
      </c>
      <c r="F2141" s="6" t="s">
        <v>1676</v>
      </c>
      <c r="G2141" s="6" t="s">
        <v>5052</v>
      </c>
      <c r="H2141" s="9" t="s">
        <v>1666</v>
      </c>
      <c r="I2141" s="9" t="s">
        <v>1679</v>
      </c>
      <c r="J2141" s="9" t="s">
        <v>1668</v>
      </c>
      <c r="K2141" s="9" t="s">
        <v>1680</v>
      </c>
      <c r="L2141" s="15"/>
    </row>
    <row r="2142" ht="19.9" customHeight="true" spans="1:12">
      <c r="A2142" s="6"/>
      <c r="B2142" s="6" t="s">
        <v>4584</v>
      </c>
      <c r="C2142" s="7" t="s">
        <v>7663</v>
      </c>
      <c r="D2142" s="6" t="s">
        <v>5053</v>
      </c>
      <c r="E2142" s="6" t="s">
        <v>1663</v>
      </c>
      <c r="F2142" s="6" t="s">
        <v>1664</v>
      </c>
      <c r="G2142" s="6" t="s">
        <v>5054</v>
      </c>
      <c r="H2142" s="9" t="s">
        <v>1666</v>
      </c>
      <c r="I2142" s="9" t="s">
        <v>1667</v>
      </c>
      <c r="J2142" s="9" t="s">
        <v>1668</v>
      </c>
      <c r="K2142" s="9" t="s">
        <v>1687</v>
      </c>
      <c r="L2142" s="15"/>
    </row>
    <row r="2143" ht="19.9" customHeight="true" spans="1:12">
      <c r="A2143" s="6"/>
      <c r="B2143" s="6"/>
      <c r="C2143" s="7"/>
      <c r="D2143" s="6"/>
      <c r="E2143" s="6" t="s">
        <v>1663</v>
      </c>
      <c r="F2143" s="6" t="s">
        <v>1688</v>
      </c>
      <c r="G2143" s="6" t="s">
        <v>5055</v>
      </c>
      <c r="H2143" s="9" t="s">
        <v>1666</v>
      </c>
      <c r="I2143" s="9" t="s">
        <v>1752</v>
      </c>
      <c r="J2143" s="9" t="s">
        <v>1668</v>
      </c>
      <c r="K2143" s="9" t="s">
        <v>1687</v>
      </c>
      <c r="L2143" s="15"/>
    </row>
    <row r="2144" ht="19.9" customHeight="true" spans="1:12">
      <c r="A2144" s="6"/>
      <c r="B2144" s="6"/>
      <c r="C2144" s="7"/>
      <c r="D2144" s="6"/>
      <c r="E2144" s="6" t="s">
        <v>1663</v>
      </c>
      <c r="F2144" s="6" t="s">
        <v>1688</v>
      </c>
      <c r="G2144" s="6" t="s">
        <v>5038</v>
      </c>
      <c r="H2144" s="9" t="s">
        <v>1666</v>
      </c>
      <c r="I2144" s="9" t="s">
        <v>1752</v>
      </c>
      <c r="J2144" s="9" t="s">
        <v>1668</v>
      </c>
      <c r="K2144" s="9" t="s">
        <v>1687</v>
      </c>
      <c r="L2144" s="15"/>
    </row>
    <row r="2145" ht="27.1" customHeight="true" spans="1:12">
      <c r="A2145" s="6"/>
      <c r="B2145" s="6"/>
      <c r="C2145" s="7"/>
      <c r="D2145" s="6"/>
      <c r="E2145" s="6" t="s">
        <v>1670</v>
      </c>
      <c r="F2145" s="6" t="s">
        <v>1750</v>
      </c>
      <c r="G2145" s="6" t="s">
        <v>5056</v>
      </c>
      <c r="H2145" s="9" t="s">
        <v>1666</v>
      </c>
      <c r="I2145" s="9" t="s">
        <v>1667</v>
      </c>
      <c r="J2145" s="9" t="s">
        <v>1668</v>
      </c>
      <c r="K2145" s="9" t="s">
        <v>1687</v>
      </c>
      <c r="L2145" s="15"/>
    </row>
    <row r="2146" ht="19.9" customHeight="true" spans="1:12">
      <c r="A2146" s="6"/>
      <c r="B2146" s="6"/>
      <c r="C2146" s="7"/>
      <c r="D2146" s="6"/>
      <c r="E2146" s="6" t="s">
        <v>1675</v>
      </c>
      <c r="F2146" s="6" t="s">
        <v>1676</v>
      </c>
      <c r="G2146" s="6" t="s">
        <v>2350</v>
      </c>
      <c r="H2146" s="9" t="s">
        <v>1666</v>
      </c>
      <c r="I2146" s="9" t="s">
        <v>1752</v>
      </c>
      <c r="J2146" s="9" t="s">
        <v>1668</v>
      </c>
      <c r="K2146" s="9" t="s">
        <v>1680</v>
      </c>
      <c r="L2146" s="15"/>
    </row>
    <row r="2147" ht="31.65" customHeight="true" spans="1:12">
      <c r="A2147" s="6"/>
      <c r="B2147" s="6" t="s">
        <v>1721</v>
      </c>
      <c r="C2147" s="7" t="s">
        <v>7813</v>
      </c>
      <c r="D2147" s="6" t="s">
        <v>5057</v>
      </c>
      <c r="E2147" s="6" t="s">
        <v>1663</v>
      </c>
      <c r="F2147" s="6" t="s">
        <v>1683</v>
      </c>
      <c r="G2147" s="6" t="s">
        <v>5058</v>
      </c>
      <c r="H2147" s="9" t="s">
        <v>1666</v>
      </c>
      <c r="I2147" s="9" t="s">
        <v>1740</v>
      </c>
      <c r="J2147" s="9" t="s">
        <v>1776</v>
      </c>
      <c r="K2147" s="9" t="s">
        <v>1708</v>
      </c>
      <c r="L2147" s="15"/>
    </row>
    <row r="2148" ht="31.65" customHeight="true" spans="1:12">
      <c r="A2148" s="6"/>
      <c r="B2148" s="6"/>
      <c r="C2148" s="7"/>
      <c r="D2148" s="6"/>
      <c r="E2148" s="6" t="s">
        <v>1670</v>
      </c>
      <c r="F2148" s="6" t="s">
        <v>1671</v>
      </c>
      <c r="G2148" s="6" t="s">
        <v>5059</v>
      </c>
      <c r="H2148" s="9" t="s">
        <v>1666</v>
      </c>
      <c r="I2148" s="9" t="s">
        <v>1692</v>
      </c>
      <c r="J2148" s="9" t="s">
        <v>2009</v>
      </c>
      <c r="K2148" s="9" t="s">
        <v>1708</v>
      </c>
      <c r="L2148" s="15"/>
    </row>
    <row r="2149" ht="31.65" customHeight="true" spans="1:12">
      <c r="A2149" s="6"/>
      <c r="B2149" s="6"/>
      <c r="C2149" s="7"/>
      <c r="D2149" s="6"/>
      <c r="E2149" s="6" t="s">
        <v>1675</v>
      </c>
      <c r="F2149" s="6" t="s">
        <v>1676</v>
      </c>
      <c r="G2149" s="6" t="s">
        <v>5060</v>
      </c>
      <c r="H2149" s="9" t="s">
        <v>1666</v>
      </c>
      <c r="I2149" s="9" t="s">
        <v>1752</v>
      </c>
      <c r="J2149" s="9" t="s">
        <v>1668</v>
      </c>
      <c r="K2149" s="9" t="s">
        <v>1680</v>
      </c>
      <c r="L2149" s="15"/>
    </row>
    <row r="2150" ht="27.1" customHeight="true" spans="1:12">
      <c r="A2150" s="6" t="s">
        <v>5061</v>
      </c>
      <c r="B2150" s="6" t="s">
        <v>3963</v>
      </c>
      <c r="C2150" s="7" t="s">
        <v>7814</v>
      </c>
      <c r="D2150" s="6" t="s">
        <v>5062</v>
      </c>
      <c r="E2150" s="6" t="s">
        <v>1663</v>
      </c>
      <c r="F2150" s="6" t="s">
        <v>1683</v>
      </c>
      <c r="G2150" s="6" t="s">
        <v>5063</v>
      </c>
      <c r="H2150" s="9" t="s">
        <v>1666</v>
      </c>
      <c r="I2150" s="9" t="s">
        <v>2746</v>
      </c>
      <c r="J2150" s="9" t="s">
        <v>1877</v>
      </c>
      <c r="K2150" s="9" t="s">
        <v>1674</v>
      </c>
      <c r="L2150" s="15"/>
    </row>
    <row r="2151" ht="27.1" customHeight="true" spans="1:12">
      <c r="A2151" s="6"/>
      <c r="B2151" s="6"/>
      <c r="C2151" s="7"/>
      <c r="D2151" s="6"/>
      <c r="E2151" s="6" t="s">
        <v>1663</v>
      </c>
      <c r="F2151" s="6" t="s">
        <v>1688</v>
      </c>
      <c r="G2151" s="6" t="s">
        <v>5064</v>
      </c>
      <c r="H2151" s="9" t="s">
        <v>1685</v>
      </c>
      <c r="I2151" s="9" t="s">
        <v>1686</v>
      </c>
      <c r="J2151" s="9" t="s">
        <v>1668</v>
      </c>
      <c r="K2151" s="9" t="s">
        <v>1674</v>
      </c>
      <c r="L2151" s="15"/>
    </row>
    <row r="2152" ht="27.1" customHeight="true" spans="1:12">
      <c r="A2152" s="6"/>
      <c r="B2152" s="6"/>
      <c r="C2152" s="7"/>
      <c r="D2152" s="6"/>
      <c r="E2152" s="6" t="s">
        <v>1670</v>
      </c>
      <c r="F2152" s="6" t="s">
        <v>1671</v>
      </c>
      <c r="G2152" s="6" t="s">
        <v>5065</v>
      </c>
      <c r="H2152" s="9" t="s">
        <v>1666</v>
      </c>
      <c r="I2152" s="9" t="s">
        <v>1667</v>
      </c>
      <c r="J2152" s="9" t="s">
        <v>1668</v>
      </c>
      <c r="K2152" s="9" t="s">
        <v>1674</v>
      </c>
      <c r="L2152" s="15"/>
    </row>
    <row r="2153" ht="27.1" customHeight="true" spans="1:12">
      <c r="A2153" s="6"/>
      <c r="B2153" s="6" t="s">
        <v>4554</v>
      </c>
      <c r="C2153" s="7" t="s">
        <v>7815</v>
      </c>
      <c r="D2153" s="6" t="s">
        <v>5066</v>
      </c>
      <c r="E2153" s="6" t="s">
        <v>1663</v>
      </c>
      <c r="F2153" s="6" t="s">
        <v>1683</v>
      </c>
      <c r="G2153" s="6" t="s">
        <v>5067</v>
      </c>
      <c r="H2153" s="9" t="s">
        <v>1666</v>
      </c>
      <c r="I2153" s="9" t="s">
        <v>2079</v>
      </c>
      <c r="J2153" s="9" t="s">
        <v>1699</v>
      </c>
      <c r="K2153" s="9" t="s">
        <v>1716</v>
      </c>
      <c r="L2153" s="15"/>
    </row>
    <row r="2154" ht="27.1" customHeight="true" spans="1:12">
      <c r="A2154" s="6"/>
      <c r="B2154" s="6"/>
      <c r="C2154" s="7"/>
      <c r="D2154" s="6"/>
      <c r="E2154" s="6" t="s">
        <v>1663</v>
      </c>
      <c r="F2154" s="6" t="s">
        <v>1683</v>
      </c>
      <c r="G2154" s="6" t="s">
        <v>5068</v>
      </c>
      <c r="H2154" s="9" t="s">
        <v>1666</v>
      </c>
      <c r="I2154" s="9" t="s">
        <v>2746</v>
      </c>
      <c r="J2154" s="9" t="s">
        <v>1699</v>
      </c>
      <c r="K2154" s="9" t="s">
        <v>1680</v>
      </c>
      <c r="L2154" s="15"/>
    </row>
    <row r="2155" ht="40.7" customHeight="true" spans="1:12">
      <c r="A2155" s="6"/>
      <c r="B2155" s="6"/>
      <c r="C2155" s="7"/>
      <c r="D2155" s="6"/>
      <c r="E2155" s="6" t="s">
        <v>1663</v>
      </c>
      <c r="F2155" s="6" t="s">
        <v>1683</v>
      </c>
      <c r="G2155" s="6" t="s">
        <v>5069</v>
      </c>
      <c r="H2155" s="9" t="s">
        <v>1666</v>
      </c>
      <c r="I2155" s="9" t="s">
        <v>2746</v>
      </c>
      <c r="J2155" s="9" t="s">
        <v>1699</v>
      </c>
      <c r="K2155" s="9" t="s">
        <v>1716</v>
      </c>
      <c r="L2155" s="15"/>
    </row>
    <row r="2156" ht="19.9" customHeight="true" spans="1:12">
      <c r="A2156" s="6"/>
      <c r="B2156" s="6"/>
      <c r="C2156" s="7"/>
      <c r="D2156" s="6"/>
      <c r="E2156" s="6" t="s">
        <v>1670</v>
      </c>
      <c r="F2156" s="6" t="s">
        <v>1924</v>
      </c>
      <c r="G2156" s="6" t="s">
        <v>5070</v>
      </c>
      <c r="H2156" s="9" t="s">
        <v>1666</v>
      </c>
      <c r="I2156" s="9" t="s">
        <v>1673</v>
      </c>
      <c r="J2156" s="9" t="s">
        <v>1668</v>
      </c>
      <c r="K2156" s="9" t="s">
        <v>1687</v>
      </c>
      <c r="L2156" s="15"/>
    </row>
    <row r="2157" ht="40.7" customHeight="true" spans="1:12">
      <c r="A2157" s="6"/>
      <c r="B2157" s="6" t="s">
        <v>2328</v>
      </c>
      <c r="C2157" s="7" t="s">
        <v>7627</v>
      </c>
      <c r="D2157" s="6" t="s">
        <v>5071</v>
      </c>
      <c r="E2157" s="6" t="s">
        <v>1663</v>
      </c>
      <c r="F2157" s="6" t="s">
        <v>1683</v>
      </c>
      <c r="G2157" s="6" t="s">
        <v>5072</v>
      </c>
      <c r="H2157" s="9" t="s">
        <v>1666</v>
      </c>
      <c r="I2157" s="9" t="s">
        <v>2983</v>
      </c>
      <c r="J2157" s="9" t="s">
        <v>1877</v>
      </c>
      <c r="K2157" s="9" t="s">
        <v>1674</v>
      </c>
      <c r="L2157" s="15"/>
    </row>
    <row r="2158" ht="40.7" customHeight="true" spans="1:12">
      <c r="A2158" s="6"/>
      <c r="B2158" s="6"/>
      <c r="C2158" s="7"/>
      <c r="D2158" s="6"/>
      <c r="E2158" s="6" t="s">
        <v>1663</v>
      </c>
      <c r="F2158" s="6" t="s">
        <v>1683</v>
      </c>
      <c r="G2158" s="6" t="s">
        <v>5073</v>
      </c>
      <c r="H2158" s="9" t="s">
        <v>1666</v>
      </c>
      <c r="I2158" s="9" t="s">
        <v>1673</v>
      </c>
      <c r="J2158" s="9" t="s">
        <v>1877</v>
      </c>
      <c r="K2158" s="9" t="s">
        <v>1674</v>
      </c>
      <c r="L2158" s="15"/>
    </row>
    <row r="2159" ht="36.15" customHeight="true" spans="1:12">
      <c r="A2159" s="6"/>
      <c r="B2159" s="6"/>
      <c r="C2159" s="7"/>
      <c r="D2159" s="6"/>
      <c r="E2159" s="6" t="s">
        <v>1670</v>
      </c>
      <c r="F2159" s="6" t="s">
        <v>1671</v>
      </c>
      <c r="G2159" s="6" t="s">
        <v>5074</v>
      </c>
      <c r="H2159" s="9" t="s">
        <v>1666</v>
      </c>
      <c r="I2159" s="9" t="s">
        <v>1667</v>
      </c>
      <c r="J2159" s="9" t="s">
        <v>1668</v>
      </c>
      <c r="K2159" s="9" t="s">
        <v>1674</v>
      </c>
      <c r="L2159" s="15"/>
    </row>
    <row r="2160" ht="19.9" customHeight="true" spans="1:12">
      <c r="A2160" s="6" t="s">
        <v>5075</v>
      </c>
      <c r="B2160" s="6" t="s">
        <v>2089</v>
      </c>
      <c r="C2160" s="7" t="s">
        <v>7816</v>
      </c>
      <c r="D2160" s="6" t="s">
        <v>1194</v>
      </c>
      <c r="E2160" s="6" t="s">
        <v>1663</v>
      </c>
      <c r="F2160" s="6" t="s">
        <v>1683</v>
      </c>
      <c r="G2160" s="6" t="s">
        <v>5076</v>
      </c>
      <c r="H2160" s="9" t="s">
        <v>1666</v>
      </c>
      <c r="I2160" s="9" t="s">
        <v>1740</v>
      </c>
      <c r="J2160" s="9" t="s">
        <v>3616</v>
      </c>
      <c r="K2160" s="9" t="s">
        <v>1687</v>
      </c>
      <c r="L2160" s="15"/>
    </row>
    <row r="2161" ht="27.1" customHeight="true" spans="1:12">
      <c r="A2161" s="6"/>
      <c r="B2161" s="6"/>
      <c r="C2161" s="7"/>
      <c r="D2161" s="6"/>
      <c r="E2161" s="6" t="s">
        <v>1663</v>
      </c>
      <c r="F2161" s="6" t="s">
        <v>1688</v>
      </c>
      <c r="G2161" s="6" t="s">
        <v>5077</v>
      </c>
      <c r="H2161" s="9" t="s">
        <v>1666</v>
      </c>
      <c r="I2161" s="9" t="s">
        <v>1673</v>
      </c>
      <c r="J2161" s="9" t="s">
        <v>1668</v>
      </c>
      <c r="K2161" s="9" t="s">
        <v>1687</v>
      </c>
      <c r="L2161" s="15"/>
    </row>
    <row r="2162" ht="27.1" customHeight="true" spans="1:12">
      <c r="A2162" s="6"/>
      <c r="B2162" s="6"/>
      <c r="C2162" s="7"/>
      <c r="D2162" s="6"/>
      <c r="E2162" s="6" t="s">
        <v>1670</v>
      </c>
      <c r="F2162" s="6" t="s">
        <v>1750</v>
      </c>
      <c r="G2162" s="6" t="s">
        <v>5078</v>
      </c>
      <c r="H2162" s="9" t="s">
        <v>1666</v>
      </c>
      <c r="I2162" s="9" t="s">
        <v>1673</v>
      </c>
      <c r="J2162" s="9" t="s">
        <v>1668</v>
      </c>
      <c r="K2162" s="9" t="s">
        <v>1687</v>
      </c>
      <c r="L2162" s="15"/>
    </row>
    <row r="2163" ht="27.1" customHeight="true" spans="1:12">
      <c r="A2163" s="6"/>
      <c r="B2163" s="6"/>
      <c r="C2163" s="7"/>
      <c r="D2163" s="6"/>
      <c r="E2163" s="6" t="s">
        <v>1670</v>
      </c>
      <c r="F2163" s="6" t="s">
        <v>1671</v>
      </c>
      <c r="G2163" s="6" t="s">
        <v>5079</v>
      </c>
      <c r="H2163" s="9" t="s">
        <v>1666</v>
      </c>
      <c r="I2163" s="9" t="s">
        <v>1673</v>
      </c>
      <c r="J2163" s="9" t="s">
        <v>1668</v>
      </c>
      <c r="K2163" s="9" t="s">
        <v>1687</v>
      </c>
      <c r="L2163" s="15"/>
    </row>
    <row r="2164" ht="19.9" customHeight="true" spans="1:12">
      <c r="A2164" s="6"/>
      <c r="B2164" s="6"/>
      <c r="C2164" s="7"/>
      <c r="D2164" s="6"/>
      <c r="E2164" s="6" t="s">
        <v>1675</v>
      </c>
      <c r="F2164" s="6" t="s">
        <v>1676</v>
      </c>
      <c r="G2164" s="6" t="s">
        <v>1676</v>
      </c>
      <c r="H2164" s="9" t="s">
        <v>1666</v>
      </c>
      <c r="I2164" s="9" t="s">
        <v>1673</v>
      </c>
      <c r="J2164" s="9" t="s">
        <v>1668</v>
      </c>
      <c r="K2164" s="9" t="s">
        <v>1680</v>
      </c>
      <c r="L2164" s="15"/>
    </row>
    <row r="2165" ht="40.7" customHeight="true" spans="1:12">
      <c r="A2165" s="6"/>
      <c r="B2165" s="6" t="s">
        <v>2352</v>
      </c>
      <c r="C2165" s="7" t="s">
        <v>7551</v>
      </c>
      <c r="D2165" s="6" t="s">
        <v>5080</v>
      </c>
      <c r="E2165" s="6" t="s">
        <v>1663</v>
      </c>
      <c r="F2165" s="6" t="s">
        <v>1664</v>
      </c>
      <c r="G2165" s="6" t="s">
        <v>5081</v>
      </c>
      <c r="H2165" s="9" t="s">
        <v>1666</v>
      </c>
      <c r="I2165" s="9" t="s">
        <v>1673</v>
      </c>
      <c r="J2165" s="9" t="s">
        <v>1668</v>
      </c>
      <c r="K2165" s="9" t="s">
        <v>2632</v>
      </c>
      <c r="L2165" s="15"/>
    </row>
    <row r="2166" ht="27.1" customHeight="true" spans="1:12">
      <c r="A2166" s="6"/>
      <c r="B2166" s="6"/>
      <c r="C2166" s="7"/>
      <c r="D2166" s="6"/>
      <c r="E2166" s="6" t="s">
        <v>1663</v>
      </c>
      <c r="F2166" s="6" t="s">
        <v>1683</v>
      </c>
      <c r="G2166" s="6" t="s">
        <v>5082</v>
      </c>
      <c r="H2166" s="9" t="s">
        <v>1666</v>
      </c>
      <c r="I2166" s="9" t="s">
        <v>1673</v>
      </c>
      <c r="J2166" s="9" t="s">
        <v>1668</v>
      </c>
      <c r="K2166" s="9" t="s">
        <v>4509</v>
      </c>
      <c r="L2166" s="15"/>
    </row>
    <row r="2167" ht="27.1" customHeight="true" spans="1:12">
      <c r="A2167" s="6"/>
      <c r="B2167" s="6"/>
      <c r="C2167" s="7"/>
      <c r="D2167" s="6"/>
      <c r="E2167" s="6" t="s">
        <v>2114</v>
      </c>
      <c r="F2167" s="6" t="s">
        <v>2115</v>
      </c>
      <c r="G2167" s="6" t="s">
        <v>5083</v>
      </c>
      <c r="H2167" s="9" t="s">
        <v>1666</v>
      </c>
      <c r="I2167" s="9" t="s">
        <v>1667</v>
      </c>
      <c r="J2167" s="9" t="s">
        <v>1668</v>
      </c>
      <c r="K2167" s="9" t="s">
        <v>1998</v>
      </c>
      <c r="L2167" s="15"/>
    </row>
    <row r="2168" ht="54.25" customHeight="true" spans="1:12">
      <c r="A2168" s="6"/>
      <c r="B2168" s="6"/>
      <c r="C2168" s="7"/>
      <c r="D2168" s="6"/>
      <c r="E2168" s="6" t="s">
        <v>1670</v>
      </c>
      <c r="F2168" s="6" t="s">
        <v>1671</v>
      </c>
      <c r="G2168" s="6" t="s">
        <v>5084</v>
      </c>
      <c r="H2168" s="9" t="s">
        <v>1666</v>
      </c>
      <c r="I2168" s="9" t="s">
        <v>1687</v>
      </c>
      <c r="J2168" s="9" t="s">
        <v>5085</v>
      </c>
      <c r="K2168" s="9" t="s">
        <v>1687</v>
      </c>
      <c r="L2168" s="15"/>
    </row>
    <row r="2169" ht="24.4" customHeight="true" spans="1:12">
      <c r="A2169" s="6"/>
      <c r="B2169" s="6"/>
      <c r="C2169" s="7"/>
      <c r="D2169" s="6"/>
      <c r="E2169" s="6" t="s">
        <v>1675</v>
      </c>
      <c r="F2169" s="6" t="s">
        <v>1676</v>
      </c>
      <c r="G2169" s="6" t="s">
        <v>2109</v>
      </c>
      <c r="H2169" s="9" t="s">
        <v>1666</v>
      </c>
      <c r="I2169" s="9" t="s">
        <v>1673</v>
      </c>
      <c r="J2169" s="9" t="s">
        <v>1668</v>
      </c>
      <c r="K2169" s="9" t="s">
        <v>1680</v>
      </c>
      <c r="L2169" s="15"/>
    </row>
    <row r="2170" ht="19.9" customHeight="true" spans="1:12">
      <c r="A2170" s="6" t="s">
        <v>5086</v>
      </c>
      <c r="B2170" s="6" t="s">
        <v>2359</v>
      </c>
      <c r="C2170" s="7" t="s">
        <v>7817</v>
      </c>
      <c r="D2170" s="6" t="s">
        <v>5087</v>
      </c>
      <c r="E2170" s="6" t="s">
        <v>1663</v>
      </c>
      <c r="F2170" s="6" t="s">
        <v>1683</v>
      </c>
      <c r="G2170" s="6" t="s">
        <v>5088</v>
      </c>
      <c r="H2170" s="9" t="s">
        <v>1666</v>
      </c>
      <c r="I2170" s="9" t="s">
        <v>1800</v>
      </c>
      <c r="J2170" s="9" t="s">
        <v>1759</v>
      </c>
      <c r="K2170" s="9" t="s">
        <v>1708</v>
      </c>
      <c r="L2170" s="15"/>
    </row>
    <row r="2171" ht="40.7" customHeight="true" spans="1:12">
      <c r="A2171" s="6"/>
      <c r="B2171" s="6"/>
      <c r="C2171" s="7"/>
      <c r="D2171" s="6"/>
      <c r="E2171" s="6" t="s">
        <v>1670</v>
      </c>
      <c r="F2171" s="6" t="s">
        <v>1671</v>
      </c>
      <c r="G2171" s="6" t="s">
        <v>5089</v>
      </c>
      <c r="H2171" s="9" t="s">
        <v>1666</v>
      </c>
      <c r="I2171" s="9" t="s">
        <v>3030</v>
      </c>
      <c r="J2171" s="9" t="s">
        <v>1798</v>
      </c>
      <c r="K2171" s="9" t="s">
        <v>1708</v>
      </c>
      <c r="L2171" s="15"/>
    </row>
    <row r="2172" ht="27.1" customHeight="true" spans="1:12">
      <c r="A2172" s="6"/>
      <c r="B2172" s="6"/>
      <c r="C2172" s="7"/>
      <c r="D2172" s="6"/>
      <c r="E2172" s="6" t="s">
        <v>1675</v>
      </c>
      <c r="F2172" s="6" t="s">
        <v>1676</v>
      </c>
      <c r="G2172" s="6" t="s">
        <v>2363</v>
      </c>
      <c r="H2172" s="9" t="s">
        <v>1691</v>
      </c>
      <c r="I2172" s="9" t="s">
        <v>1687</v>
      </c>
      <c r="J2172" s="9" t="s">
        <v>1668</v>
      </c>
      <c r="K2172" s="9" t="s">
        <v>1680</v>
      </c>
      <c r="L2172" s="15"/>
    </row>
    <row r="2173" ht="19.9" customHeight="true" spans="1:12">
      <c r="A2173" s="6"/>
      <c r="B2173" s="6" t="s">
        <v>1721</v>
      </c>
      <c r="C2173" s="7" t="s">
        <v>7818</v>
      </c>
      <c r="D2173" s="6" t="s">
        <v>5090</v>
      </c>
      <c r="E2173" s="6" t="s">
        <v>1663</v>
      </c>
      <c r="F2173" s="6" t="s">
        <v>1683</v>
      </c>
      <c r="G2173" s="6" t="s">
        <v>5091</v>
      </c>
      <c r="H2173" s="9" t="s">
        <v>1666</v>
      </c>
      <c r="I2173" s="9" t="s">
        <v>1686</v>
      </c>
      <c r="J2173" s="9" t="s">
        <v>1699</v>
      </c>
      <c r="K2173" s="9" t="s">
        <v>1708</v>
      </c>
      <c r="L2173" s="15"/>
    </row>
    <row r="2174" ht="40.7" customHeight="true" spans="1:12">
      <c r="A2174" s="6"/>
      <c r="B2174" s="6"/>
      <c r="C2174" s="7"/>
      <c r="D2174" s="6"/>
      <c r="E2174" s="6" t="s">
        <v>1670</v>
      </c>
      <c r="F2174" s="6" t="s">
        <v>1671</v>
      </c>
      <c r="G2174" s="6" t="s">
        <v>5092</v>
      </c>
      <c r="H2174" s="9" t="s">
        <v>1666</v>
      </c>
      <c r="I2174" s="9" t="s">
        <v>1698</v>
      </c>
      <c r="J2174" s="9" t="s">
        <v>1988</v>
      </c>
      <c r="K2174" s="9" t="s">
        <v>1708</v>
      </c>
      <c r="L2174" s="15"/>
    </row>
    <row r="2175" ht="19.9" customHeight="true" spans="1:12">
      <c r="A2175" s="6"/>
      <c r="B2175" s="6"/>
      <c r="C2175" s="7"/>
      <c r="D2175" s="6"/>
      <c r="E2175" s="6" t="s">
        <v>1675</v>
      </c>
      <c r="F2175" s="6" t="s">
        <v>1676</v>
      </c>
      <c r="G2175" s="6" t="s">
        <v>3940</v>
      </c>
      <c r="H2175" s="9" t="s">
        <v>1666</v>
      </c>
      <c r="I2175" s="9" t="s">
        <v>1752</v>
      </c>
      <c r="J2175" s="9" t="s">
        <v>1668</v>
      </c>
      <c r="K2175" s="9" t="s">
        <v>1680</v>
      </c>
      <c r="L2175" s="15"/>
    </row>
    <row r="2176" ht="27.1" customHeight="true" spans="1:12">
      <c r="A2176" s="6" t="s">
        <v>5093</v>
      </c>
      <c r="B2176" s="6" t="s">
        <v>2196</v>
      </c>
      <c r="C2176" s="7" t="s">
        <v>7646</v>
      </c>
      <c r="D2176" s="6" t="s">
        <v>5094</v>
      </c>
      <c r="E2176" s="6" t="s">
        <v>1663</v>
      </c>
      <c r="F2176" s="6" t="s">
        <v>1664</v>
      </c>
      <c r="G2176" s="6" t="s">
        <v>5095</v>
      </c>
      <c r="H2176" s="9" t="s">
        <v>1685</v>
      </c>
      <c r="I2176" s="9" t="s">
        <v>1686</v>
      </c>
      <c r="J2176" s="9" t="s">
        <v>1668</v>
      </c>
      <c r="K2176" s="9" t="s">
        <v>1687</v>
      </c>
      <c r="L2176" s="15"/>
    </row>
    <row r="2177" ht="40.7" customHeight="true" spans="1:12">
      <c r="A2177" s="6"/>
      <c r="B2177" s="6"/>
      <c r="C2177" s="7"/>
      <c r="D2177" s="6"/>
      <c r="E2177" s="6" t="s">
        <v>1663</v>
      </c>
      <c r="F2177" s="6" t="s">
        <v>1688</v>
      </c>
      <c r="G2177" s="6" t="s">
        <v>5096</v>
      </c>
      <c r="H2177" s="9" t="s">
        <v>1726</v>
      </c>
      <c r="I2177" s="9" t="s">
        <v>1727</v>
      </c>
      <c r="J2177" s="9" t="s">
        <v>1918</v>
      </c>
      <c r="K2177" s="9" t="s">
        <v>1687</v>
      </c>
      <c r="L2177" s="15"/>
    </row>
    <row r="2178" ht="27.1" customHeight="true" spans="1:12">
      <c r="A2178" s="6"/>
      <c r="B2178" s="6"/>
      <c r="C2178" s="7"/>
      <c r="D2178" s="6"/>
      <c r="E2178" s="6" t="s">
        <v>1670</v>
      </c>
      <c r="F2178" s="6" t="s">
        <v>1709</v>
      </c>
      <c r="G2178" s="6" t="s">
        <v>5097</v>
      </c>
      <c r="H2178" s="9" t="s">
        <v>1666</v>
      </c>
      <c r="I2178" s="9" t="s">
        <v>1669</v>
      </c>
      <c r="J2178" s="9" t="s">
        <v>1668</v>
      </c>
      <c r="K2178" s="9" t="s">
        <v>1687</v>
      </c>
      <c r="L2178" s="15"/>
    </row>
    <row r="2179" ht="40.7" customHeight="true" spans="1:12">
      <c r="A2179" s="6"/>
      <c r="B2179" s="6"/>
      <c r="C2179" s="7"/>
      <c r="D2179" s="6"/>
      <c r="E2179" s="6" t="s">
        <v>1670</v>
      </c>
      <c r="F2179" s="6" t="s">
        <v>1671</v>
      </c>
      <c r="G2179" s="6" t="s">
        <v>5098</v>
      </c>
      <c r="H2179" s="9" t="s">
        <v>1666</v>
      </c>
      <c r="I2179" s="9" t="s">
        <v>1669</v>
      </c>
      <c r="J2179" s="9" t="s">
        <v>1668</v>
      </c>
      <c r="K2179" s="9" t="s">
        <v>1687</v>
      </c>
      <c r="L2179" s="15"/>
    </row>
    <row r="2180" ht="27.1" customHeight="true" spans="1:12">
      <c r="A2180" s="6"/>
      <c r="B2180" s="6"/>
      <c r="C2180" s="7"/>
      <c r="D2180" s="6"/>
      <c r="E2180" s="6" t="s">
        <v>1675</v>
      </c>
      <c r="F2180" s="6" t="s">
        <v>1676</v>
      </c>
      <c r="G2180" s="6" t="s">
        <v>5099</v>
      </c>
      <c r="H2180" s="9" t="s">
        <v>1666</v>
      </c>
      <c r="I2180" s="9" t="s">
        <v>1667</v>
      </c>
      <c r="J2180" s="9" t="s">
        <v>1668</v>
      </c>
      <c r="K2180" s="9" t="s">
        <v>1680</v>
      </c>
      <c r="L2180" s="15"/>
    </row>
    <row r="2181" ht="20.35" customHeight="true" spans="1:12">
      <c r="A2181" s="6"/>
      <c r="B2181" s="6" t="s">
        <v>2066</v>
      </c>
      <c r="C2181" s="7" t="s">
        <v>7819</v>
      </c>
      <c r="D2181" s="6" t="s">
        <v>5100</v>
      </c>
      <c r="E2181" s="6" t="s">
        <v>1663</v>
      </c>
      <c r="F2181" s="6" t="s">
        <v>1683</v>
      </c>
      <c r="G2181" s="6" t="s">
        <v>5101</v>
      </c>
      <c r="H2181" s="9" t="s">
        <v>1666</v>
      </c>
      <c r="I2181" s="9" t="s">
        <v>1680</v>
      </c>
      <c r="J2181" s="9" t="s">
        <v>1759</v>
      </c>
      <c r="K2181" s="9" t="s">
        <v>1680</v>
      </c>
      <c r="L2181" s="15"/>
    </row>
    <row r="2182" ht="20.35" customHeight="true" spans="1:12">
      <c r="A2182" s="6"/>
      <c r="B2182" s="6"/>
      <c r="C2182" s="7"/>
      <c r="D2182" s="6"/>
      <c r="E2182" s="6" t="s">
        <v>1663</v>
      </c>
      <c r="F2182" s="6" t="s">
        <v>1683</v>
      </c>
      <c r="G2182" s="6" t="s">
        <v>5102</v>
      </c>
      <c r="H2182" s="9" t="s">
        <v>1666</v>
      </c>
      <c r="I2182" s="9" t="s">
        <v>1669</v>
      </c>
      <c r="J2182" s="9" t="s">
        <v>1759</v>
      </c>
      <c r="K2182" s="9" t="s">
        <v>1680</v>
      </c>
      <c r="L2182" s="15"/>
    </row>
    <row r="2183" ht="27.1" customHeight="true" spans="1:12">
      <c r="A2183" s="6"/>
      <c r="B2183" s="6"/>
      <c r="C2183" s="7"/>
      <c r="D2183" s="6"/>
      <c r="E2183" s="6" t="s">
        <v>1663</v>
      </c>
      <c r="F2183" s="6" t="s">
        <v>1683</v>
      </c>
      <c r="G2183" s="6" t="s">
        <v>5103</v>
      </c>
      <c r="H2183" s="9" t="s">
        <v>1666</v>
      </c>
      <c r="I2183" s="9" t="s">
        <v>1687</v>
      </c>
      <c r="J2183" s="9" t="s">
        <v>1759</v>
      </c>
      <c r="K2183" s="9" t="s">
        <v>1680</v>
      </c>
      <c r="L2183" s="15"/>
    </row>
    <row r="2184" ht="27.1" customHeight="true" spans="1:12">
      <c r="A2184" s="6"/>
      <c r="B2184" s="6"/>
      <c r="C2184" s="7"/>
      <c r="D2184" s="6"/>
      <c r="E2184" s="6" t="s">
        <v>1663</v>
      </c>
      <c r="F2184" s="6" t="s">
        <v>1683</v>
      </c>
      <c r="G2184" s="6" t="s">
        <v>5104</v>
      </c>
      <c r="H2184" s="9" t="s">
        <v>1666</v>
      </c>
      <c r="I2184" s="9" t="s">
        <v>1800</v>
      </c>
      <c r="J2184" s="9" t="s">
        <v>1693</v>
      </c>
      <c r="K2184" s="9" t="s">
        <v>1680</v>
      </c>
      <c r="L2184" s="15"/>
    </row>
    <row r="2185" ht="27.1" customHeight="true" spans="1:12">
      <c r="A2185" s="6"/>
      <c r="B2185" s="6"/>
      <c r="C2185" s="7"/>
      <c r="D2185" s="6"/>
      <c r="E2185" s="6" t="s">
        <v>1663</v>
      </c>
      <c r="F2185" s="6" t="s">
        <v>1683</v>
      </c>
      <c r="G2185" s="6" t="s">
        <v>5105</v>
      </c>
      <c r="H2185" s="9" t="s">
        <v>1666</v>
      </c>
      <c r="I2185" s="9" t="s">
        <v>1674</v>
      </c>
      <c r="J2185" s="9" t="s">
        <v>1759</v>
      </c>
      <c r="K2185" s="9" t="s">
        <v>1680</v>
      </c>
      <c r="L2185" s="15"/>
    </row>
    <row r="2186" ht="27.1" customHeight="true" spans="1:12">
      <c r="A2186" s="6"/>
      <c r="B2186" s="6"/>
      <c r="C2186" s="7"/>
      <c r="D2186" s="6"/>
      <c r="E2186" s="6" t="s">
        <v>1663</v>
      </c>
      <c r="F2186" s="6" t="s">
        <v>1683</v>
      </c>
      <c r="G2186" s="6" t="s">
        <v>5106</v>
      </c>
      <c r="H2186" s="9" t="s">
        <v>1666</v>
      </c>
      <c r="I2186" s="9" t="s">
        <v>1687</v>
      </c>
      <c r="J2186" s="9" t="s">
        <v>1759</v>
      </c>
      <c r="K2186" s="9" t="s">
        <v>1680</v>
      </c>
      <c r="L2186" s="15"/>
    </row>
    <row r="2187" ht="27.1" customHeight="true" spans="1:12">
      <c r="A2187" s="6"/>
      <c r="B2187" s="6"/>
      <c r="C2187" s="7"/>
      <c r="D2187" s="6"/>
      <c r="E2187" s="6" t="s">
        <v>1670</v>
      </c>
      <c r="F2187" s="6" t="s">
        <v>1671</v>
      </c>
      <c r="G2187" s="6" t="s">
        <v>5107</v>
      </c>
      <c r="H2187" s="9" t="s">
        <v>1666</v>
      </c>
      <c r="I2187" s="9" t="s">
        <v>2058</v>
      </c>
      <c r="J2187" s="9" t="s">
        <v>1668</v>
      </c>
      <c r="K2187" s="9" t="s">
        <v>1687</v>
      </c>
      <c r="L2187" s="15"/>
    </row>
    <row r="2188" ht="20.35" customHeight="true" spans="1:12">
      <c r="A2188" s="6"/>
      <c r="B2188" s="6"/>
      <c r="C2188" s="7"/>
      <c r="D2188" s="6"/>
      <c r="E2188" s="6" t="s">
        <v>1675</v>
      </c>
      <c r="F2188" s="6" t="s">
        <v>1676</v>
      </c>
      <c r="G2188" s="6" t="s">
        <v>2022</v>
      </c>
      <c r="H2188" s="9" t="s">
        <v>1666</v>
      </c>
      <c r="I2188" s="9" t="s">
        <v>1667</v>
      </c>
      <c r="J2188" s="9" t="s">
        <v>1668</v>
      </c>
      <c r="K2188" s="9" t="s">
        <v>1680</v>
      </c>
      <c r="L2188" s="15"/>
    </row>
    <row r="2189" ht="19.9" customHeight="true" spans="1:12">
      <c r="A2189" s="6"/>
      <c r="B2189" s="6" t="s">
        <v>1721</v>
      </c>
      <c r="C2189" s="7" t="s">
        <v>7561</v>
      </c>
      <c r="D2189" s="6" t="s">
        <v>5108</v>
      </c>
      <c r="E2189" s="6" t="s">
        <v>1663</v>
      </c>
      <c r="F2189" s="6" t="s">
        <v>1683</v>
      </c>
      <c r="G2189" s="6" t="s">
        <v>5109</v>
      </c>
      <c r="H2189" s="9" t="s">
        <v>1666</v>
      </c>
      <c r="I2189" s="9" t="s">
        <v>1800</v>
      </c>
      <c r="J2189" s="9" t="s">
        <v>1693</v>
      </c>
      <c r="K2189" s="9" t="s">
        <v>1708</v>
      </c>
      <c r="L2189" s="15"/>
    </row>
    <row r="2190" ht="27.1" customHeight="true" spans="1:12">
      <c r="A2190" s="6"/>
      <c r="B2190" s="6"/>
      <c r="C2190" s="7"/>
      <c r="D2190" s="6"/>
      <c r="E2190" s="6" t="s">
        <v>1670</v>
      </c>
      <c r="F2190" s="6" t="s">
        <v>1671</v>
      </c>
      <c r="G2190" s="6" t="s">
        <v>5110</v>
      </c>
      <c r="H2190" s="9" t="s">
        <v>1726</v>
      </c>
      <c r="I2190" s="9" t="s">
        <v>1399</v>
      </c>
      <c r="J2190" s="9" t="s">
        <v>5111</v>
      </c>
      <c r="K2190" s="9" t="s">
        <v>1708</v>
      </c>
      <c r="L2190" s="15"/>
    </row>
    <row r="2191" ht="19.9" customHeight="true" spans="1:12">
      <c r="A2191" s="6"/>
      <c r="B2191" s="6"/>
      <c r="C2191" s="7"/>
      <c r="D2191" s="6"/>
      <c r="E2191" s="6" t="s">
        <v>1675</v>
      </c>
      <c r="F2191" s="6" t="s">
        <v>1676</v>
      </c>
      <c r="G2191" s="6" t="s">
        <v>2036</v>
      </c>
      <c r="H2191" s="9" t="s">
        <v>1666</v>
      </c>
      <c r="I2191" s="9" t="s">
        <v>1752</v>
      </c>
      <c r="J2191" s="9" t="s">
        <v>1668</v>
      </c>
      <c r="K2191" s="9" t="s">
        <v>1680</v>
      </c>
      <c r="L2191" s="15"/>
    </row>
    <row r="2192" ht="19.9" customHeight="true" spans="1:12">
      <c r="A2192" s="6" t="s">
        <v>5120</v>
      </c>
      <c r="B2192" s="6" t="s">
        <v>2096</v>
      </c>
      <c r="C2192" s="7" t="s">
        <v>7565</v>
      </c>
      <c r="D2192" s="6" t="s">
        <v>5121</v>
      </c>
      <c r="E2192" s="6" t="s">
        <v>1663</v>
      </c>
      <c r="F2192" s="6" t="s">
        <v>1683</v>
      </c>
      <c r="G2192" s="6" t="s">
        <v>5122</v>
      </c>
      <c r="H2192" s="9" t="s">
        <v>1666</v>
      </c>
      <c r="I2192" s="9" t="s">
        <v>2079</v>
      </c>
      <c r="J2192" s="9" t="s">
        <v>2427</v>
      </c>
      <c r="K2192" s="9" t="s">
        <v>1669</v>
      </c>
      <c r="L2192" s="15"/>
    </row>
    <row r="2193" ht="19.9" customHeight="true" spans="1:12">
      <c r="A2193" s="6"/>
      <c r="B2193" s="6"/>
      <c r="C2193" s="7"/>
      <c r="D2193" s="6"/>
      <c r="E2193" s="6" t="s">
        <v>1670</v>
      </c>
      <c r="F2193" s="6" t="s">
        <v>1671</v>
      </c>
      <c r="G2193" s="6" t="s">
        <v>5123</v>
      </c>
      <c r="H2193" s="9" t="s">
        <v>1666</v>
      </c>
      <c r="I2193" s="9" t="s">
        <v>2079</v>
      </c>
      <c r="J2193" s="9" t="s">
        <v>1869</v>
      </c>
      <c r="K2193" s="9" t="s">
        <v>1674</v>
      </c>
      <c r="L2193" s="15"/>
    </row>
    <row r="2194" ht="19.9" customHeight="true" spans="1:12">
      <c r="A2194" s="6"/>
      <c r="B2194" s="6"/>
      <c r="C2194" s="7"/>
      <c r="D2194" s="6"/>
      <c r="E2194" s="6" t="s">
        <v>1675</v>
      </c>
      <c r="F2194" s="6" t="s">
        <v>1676</v>
      </c>
      <c r="G2194" s="6" t="s">
        <v>2101</v>
      </c>
      <c r="H2194" s="9" t="s">
        <v>1666</v>
      </c>
      <c r="I2194" s="9" t="s">
        <v>1831</v>
      </c>
      <c r="J2194" s="9" t="s">
        <v>1668</v>
      </c>
      <c r="K2194" s="9" t="s">
        <v>1680</v>
      </c>
      <c r="L2194" s="15"/>
    </row>
    <row r="2195" ht="27.1" customHeight="true" spans="1:12">
      <c r="A2195" s="6"/>
      <c r="B2195" s="6" t="s">
        <v>3543</v>
      </c>
      <c r="C2195" s="7" t="s">
        <v>7820</v>
      </c>
      <c r="D2195" s="6" t="s">
        <v>5124</v>
      </c>
      <c r="E2195" s="6" t="s">
        <v>1663</v>
      </c>
      <c r="F2195" s="6" t="s">
        <v>1683</v>
      </c>
      <c r="G2195" s="6" t="s">
        <v>5125</v>
      </c>
      <c r="H2195" s="9" t="s">
        <v>1685</v>
      </c>
      <c r="I2195" s="9" t="s">
        <v>1698</v>
      </c>
      <c r="J2195" s="9" t="s">
        <v>2021</v>
      </c>
      <c r="K2195" s="9" t="s">
        <v>1687</v>
      </c>
      <c r="L2195" s="15"/>
    </row>
    <row r="2196" ht="40.7" customHeight="true" spans="1:12">
      <c r="A2196" s="6"/>
      <c r="B2196" s="6"/>
      <c r="C2196" s="7"/>
      <c r="D2196" s="6"/>
      <c r="E2196" s="6" t="s">
        <v>1663</v>
      </c>
      <c r="F2196" s="6" t="s">
        <v>1683</v>
      </c>
      <c r="G2196" s="6" t="s">
        <v>5126</v>
      </c>
      <c r="H2196" s="9" t="s">
        <v>1685</v>
      </c>
      <c r="I2196" s="9" t="s">
        <v>1698</v>
      </c>
      <c r="J2196" s="9" t="s">
        <v>2021</v>
      </c>
      <c r="K2196" s="9" t="s">
        <v>1687</v>
      </c>
      <c r="L2196" s="15"/>
    </row>
    <row r="2197" ht="27.1" customHeight="true" spans="1:12">
      <c r="A2197" s="6"/>
      <c r="B2197" s="6"/>
      <c r="C2197" s="7"/>
      <c r="D2197" s="6"/>
      <c r="E2197" s="6" t="s">
        <v>1663</v>
      </c>
      <c r="F2197" s="6" t="s">
        <v>1688</v>
      </c>
      <c r="G2197" s="6" t="s">
        <v>5127</v>
      </c>
      <c r="H2197" s="9" t="s">
        <v>1685</v>
      </c>
      <c r="I2197" s="9" t="s">
        <v>1686</v>
      </c>
      <c r="J2197" s="9" t="s">
        <v>1668</v>
      </c>
      <c r="K2197" s="9" t="s">
        <v>1687</v>
      </c>
      <c r="L2197" s="15"/>
    </row>
    <row r="2198" ht="21.7" customHeight="true" spans="1:12">
      <c r="A2198" s="6"/>
      <c r="B2198" s="6"/>
      <c r="C2198" s="7"/>
      <c r="D2198" s="6"/>
      <c r="E2198" s="6" t="s">
        <v>1670</v>
      </c>
      <c r="F2198" s="6" t="s">
        <v>1671</v>
      </c>
      <c r="G2198" s="6" t="s">
        <v>5128</v>
      </c>
      <c r="H2198" s="9" t="s">
        <v>1666</v>
      </c>
      <c r="I2198" s="9" t="s">
        <v>1686</v>
      </c>
      <c r="J2198" s="9" t="s">
        <v>2009</v>
      </c>
      <c r="K2198" s="9" t="s">
        <v>1687</v>
      </c>
      <c r="L2198" s="15"/>
    </row>
    <row r="2199" ht="21.7" customHeight="true" spans="1:12">
      <c r="A2199" s="6"/>
      <c r="B2199" s="6"/>
      <c r="C2199" s="7"/>
      <c r="D2199" s="6"/>
      <c r="E2199" s="6" t="s">
        <v>1675</v>
      </c>
      <c r="F2199" s="6" t="s">
        <v>1676</v>
      </c>
      <c r="G2199" s="6" t="s">
        <v>2036</v>
      </c>
      <c r="H2199" s="9" t="s">
        <v>1666</v>
      </c>
      <c r="I2199" s="9" t="s">
        <v>1667</v>
      </c>
      <c r="J2199" s="9" t="s">
        <v>1668</v>
      </c>
      <c r="K2199" s="9" t="s">
        <v>1680</v>
      </c>
      <c r="L2199" s="15"/>
    </row>
    <row r="2200" ht="19.9" customHeight="true" spans="1:12">
      <c r="A2200" s="6"/>
      <c r="B2200" s="6" t="s">
        <v>1721</v>
      </c>
      <c r="C2200" s="7" t="s">
        <v>7821</v>
      </c>
      <c r="D2200" s="6" t="s">
        <v>5129</v>
      </c>
      <c r="E2200" s="6" t="s">
        <v>1663</v>
      </c>
      <c r="F2200" s="6" t="s">
        <v>1683</v>
      </c>
      <c r="G2200" s="6" t="s">
        <v>5130</v>
      </c>
      <c r="H2200" s="9" t="s">
        <v>1666</v>
      </c>
      <c r="I2200" s="9" t="s">
        <v>2212</v>
      </c>
      <c r="J2200" s="9" t="s">
        <v>1877</v>
      </c>
      <c r="K2200" s="9" t="s">
        <v>1674</v>
      </c>
      <c r="L2200" s="15"/>
    </row>
    <row r="2201" ht="27.1" customHeight="true" spans="1:12">
      <c r="A2201" s="6"/>
      <c r="B2201" s="6"/>
      <c r="C2201" s="7"/>
      <c r="D2201" s="6"/>
      <c r="E2201" s="6" t="s">
        <v>1663</v>
      </c>
      <c r="F2201" s="6" t="s">
        <v>1683</v>
      </c>
      <c r="G2201" s="6" t="s">
        <v>5131</v>
      </c>
      <c r="H2201" s="9" t="s">
        <v>1666</v>
      </c>
      <c r="I2201" s="9" t="s">
        <v>5132</v>
      </c>
      <c r="J2201" s="9" t="s">
        <v>2003</v>
      </c>
      <c r="K2201" s="9" t="s">
        <v>1674</v>
      </c>
      <c r="L2201" s="15"/>
    </row>
    <row r="2202" ht="19.9" customHeight="true" spans="1:12">
      <c r="A2202" s="6"/>
      <c r="B2202" s="6"/>
      <c r="C2202" s="7"/>
      <c r="D2202" s="6"/>
      <c r="E2202" s="6" t="s">
        <v>1670</v>
      </c>
      <c r="F2202" s="6" t="s">
        <v>1671</v>
      </c>
      <c r="G2202" s="6" t="s">
        <v>5123</v>
      </c>
      <c r="H2202" s="9" t="s">
        <v>1666</v>
      </c>
      <c r="I2202" s="9" t="s">
        <v>2086</v>
      </c>
      <c r="J2202" s="9" t="s">
        <v>1877</v>
      </c>
      <c r="K2202" s="9" t="s">
        <v>1687</v>
      </c>
      <c r="L2202" s="15"/>
    </row>
    <row r="2203" ht="27.1" customHeight="true" spans="1:12">
      <c r="A2203" s="6"/>
      <c r="B2203" s="6"/>
      <c r="C2203" s="7"/>
      <c r="D2203" s="6"/>
      <c r="E2203" s="6" t="s">
        <v>1675</v>
      </c>
      <c r="F2203" s="6" t="s">
        <v>1676</v>
      </c>
      <c r="G2203" s="6" t="s">
        <v>5133</v>
      </c>
      <c r="H2203" s="9" t="s">
        <v>1666</v>
      </c>
      <c r="I2203" s="9" t="s">
        <v>1667</v>
      </c>
      <c r="J2203" s="9" t="s">
        <v>1668</v>
      </c>
      <c r="K2203" s="9" t="s">
        <v>1680</v>
      </c>
      <c r="L2203" s="15"/>
    </row>
    <row r="2204" ht="27.1" customHeight="true" spans="1:12">
      <c r="A2204" s="6" t="s">
        <v>5134</v>
      </c>
      <c r="B2204" s="6" t="s">
        <v>2089</v>
      </c>
      <c r="C2204" s="7" t="s">
        <v>7822</v>
      </c>
      <c r="D2204" s="6" t="s">
        <v>5135</v>
      </c>
      <c r="E2204" s="6" t="s">
        <v>1663</v>
      </c>
      <c r="F2204" s="6" t="s">
        <v>1688</v>
      </c>
      <c r="G2204" s="6" t="s">
        <v>5136</v>
      </c>
      <c r="H2204" s="9" t="s">
        <v>1666</v>
      </c>
      <c r="I2204" s="9" t="s">
        <v>1673</v>
      </c>
      <c r="J2204" s="9" t="s">
        <v>1668</v>
      </c>
      <c r="K2204" s="9" t="s">
        <v>1687</v>
      </c>
      <c r="L2204" s="15"/>
    </row>
    <row r="2205" ht="27.1" customHeight="true" spans="1:12">
      <c r="A2205" s="6"/>
      <c r="B2205" s="6"/>
      <c r="C2205" s="7"/>
      <c r="D2205" s="6"/>
      <c r="E2205" s="6" t="s">
        <v>1663</v>
      </c>
      <c r="F2205" s="6" t="s">
        <v>1688</v>
      </c>
      <c r="G2205" s="6" t="s">
        <v>5137</v>
      </c>
      <c r="H2205" s="9" t="s">
        <v>1666</v>
      </c>
      <c r="I2205" s="9" t="s">
        <v>1673</v>
      </c>
      <c r="J2205" s="9" t="s">
        <v>1668</v>
      </c>
      <c r="K2205" s="9" t="s">
        <v>1687</v>
      </c>
      <c r="L2205" s="15"/>
    </row>
    <row r="2206" ht="27.1" customHeight="true" spans="1:12">
      <c r="A2206" s="6"/>
      <c r="B2206" s="6"/>
      <c r="C2206" s="7"/>
      <c r="D2206" s="6"/>
      <c r="E2206" s="6" t="s">
        <v>1670</v>
      </c>
      <c r="F2206" s="6" t="s">
        <v>1671</v>
      </c>
      <c r="G2206" s="6" t="s">
        <v>5138</v>
      </c>
      <c r="H2206" s="9" t="s">
        <v>1666</v>
      </c>
      <c r="I2206" s="9" t="s">
        <v>1673</v>
      </c>
      <c r="J2206" s="9" t="s">
        <v>1668</v>
      </c>
      <c r="K2206" s="9" t="s">
        <v>1687</v>
      </c>
      <c r="L2206" s="15"/>
    </row>
    <row r="2207" ht="27.1" customHeight="true" spans="1:12">
      <c r="A2207" s="6"/>
      <c r="B2207" s="6"/>
      <c r="C2207" s="7"/>
      <c r="D2207" s="6"/>
      <c r="E2207" s="6" t="s">
        <v>1670</v>
      </c>
      <c r="F2207" s="6" t="s">
        <v>1671</v>
      </c>
      <c r="G2207" s="6" t="s">
        <v>5139</v>
      </c>
      <c r="H2207" s="9" t="s">
        <v>1666</v>
      </c>
      <c r="I2207" s="9" t="s">
        <v>1673</v>
      </c>
      <c r="J2207" s="9" t="s">
        <v>1668</v>
      </c>
      <c r="K2207" s="9" t="s">
        <v>1687</v>
      </c>
      <c r="L2207" s="15"/>
    </row>
    <row r="2208" ht="27.1" customHeight="true" spans="1:12">
      <c r="A2208" s="6"/>
      <c r="B2208" s="6"/>
      <c r="C2208" s="7"/>
      <c r="D2208" s="6"/>
      <c r="E2208" s="6" t="s">
        <v>1675</v>
      </c>
      <c r="F2208" s="6" t="s">
        <v>1676</v>
      </c>
      <c r="G2208" s="6" t="s">
        <v>5140</v>
      </c>
      <c r="H2208" s="9" t="s">
        <v>1666</v>
      </c>
      <c r="I2208" s="9" t="s">
        <v>1673</v>
      </c>
      <c r="J2208" s="9" t="s">
        <v>1668</v>
      </c>
      <c r="K2208" s="9" t="s">
        <v>1680</v>
      </c>
      <c r="L2208" s="15"/>
    </row>
    <row r="2209" ht="27.1" customHeight="true" spans="1:12">
      <c r="A2209" s="6" t="s">
        <v>5141</v>
      </c>
      <c r="B2209" s="6" t="s">
        <v>1721</v>
      </c>
      <c r="C2209" s="7" t="s">
        <v>7823</v>
      </c>
      <c r="D2209" s="6" t="s">
        <v>5142</v>
      </c>
      <c r="E2209" s="6" t="s">
        <v>1663</v>
      </c>
      <c r="F2209" s="6" t="s">
        <v>1683</v>
      </c>
      <c r="G2209" s="6" t="s">
        <v>5143</v>
      </c>
      <c r="H2209" s="9" t="s">
        <v>1666</v>
      </c>
      <c r="I2209" s="9" t="s">
        <v>1686</v>
      </c>
      <c r="J2209" s="9" t="s">
        <v>2567</v>
      </c>
      <c r="K2209" s="9" t="s">
        <v>1687</v>
      </c>
      <c r="L2209" s="15"/>
    </row>
    <row r="2210" ht="40.7" customHeight="true" spans="1:12">
      <c r="A2210" s="6"/>
      <c r="B2210" s="6"/>
      <c r="C2210" s="7"/>
      <c r="D2210" s="6"/>
      <c r="E2210" s="6" t="s">
        <v>1663</v>
      </c>
      <c r="F2210" s="6" t="s">
        <v>1683</v>
      </c>
      <c r="G2210" s="6" t="s">
        <v>5144</v>
      </c>
      <c r="H2210" s="9" t="s">
        <v>1666</v>
      </c>
      <c r="I2210" s="9" t="s">
        <v>1752</v>
      </c>
      <c r="J2210" s="9" t="s">
        <v>1668</v>
      </c>
      <c r="K2210" s="9" t="s">
        <v>1687</v>
      </c>
      <c r="L2210" s="15"/>
    </row>
    <row r="2211" ht="27.1" customHeight="true" spans="1:12">
      <c r="A2211" s="6"/>
      <c r="B2211" s="6"/>
      <c r="C2211" s="7"/>
      <c r="D2211" s="6"/>
      <c r="E2211" s="6" t="s">
        <v>1670</v>
      </c>
      <c r="F2211" s="6" t="s">
        <v>1750</v>
      </c>
      <c r="G2211" s="6" t="s">
        <v>5145</v>
      </c>
      <c r="H2211" s="9" t="s">
        <v>1726</v>
      </c>
      <c r="I2211" s="9" t="s">
        <v>3140</v>
      </c>
      <c r="J2211" s="9"/>
      <c r="K2211" s="9" t="s">
        <v>1708</v>
      </c>
      <c r="L2211" s="15"/>
    </row>
    <row r="2212" ht="27.1" customHeight="true" spans="1:12">
      <c r="A2212" s="6"/>
      <c r="B2212" s="6"/>
      <c r="C2212" s="7"/>
      <c r="D2212" s="6"/>
      <c r="E2212" s="6" t="s">
        <v>1675</v>
      </c>
      <c r="F2212" s="6" t="s">
        <v>1676</v>
      </c>
      <c r="G2212" s="6" t="s">
        <v>5146</v>
      </c>
      <c r="H2212" s="9" t="s">
        <v>1666</v>
      </c>
      <c r="I2212" s="9" t="s">
        <v>1667</v>
      </c>
      <c r="J2212" s="9" t="s">
        <v>1668</v>
      </c>
      <c r="K2212" s="9" t="s">
        <v>1680</v>
      </c>
      <c r="L2212" s="15"/>
    </row>
    <row r="2213" ht="27.1" customHeight="true" spans="1:12">
      <c r="A2213" s="6" t="s">
        <v>5147</v>
      </c>
      <c r="B2213" s="6" t="s">
        <v>2387</v>
      </c>
      <c r="C2213" s="7" t="s">
        <v>7824</v>
      </c>
      <c r="D2213" s="6" t="s">
        <v>5148</v>
      </c>
      <c r="E2213" s="6" t="s">
        <v>1663</v>
      </c>
      <c r="F2213" s="6" t="s">
        <v>1683</v>
      </c>
      <c r="G2213" s="6" t="s">
        <v>5149</v>
      </c>
      <c r="H2213" s="9" t="s">
        <v>1666</v>
      </c>
      <c r="I2213" s="9" t="s">
        <v>2943</v>
      </c>
      <c r="J2213" s="9" t="s">
        <v>1918</v>
      </c>
      <c r="K2213" s="9" t="s">
        <v>1674</v>
      </c>
      <c r="L2213" s="15"/>
    </row>
    <row r="2214" ht="27.1" customHeight="true" spans="1:12">
      <c r="A2214" s="6"/>
      <c r="B2214" s="6"/>
      <c r="C2214" s="7"/>
      <c r="D2214" s="6"/>
      <c r="E2214" s="6" t="s">
        <v>1663</v>
      </c>
      <c r="F2214" s="6" t="s">
        <v>1683</v>
      </c>
      <c r="G2214" s="6" t="s">
        <v>5150</v>
      </c>
      <c r="H2214" s="9" t="s">
        <v>1666</v>
      </c>
      <c r="I2214" s="9" t="s">
        <v>2597</v>
      </c>
      <c r="J2214" s="9" t="s">
        <v>3711</v>
      </c>
      <c r="K2214" s="9" t="s">
        <v>1674</v>
      </c>
      <c r="L2214" s="15"/>
    </row>
    <row r="2215" ht="27.1" customHeight="true" spans="1:12">
      <c r="A2215" s="6"/>
      <c r="B2215" s="6"/>
      <c r="C2215" s="7"/>
      <c r="D2215" s="6"/>
      <c r="E2215" s="6" t="s">
        <v>1670</v>
      </c>
      <c r="F2215" s="6" t="s">
        <v>1671</v>
      </c>
      <c r="G2215" s="6" t="s">
        <v>5151</v>
      </c>
      <c r="H2215" s="9" t="s">
        <v>1666</v>
      </c>
      <c r="I2215" s="9" t="s">
        <v>1680</v>
      </c>
      <c r="J2215" s="9" t="s">
        <v>5152</v>
      </c>
      <c r="K2215" s="9" t="s">
        <v>1674</v>
      </c>
      <c r="L2215" s="15"/>
    </row>
    <row r="2216" ht="40.7" customHeight="true" spans="1:12">
      <c r="A2216" s="6" t="s">
        <v>5153</v>
      </c>
      <c r="B2216" s="6" t="s">
        <v>2387</v>
      </c>
      <c r="C2216" s="7" t="s">
        <v>7825</v>
      </c>
      <c r="D2216" s="6" t="s">
        <v>5154</v>
      </c>
      <c r="E2216" s="6" t="s">
        <v>1663</v>
      </c>
      <c r="F2216" s="6" t="s">
        <v>1683</v>
      </c>
      <c r="G2216" s="6" t="s">
        <v>5155</v>
      </c>
      <c r="H2216" s="9" t="s">
        <v>1666</v>
      </c>
      <c r="I2216" s="9" t="s">
        <v>1698</v>
      </c>
      <c r="J2216" s="9" t="s">
        <v>1918</v>
      </c>
      <c r="K2216" s="9" t="s">
        <v>1669</v>
      </c>
      <c r="L2216" s="15"/>
    </row>
    <row r="2217" ht="40.7" customHeight="true" spans="1:12">
      <c r="A2217" s="6"/>
      <c r="B2217" s="6"/>
      <c r="C2217" s="7"/>
      <c r="D2217" s="6"/>
      <c r="E2217" s="6" t="s">
        <v>1670</v>
      </c>
      <c r="F2217" s="6" t="s">
        <v>1671</v>
      </c>
      <c r="G2217" s="6" t="s">
        <v>5156</v>
      </c>
      <c r="H2217" s="9" t="s">
        <v>1666</v>
      </c>
      <c r="I2217" s="9" t="s">
        <v>1698</v>
      </c>
      <c r="J2217" s="9" t="s">
        <v>2367</v>
      </c>
      <c r="K2217" s="9" t="s">
        <v>1708</v>
      </c>
      <c r="L2217" s="15"/>
    </row>
    <row r="2218" ht="27.1" customHeight="true" spans="1:12">
      <c r="A2218" s="6" t="s">
        <v>5157</v>
      </c>
      <c r="B2218" s="6" t="s">
        <v>1705</v>
      </c>
      <c r="C2218" s="7" t="s">
        <v>7646</v>
      </c>
      <c r="D2218" s="6" t="s">
        <v>5158</v>
      </c>
      <c r="E2218" s="6" t="s">
        <v>1663</v>
      </c>
      <c r="F2218" s="6" t="s">
        <v>1664</v>
      </c>
      <c r="G2218" s="6" t="s">
        <v>5159</v>
      </c>
      <c r="H2218" s="9" t="s">
        <v>1666</v>
      </c>
      <c r="I2218" s="9" t="s">
        <v>1673</v>
      </c>
      <c r="J2218" s="9" t="s">
        <v>1668</v>
      </c>
      <c r="K2218" s="9" t="s">
        <v>1687</v>
      </c>
      <c r="L2218" s="15"/>
    </row>
    <row r="2219" ht="27.1" customHeight="true" spans="1:12">
      <c r="A2219" s="6"/>
      <c r="B2219" s="6"/>
      <c r="C2219" s="7"/>
      <c r="D2219" s="6"/>
      <c r="E2219" s="6" t="s">
        <v>1663</v>
      </c>
      <c r="F2219" s="6" t="s">
        <v>1688</v>
      </c>
      <c r="G2219" s="6" t="s">
        <v>5160</v>
      </c>
      <c r="H2219" s="9" t="s">
        <v>1691</v>
      </c>
      <c r="I2219" s="9" t="s">
        <v>1715</v>
      </c>
      <c r="J2219" s="9" t="s">
        <v>2703</v>
      </c>
      <c r="K2219" s="9" t="s">
        <v>1708</v>
      </c>
      <c r="L2219" s="15"/>
    </row>
    <row r="2220" ht="40.7" customHeight="true" spans="1:12">
      <c r="A2220" s="6"/>
      <c r="B2220" s="6"/>
      <c r="C2220" s="7"/>
      <c r="D2220" s="6"/>
      <c r="E2220" s="6" t="s">
        <v>1670</v>
      </c>
      <c r="F2220" s="6" t="s">
        <v>1671</v>
      </c>
      <c r="G2220" s="6" t="s">
        <v>5161</v>
      </c>
      <c r="H2220" s="9" t="s">
        <v>1666</v>
      </c>
      <c r="I2220" s="9" t="s">
        <v>1680</v>
      </c>
      <c r="J2220" s="9" t="s">
        <v>1759</v>
      </c>
      <c r="K2220" s="9" t="s">
        <v>1687</v>
      </c>
      <c r="L2220" s="15"/>
    </row>
    <row r="2221" ht="20.35" customHeight="true" spans="1:12">
      <c r="A2221" s="6"/>
      <c r="B2221" s="6"/>
      <c r="C2221" s="7"/>
      <c r="D2221" s="6"/>
      <c r="E2221" s="6" t="s">
        <v>1675</v>
      </c>
      <c r="F2221" s="6" t="s">
        <v>1676</v>
      </c>
      <c r="G2221" s="6" t="s">
        <v>1676</v>
      </c>
      <c r="H2221" s="9" t="s">
        <v>1666</v>
      </c>
      <c r="I2221" s="9" t="s">
        <v>1667</v>
      </c>
      <c r="J2221" s="9" t="s">
        <v>1668</v>
      </c>
      <c r="K2221" s="9" t="s">
        <v>1680</v>
      </c>
      <c r="L2221" s="15"/>
    </row>
    <row r="2222" ht="27.1" customHeight="true" spans="1:12">
      <c r="A2222" s="6"/>
      <c r="B2222" s="6" t="s">
        <v>1721</v>
      </c>
      <c r="C2222" s="7" t="s">
        <v>7826</v>
      </c>
      <c r="D2222" s="6" t="s">
        <v>5162</v>
      </c>
      <c r="E2222" s="6" t="s">
        <v>1663</v>
      </c>
      <c r="F2222" s="6" t="s">
        <v>1688</v>
      </c>
      <c r="G2222" s="6" t="s">
        <v>5163</v>
      </c>
      <c r="H2222" s="9" t="s">
        <v>1666</v>
      </c>
      <c r="I2222" s="9" t="s">
        <v>1667</v>
      </c>
      <c r="J2222" s="9" t="s">
        <v>1668</v>
      </c>
      <c r="K2222" s="9" t="s">
        <v>1708</v>
      </c>
      <c r="L2222" s="15"/>
    </row>
    <row r="2223" ht="40.7" customHeight="true" spans="1:12">
      <c r="A2223" s="6"/>
      <c r="B2223" s="6"/>
      <c r="C2223" s="7"/>
      <c r="D2223" s="6"/>
      <c r="E2223" s="6" t="s">
        <v>1670</v>
      </c>
      <c r="F2223" s="6" t="s">
        <v>1709</v>
      </c>
      <c r="G2223" s="6" t="s">
        <v>5164</v>
      </c>
      <c r="H2223" s="9" t="s">
        <v>1666</v>
      </c>
      <c r="I2223" s="9" t="s">
        <v>1686</v>
      </c>
      <c r="J2223" s="9" t="s">
        <v>1668</v>
      </c>
      <c r="K2223" s="9" t="s">
        <v>1708</v>
      </c>
      <c r="L2223" s="15"/>
    </row>
    <row r="2224" ht="27.1" customHeight="true" spans="1:12">
      <c r="A2224" s="6"/>
      <c r="B2224" s="6"/>
      <c r="C2224" s="7"/>
      <c r="D2224" s="6"/>
      <c r="E2224" s="6" t="s">
        <v>1675</v>
      </c>
      <c r="F2224" s="6" t="s">
        <v>1676</v>
      </c>
      <c r="G2224" s="6" t="s">
        <v>1676</v>
      </c>
      <c r="H2224" s="9" t="s">
        <v>1666</v>
      </c>
      <c r="I2224" s="9" t="s">
        <v>1667</v>
      </c>
      <c r="J2224" s="9" t="s">
        <v>1668</v>
      </c>
      <c r="K2224" s="9" t="s">
        <v>1680</v>
      </c>
      <c r="L2224" s="15"/>
    </row>
    <row r="2225" ht="30.5" customHeight="true" spans="1:12">
      <c r="A2225" s="6" t="s">
        <v>5165</v>
      </c>
      <c r="B2225" s="6" t="s">
        <v>1730</v>
      </c>
      <c r="C2225" s="7" t="s">
        <v>7827</v>
      </c>
      <c r="D2225" s="6" t="s">
        <v>5166</v>
      </c>
      <c r="E2225" s="6" t="s">
        <v>1663</v>
      </c>
      <c r="F2225" s="6" t="s">
        <v>1683</v>
      </c>
      <c r="G2225" s="6" t="s">
        <v>5167</v>
      </c>
      <c r="H2225" s="9" t="s">
        <v>1666</v>
      </c>
      <c r="I2225" s="9" t="s">
        <v>1742</v>
      </c>
      <c r="J2225" s="9" t="s">
        <v>1699</v>
      </c>
      <c r="K2225" s="9" t="s">
        <v>1708</v>
      </c>
      <c r="L2225" s="15"/>
    </row>
    <row r="2226" ht="30.5" customHeight="true" spans="1:12">
      <c r="A2226" s="6"/>
      <c r="B2226" s="6"/>
      <c r="C2226" s="7"/>
      <c r="D2226" s="6"/>
      <c r="E2226" s="6" t="s">
        <v>1670</v>
      </c>
      <c r="F2226" s="6" t="s">
        <v>1709</v>
      </c>
      <c r="G2226" s="6" t="s">
        <v>5168</v>
      </c>
      <c r="H2226" s="9" t="s">
        <v>1666</v>
      </c>
      <c r="I2226" s="9" t="s">
        <v>1715</v>
      </c>
      <c r="J2226" s="9" t="s">
        <v>1988</v>
      </c>
      <c r="K2226" s="9" t="s">
        <v>1687</v>
      </c>
      <c r="L2226" s="15"/>
    </row>
    <row r="2227" ht="30.5" customHeight="true" spans="1:12">
      <c r="A2227" s="6"/>
      <c r="B2227" s="6"/>
      <c r="C2227" s="7"/>
      <c r="D2227" s="6"/>
      <c r="E2227" s="6" t="s">
        <v>1670</v>
      </c>
      <c r="F2227" s="6" t="s">
        <v>1671</v>
      </c>
      <c r="G2227" s="6" t="s">
        <v>5169</v>
      </c>
      <c r="H2227" s="9" t="s">
        <v>1666</v>
      </c>
      <c r="I2227" s="9" t="s">
        <v>1742</v>
      </c>
      <c r="J2227" s="9" t="s">
        <v>1699</v>
      </c>
      <c r="K2227" s="9" t="s">
        <v>1687</v>
      </c>
      <c r="L2227" s="15"/>
    </row>
    <row r="2228" ht="30.5" customHeight="true" spans="1:12">
      <c r="A2228" s="6"/>
      <c r="B2228" s="6"/>
      <c r="C2228" s="7"/>
      <c r="D2228" s="6"/>
      <c r="E2228" s="6" t="s">
        <v>1675</v>
      </c>
      <c r="F2228" s="6" t="s">
        <v>1676</v>
      </c>
      <c r="G2228" s="6" t="s">
        <v>5170</v>
      </c>
      <c r="H2228" s="9" t="s">
        <v>1666</v>
      </c>
      <c r="I2228" s="9" t="s">
        <v>1679</v>
      </c>
      <c r="J2228" s="9" t="s">
        <v>1668</v>
      </c>
      <c r="K2228" s="9" t="s">
        <v>1680</v>
      </c>
      <c r="L2228" s="15"/>
    </row>
    <row r="2229" ht="27.1" customHeight="true" spans="1:12">
      <c r="A2229" s="6"/>
      <c r="B2229" s="6" t="s">
        <v>1721</v>
      </c>
      <c r="C2229" s="7" t="s">
        <v>7828</v>
      </c>
      <c r="D2229" s="6" t="s">
        <v>5171</v>
      </c>
      <c r="E2229" s="6" t="s">
        <v>1663</v>
      </c>
      <c r="F2229" s="6" t="s">
        <v>1683</v>
      </c>
      <c r="G2229" s="6" t="s">
        <v>5172</v>
      </c>
      <c r="H2229" s="9" t="s">
        <v>1666</v>
      </c>
      <c r="I2229" s="9" t="s">
        <v>5173</v>
      </c>
      <c r="J2229" s="9" t="s">
        <v>1699</v>
      </c>
      <c r="K2229" s="9" t="s">
        <v>1708</v>
      </c>
      <c r="L2229" s="15"/>
    </row>
    <row r="2230" ht="27.1" customHeight="true" spans="1:12">
      <c r="A2230" s="6"/>
      <c r="B2230" s="6"/>
      <c r="C2230" s="7"/>
      <c r="D2230" s="6"/>
      <c r="E2230" s="6" t="s">
        <v>1670</v>
      </c>
      <c r="F2230" s="6" t="s">
        <v>1671</v>
      </c>
      <c r="G2230" s="6" t="s">
        <v>5174</v>
      </c>
      <c r="H2230" s="9" t="s">
        <v>1666</v>
      </c>
      <c r="I2230" s="9" t="s">
        <v>1686</v>
      </c>
      <c r="J2230" s="9" t="s">
        <v>1668</v>
      </c>
      <c r="K2230" s="9" t="s">
        <v>1708</v>
      </c>
      <c r="L2230" s="15"/>
    </row>
    <row r="2231" ht="27.1" customHeight="true" spans="1:12">
      <c r="A2231" s="6"/>
      <c r="B2231" s="6"/>
      <c r="C2231" s="7"/>
      <c r="D2231" s="6"/>
      <c r="E2231" s="6" t="s">
        <v>1675</v>
      </c>
      <c r="F2231" s="6" t="s">
        <v>1676</v>
      </c>
      <c r="G2231" s="6" t="s">
        <v>5175</v>
      </c>
      <c r="H2231" s="9" t="s">
        <v>1666</v>
      </c>
      <c r="I2231" s="9" t="s">
        <v>1667</v>
      </c>
      <c r="J2231" s="9" t="s">
        <v>1668</v>
      </c>
      <c r="K2231" s="9" t="s">
        <v>1680</v>
      </c>
      <c r="L2231" s="15"/>
    </row>
    <row r="2232" ht="27.1" customHeight="true" spans="1:12">
      <c r="A2232" s="6"/>
      <c r="B2232" s="6" t="s">
        <v>3045</v>
      </c>
      <c r="C2232" s="7" t="s">
        <v>7620</v>
      </c>
      <c r="D2232" s="6" t="s">
        <v>5176</v>
      </c>
      <c r="E2232" s="6" t="s">
        <v>1663</v>
      </c>
      <c r="F2232" s="6" t="s">
        <v>1683</v>
      </c>
      <c r="G2232" s="6" t="s">
        <v>5177</v>
      </c>
      <c r="H2232" s="9" t="s">
        <v>1666</v>
      </c>
      <c r="I2232" s="9" t="s">
        <v>5178</v>
      </c>
      <c r="J2232" s="9" t="s">
        <v>1877</v>
      </c>
      <c r="K2232" s="9" t="s">
        <v>1708</v>
      </c>
      <c r="L2232" s="15"/>
    </row>
    <row r="2233" ht="27.1" customHeight="true" spans="1:12">
      <c r="A2233" s="6"/>
      <c r="B2233" s="6"/>
      <c r="C2233" s="7"/>
      <c r="D2233" s="6"/>
      <c r="E2233" s="6" t="s">
        <v>1670</v>
      </c>
      <c r="F2233" s="6" t="s">
        <v>1671</v>
      </c>
      <c r="G2233" s="6" t="s">
        <v>5179</v>
      </c>
      <c r="H2233" s="9" t="s">
        <v>1666</v>
      </c>
      <c r="I2233" s="9" t="s">
        <v>3088</v>
      </c>
      <c r="J2233" s="9" t="s">
        <v>1877</v>
      </c>
      <c r="K2233" s="9" t="s">
        <v>1708</v>
      </c>
      <c r="L2233" s="15"/>
    </row>
    <row r="2234" ht="27.1" customHeight="true" spans="1:12">
      <c r="A2234" s="6"/>
      <c r="B2234" s="6"/>
      <c r="C2234" s="7"/>
      <c r="D2234" s="6"/>
      <c r="E2234" s="6" t="s">
        <v>1675</v>
      </c>
      <c r="F2234" s="6" t="s">
        <v>1676</v>
      </c>
      <c r="G2234" s="6" t="s">
        <v>5180</v>
      </c>
      <c r="H2234" s="9" t="s">
        <v>1666</v>
      </c>
      <c r="I2234" s="9" t="s">
        <v>2058</v>
      </c>
      <c r="J2234" s="9" t="s">
        <v>1668</v>
      </c>
      <c r="K2234" s="9" t="s">
        <v>1680</v>
      </c>
      <c r="L2234" s="15"/>
    </row>
    <row r="2235" ht="27.1" customHeight="true" spans="1:12">
      <c r="A2235" s="6"/>
      <c r="B2235" s="6" t="s">
        <v>1753</v>
      </c>
      <c r="C2235" s="7" t="s">
        <v>7697</v>
      </c>
      <c r="D2235" s="6" t="s">
        <v>5181</v>
      </c>
      <c r="E2235" s="6" t="s">
        <v>1663</v>
      </c>
      <c r="F2235" s="6" t="s">
        <v>1683</v>
      </c>
      <c r="G2235" s="6" t="s">
        <v>5182</v>
      </c>
      <c r="H2235" s="9" t="s">
        <v>1666</v>
      </c>
      <c r="I2235" s="9" t="s">
        <v>1680</v>
      </c>
      <c r="J2235" s="9" t="s">
        <v>1757</v>
      </c>
      <c r="K2235" s="9" t="s">
        <v>1756</v>
      </c>
      <c r="L2235" s="15"/>
    </row>
    <row r="2236" ht="19.9" customHeight="true" spans="1:12">
      <c r="A2236" s="6"/>
      <c r="B2236" s="6"/>
      <c r="C2236" s="7"/>
      <c r="D2236" s="6"/>
      <c r="E2236" s="6" t="s">
        <v>1670</v>
      </c>
      <c r="F2236" s="6" t="s">
        <v>1671</v>
      </c>
      <c r="G2236" s="6" t="s">
        <v>5183</v>
      </c>
      <c r="H2236" s="9" t="s">
        <v>1666</v>
      </c>
      <c r="I2236" s="9" t="s">
        <v>1831</v>
      </c>
      <c r="J2236" s="9" t="s">
        <v>1668</v>
      </c>
      <c r="K2236" s="9" t="s">
        <v>1687</v>
      </c>
      <c r="L2236" s="15"/>
    </row>
    <row r="2237" ht="27.1" customHeight="true" spans="1:12">
      <c r="A2237" s="6"/>
      <c r="B2237" s="6"/>
      <c r="C2237" s="7"/>
      <c r="D2237" s="6"/>
      <c r="E2237" s="6" t="s">
        <v>1675</v>
      </c>
      <c r="F2237" s="6" t="s">
        <v>1676</v>
      </c>
      <c r="G2237" s="6" t="s">
        <v>5184</v>
      </c>
      <c r="H2237" s="9" t="s">
        <v>1666</v>
      </c>
      <c r="I2237" s="9" t="s">
        <v>1667</v>
      </c>
      <c r="J2237" s="9" t="s">
        <v>1668</v>
      </c>
      <c r="K2237" s="9" t="s">
        <v>1680</v>
      </c>
      <c r="L2237" s="15"/>
    </row>
    <row r="2238" ht="19.9" customHeight="true" spans="1:12">
      <c r="A2238" s="6"/>
      <c r="B2238" s="6" t="s">
        <v>1762</v>
      </c>
      <c r="C2238" s="7" t="s">
        <v>7829</v>
      </c>
      <c r="D2238" s="6" t="s">
        <v>5181</v>
      </c>
      <c r="E2238" s="6" t="s">
        <v>1663</v>
      </c>
      <c r="F2238" s="6" t="s">
        <v>1683</v>
      </c>
      <c r="G2238" s="6" t="s">
        <v>5185</v>
      </c>
      <c r="H2238" s="9" t="s">
        <v>1666</v>
      </c>
      <c r="I2238" s="9" t="s">
        <v>1692</v>
      </c>
      <c r="J2238" s="9" t="s">
        <v>1757</v>
      </c>
      <c r="K2238" s="9" t="s">
        <v>1669</v>
      </c>
      <c r="L2238" s="15"/>
    </row>
    <row r="2239" ht="19.9" customHeight="true" spans="1:12">
      <c r="A2239" s="6"/>
      <c r="B2239" s="6"/>
      <c r="C2239" s="7"/>
      <c r="D2239" s="6"/>
      <c r="E2239" s="6" t="s">
        <v>1670</v>
      </c>
      <c r="F2239" s="6" t="s">
        <v>1671</v>
      </c>
      <c r="G2239" s="6" t="s">
        <v>5183</v>
      </c>
      <c r="H2239" s="9" t="s">
        <v>1666</v>
      </c>
      <c r="I2239" s="9" t="s">
        <v>1831</v>
      </c>
      <c r="J2239" s="9" t="s">
        <v>1668</v>
      </c>
      <c r="K2239" s="9" t="s">
        <v>1674</v>
      </c>
      <c r="L2239" s="15"/>
    </row>
    <row r="2240" ht="27.1" customHeight="true" spans="1:12">
      <c r="A2240" s="6"/>
      <c r="B2240" s="6"/>
      <c r="C2240" s="7"/>
      <c r="D2240" s="6"/>
      <c r="E2240" s="6" t="s">
        <v>1675</v>
      </c>
      <c r="F2240" s="6" t="s">
        <v>1676</v>
      </c>
      <c r="G2240" s="6" t="s">
        <v>5184</v>
      </c>
      <c r="H2240" s="9" t="s">
        <v>1666</v>
      </c>
      <c r="I2240" s="9" t="s">
        <v>1667</v>
      </c>
      <c r="J2240" s="9" t="s">
        <v>1668</v>
      </c>
      <c r="K2240" s="9" t="s">
        <v>1680</v>
      </c>
      <c r="L2240" s="15"/>
    </row>
    <row r="2241" ht="19.9" customHeight="true" spans="1:12">
      <c r="A2241" s="6"/>
      <c r="B2241" s="6" t="s">
        <v>5186</v>
      </c>
      <c r="C2241" s="7" t="s">
        <v>7830</v>
      </c>
      <c r="D2241" s="6" t="s">
        <v>5187</v>
      </c>
      <c r="E2241" s="6" t="s">
        <v>1663</v>
      </c>
      <c r="F2241" s="6" t="s">
        <v>1683</v>
      </c>
      <c r="G2241" s="6" t="s">
        <v>5188</v>
      </c>
      <c r="H2241" s="9" t="s">
        <v>1666</v>
      </c>
      <c r="I2241" s="9" t="s">
        <v>4315</v>
      </c>
      <c r="J2241" s="9" t="s">
        <v>1699</v>
      </c>
      <c r="K2241" s="9" t="s">
        <v>1708</v>
      </c>
      <c r="L2241" s="15"/>
    </row>
    <row r="2242" ht="19.9" customHeight="true" spans="1:12">
      <c r="A2242" s="6"/>
      <c r="B2242" s="6"/>
      <c r="C2242" s="7"/>
      <c r="D2242" s="6"/>
      <c r="E2242" s="6" t="s">
        <v>1670</v>
      </c>
      <c r="F2242" s="6" t="s">
        <v>1671</v>
      </c>
      <c r="G2242" s="6" t="s">
        <v>5189</v>
      </c>
      <c r="H2242" s="9" t="s">
        <v>1666</v>
      </c>
      <c r="I2242" s="9" t="s">
        <v>1698</v>
      </c>
      <c r="J2242" s="9" t="s">
        <v>1733</v>
      </c>
      <c r="K2242" s="9" t="s">
        <v>1708</v>
      </c>
      <c r="L2242" s="15"/>
    </row>
    <row r="2243" ht="27.1" customHeight="true" spans="1:12">
      <c r="A2243" s="6"/>
      <c r="B2243" s="6"/>
      <c r="C2243" s="7"/>
      <c r="D2243" s="6"/>
      <c r="E2243" s="6" t="s">
        <v>1675</v>
      </c>
      <c r="F2243" s="6" t="s">
        <v>1676</v>
      </c>
      <c r="G2243" s="6" t="s">
        <v>3043</v>
      </c>
      <c r="H2243" s="9" t="s">
        <v>1666</v>
      </c>
      <c r="I2243" s="9" t="s">
        <v>1667</v>
      </c>
      <c r="J2243" s="9" t="s">
        <v>1668</v>
      </c>
      <c r="K2243" s="9" t="s">
        <v>1680</v>
      </c>
      <c r="L2243" s="15"/>
    </row>
    <row r="2244" ht="27.1" customHeight="true" spans="1:12">
      <c r="A2244" s="6"/>
      <c r="B2244" s="6" t="s">
        <v>1765</v>
      </c>
      <c r="C2244" s="7" t="s">
        <v>7831</v>
      </c>
      <c r="D2244" s="6" t="s">
        <v>5190</v>
      </c>
      <c r="E2244" s="6" t="s">
        <v>1663</v>
      </c>
      <c r="F2244" s="6" t="s">
        <v>1664</v>
      </c>
      <c r="G2244" s="6" t="s">
        <v>5191</v>
      </c>
      <c r="H2244" s="9" t="s">
        <v>1666</v>
      </c>
      <c r="I2244" s="9" t="s">
        <v>1673</v>
      </c>
      <c r="J2244" s="9" t="s">
        <v>1668</v>
      </c>
      <c r="K2244" s="9" t="s">
        <v>1708</v>
      </c>
      <c r="L2244" s="15"/>
    </row>
    <row r="2245" ht="19.9" customHeight="true" spans="1:12">
      <c r="A2245" s="6"/>
      <c r="B2245" s="6"/>
      <c r="C2245" s="7"/>
      <c r="D2245" s="6"/>
      <c r="E2245" s="6" t="s">
        <v>1670</v>
      </c>
      <c r="F2245" s="6" t="s">
        <v>1709</v>
      </c>
      <c r="G2245" s="6" t="s">
        <v>5192</v>
      </c>
      <c r="H2245" s="9" t="s">
        <v>1666</v>
      </c>
      <c r="I2245" s="9" t="s">
        <v>1698</v>
      </c>
      <c r="J2245" s="9" t="s">
        <v>1988</v>
      </c>
      <c r="K2245" s="9" t="s">
        <v>1687</v>
      </c>
      <c r="L2245" s="15"/>
    </row>
    <row r="2246" ht="19.9" customHeight="true" spans="1:12">
      <c r="A2246" s="6"/>
      <c r="B2246" s="6"/>
      <c r="C2246" s="7"/>
      <c r="D2246" s="6"/>
      <c r="E2246" s="6" t="s">
        <v>1670</v>
      </c>
      <c r="F2246" s="6" t="s">
        <v>1671</v>
      </c>
      <c r="G2246" s="6" t="s">
        <v>3042</v>
      </c>
      <c r="H2246" s="9" t="s">
        <v>1666</v>
      </c>
      <c r="I2246" s="9" t="s">
        <v>1769</v>
      </c>
      <c r="J2246" s="9" t="s">
        <v>1699</v>
      </c>
      <c r="K2246" s="9" t="s">
        <v>1687</v>
      </c>
      <c r="L2246" s="15"/>
    </row>
    <row r="2247" ht="27.1" customHeight="true" spans="1:12">
      <c r="A2247" s="6"/>
      <c r="B2247" s="6"/>
      <c r="C2247" s="7"/>
      <c r="D2247" s="6"/>
      <c r="E2247" s="6" t="s">
        <v>1675</v>
      </c>
      <c r="F2247" s="6" t="s">
        <v>1676</v>
      </c>
      <c r="G2247" s="6" t="s">
        <v>3111</v>
      </c>
      <c r="H2247" s="9" t="s">
        <v>1666</v>
      </c>
      <c r="I2247" s="9" t="s">
        <v>1673</v>
      </c>
      <c r="J2247" s="9" t="s">
        <v>1668</v>
      </c>
      <c r="K2247" s="9" t="s">
        <v>1692</v>
      </c>
      <c r="L2247" s="15"/>
    </row>
    <row r="2248" ht="27.1" customHeight="true" spans="1:12">
      <c r="A2248" s="6"/>
      <c r="B2248" s="6"/>
      <c r="C2248" s="7"/>
      <c r="D2248" s="6"/>
      <c r="E2248" s="6" t="s">
        <v>1675</v>
      </c>
      <c r="F2248" s="6" t="s">
        <v>1676</v>
      </c>
      <c r="G2248" s="6" t="s">
        <v>1771</v>
      </c>
      <c r="H2248" s="9" t="s">
        <v>1666</v>
      </c>
      <c r="I2248" s="9" t="s">
        <v>1673</v>
      </c>
      <c r="J2248" s="9" t="s">
        <v>1668</v>
      </c>
      <c r="K2248" s="9" t="s">
        <v>1692</v>
      </c>
      <c r="L2248" s="15"/>
    </row>
    <row r="2249" ht="27.1" customHeight="true" spans="1:12">
      <c r="A2249" s="6"/>
      <c r="B2249" s="6" t="s">
        <v>1772</v>
      </c>
      <c r="C2249" s="7" t="s">
        <v>7549</v>
      </c>
      <c r="D2249" s="6" t="s">
        <v>5193</v>
      </c>
      <c r="E2249" s="6" t="s">
        <v>1663</v>
      </c>
      <c r="F2249" s="6" t="s">
        <v>1688</v>
      </c>
      <c r="G2249" s="6" t="s">
        <v>5194</v>
      </c>
      <c r="H2249" s="9" t="s">
        <v>1666</v>
      </c>
      <c r="I2249" s="9" t="s">
        <v>2221</v>
      </c>
      <c r="J2249" s="9" t="s">
        <v>1668</v>
      </c>
      <c r="K2249" s="9" t="s">
        <v>1708</v>
      </c>
      <c r="L2249" s="15"/>
    </row>
    <row r="2250" ht="27.1" customHeight="true" spans="1:12">
      <c r="A2250" s="6"/>
      <c r="B2250" s="6"/>
      <c r="C2250" s="7"/>
      <c r="D2250" s="6"/>
      <c r="E2250" s="6" t="s">
        <v>1670</v>
      </c>
      <c r="F2250" s="6" t="s">
        <v>1671</v>
      </c>
      <c r="G2250" s="6" t="s">
        <v>5195</v>
      </c>
      <c r="H2250" s="9" t="s">
        <v>1666</v>
      </c>
      <c r="I2250" s="9" t="s">
        <v>2713</v>
      </c>
      <c r="J2250" s="9" t="s">
        <v>1699</v>
      </c>
      <c r="K2250" s="9" t="s">
        <v>1708</v>
      </c>
      <c r="L2250" s="15"/>
    </row>
    <row r="2251" ht="27.1" customHeight="true" spans="1:12">
      <c r="A2251" s="6"/>
      <c r="B2251" s="6"/>
      <c r="C2251" s="7"/>
      <c r="D2251" s="6"/>
      <c r="E2251" s="6" t="s">
        <v>1675</v>
      </c>
      <c r="F2251" s="6" t="s">
        <v>1676</v>
      </c>
      <c r="G2251" s="6" t="s">
        <v>3111</v>
      </c>
      <c r="H2251" s="9" t="s">
        <v>1666</v>
      </c>
      <c r="I2251" s="9" t="s">
        <v>2058</v>
      </c>
      <c r="J2251" s="9" t="s">
        <v>1668</v>
      </c>
      <c r="K2251" s="9" t="s">
        <v>1680</v>
      </c>
      <c r="L2251" s="15"/>
    </row>
    <row r="2252" ht="27.1" customHeight="true" spans="1:12">
      <c r="A2252" s="6"/>
      <c r="B2252" s="6" t="s">
        <v>1779</v>
      </c>
      <c r="C2252" s="7" t="s">
        <v>7832</v>
      </c>
      <c r="D2252" s="6" t="s">
        <v>5181</v>
      </c>
      <c r="E2252" s="6" t="s">
        <v>1663</v>
      </c>
      <c r="F2252" s="6" t="s">
        <v>1683</v>
      </c>
      <c r="G2252" s="6" t="s">
        <v>5196</v>
      </c>
      <c r="H2252" s="9" t="s">
        <v>1666</v>
      </c>
      <c r="I2252" s="9" t="s">
        <v>1692</v>
      </c>
      <c r="J2252" s="9" t="s">
        <v>1757</v>
      </c>
      <c r="K2252" s="9" t="s">
        <v>1669</v>
      </c>
      <c r="L2252" s="15"/>
    </row>
    <row r="2253" ht="19.9" customHeight="true" spans="1:12">
      <c r="A2253" s="6"/>
      <c r="B2253" s="6"/>
      <c r="C2253" s="7"/>
      <c r="D2253" s="6"/>
      <c r="E2253" s="6" t="s">
        <v>1670</v>
      </c>
      <c r="F2253" s="6" t="s">
        <v>1671</v>
      </c>
      <c r="G2253" s="6" t="s">
        <v>5183</v>
      </c>
      <c r="H2253" s="9" t="s">
        <v>1666</v>
      </c>
      <c r="I2253" s="9" t="s">
        <v>1831</v>
      </c>
      <c r="J2253" s="9" t="s">
        <v>1668</v>
      </c>
      <c r="K2253" s="9" t="s">
        <v>1674</v>
      </c>
      <c r="L2253" s="15"/>
    </row>
    <row r="2254" ht="27.1" customHeight="true" spans="1:12">
      <c r="A2254" s="6"/>
      <c r="B2254" s="6"/>
      <c r="C2254" s="7"/>
      <c r="D2254" s="6"/>
      <c r="E2254" s="6" t="s">
        <v>1675</v>
      </c>
      <c r="F2254" s="6" t="s">
        <v>1676</v>
      </c>
      <c r="G2254" s="6" t="s">
        <v>5184</v>
      </c>
      <c r="H2254" s="9" t="s">
        <v>1666</v>
      </c>
      <c r="I2254" s="9" t="s">
        <v>1667</v>
      </c>
      <c r="J2254" s="9" t="s">
        <v>1668</v>
      </c>
      <c r="K2254" s="9" t="s">
        <v>1680</v>
      </c>
      <c r="L2254" s="15"/>
    </row>
    <row r="2255" ht="27.1" customHeight="true" spans="1:12">
      <c r="A2255" s="6"/>
      <c r="B2255" s="6" t="s">
        <v>1780</v>
      </c>
      <c r="C2255" s="7" t="s">
        <v>7833</v>
      </c>
      <c r="D2255" s="6" t="s">
        <v>5181</v>
      </c>
      <c r="E2255" s="6" t="s">
        <v>1663</v>
      </c>
      <c r="F2255" s="6" t="s">
        <v>1683</v>
      </c>
      <c r="G2255" s="6" t="s">
        <v>5196</v>
      </c>
      <c r="H2255" s="9" t="s">
        <v>1666</v>
      </c>
      <c r="I2255" s="9" t="s">
        <v>1692</v>
      </c>
      <c r="J2255" s="9" t="s">
        <v>1757</v>
      </c>
      <c r="K2255" s="9" t="s">
        <v>1669</v>
      </c>
      <c r="L2255" s="15"/>
    </row>
    <row r="2256" ht="19.9" customHeight="true" spans="1:12">
      <c r="A2256" s="6"/>
      <c r="B2256" s="6"/>
      <c r="C2256" s="7"/>
      <c r="D2256" s="6"/>
      <c r="E2256" s="6" t="s">
        <v>1670</v>
      </c>
      <c r="F2256" s="6" t="s">
        <v>1671</v>
      </c>
      <c r="G2256" s="6" t="s">
        <v>5183</v>
      </c>
      <c r="H2256" s="9" t="s">
        <v>1666</v>
      </c>
      <c r="I2256" s="9" t="s">
        <v>1831</v>
      </c>
      <c r="J2256" s="9" t="s">
        <v>1668</v>
      </c>
      <c r="K2256" s="9" t="s">
        <v>1674</v>
      </c>
      <c r="L2256" s="15"/>
    </row>
    <row r="2257" ht="27.1" customHeight="true" spans="1:12">
      <c r="A2257" s="6"/>
      <c r="B2257" s="6"/>
      <c r="C2257" s="7"/>
      <c r="D2257" s="6"/>
      <c r="E2257" s="6" t="s">
        <v>1675</v>
      </c>
      <c r="F2257" s="6" t="s">
        <v>1676</v>
      </c>
      <c r="G2257" s="6" t="s">
        <v>5184</v>
      </c>
      <c r="H2257" s="9" t="s">
        <v>1666</v>
      </c>
      <c r="I2257" s="9" t="s">
        <v>1667</v>
      </c>
      <c r="J2257" s="9" t="s">
        <v>1668</v>
      </c>
      <c r="K2257" s="9" t="s">
        <v>1680</v>
      </c>
      <c r="L2257" s="15"/>
    </row>
    <row r="2258" ht="27.1" customHeight="true" spans="1:12">
      <c r="A2258" s="6"/>
      <c r="B2258" s="6" t="s">
        <v>1781</v>
      </c>
      <c r="C2258" s="7" t="s">
        <v>7565</v>
      </c>
      <c r="D2258" s="6" t="s">
        <v>5197</v>
      </c>
      <c r="E2258" s="6" t="s">
        <v>1663</v>
      </c>
      <c r="F2258" s="6" t="s">
        <v>1664</v>
      </c>
      <c r="G2258" s="6" t="s">
        <v>1783</v>
      </c>
      <c r="H2258" s="9" t="s">
        <v>1666</v>
      </c>
      <c r="I2258" s="9" t="s">
        <v>1667</v>
      </c>
      <c r="J2258" s="9" t="s">
        <v>1668</v>
      </c>
      <c r="K2258" s="9" t="s">
        <v>1687</v>
      </c>
      <c r="L2258" s="15"/>
    </row>
    <row r="2259" ht="19.9" customHeight="true" spans="1:12">
      <c r="A2259" s="6"/>
      <c r="B2259" s="6"/>
      <c r="C2259" s="7"/>
      <c r="D2259" s="6"/>
      <c r="E2259" s="6" t="s">
        <v>1663</v>
      </c>
      <c r="F2259" s="6" t="s">
        <v>1683</v>
      </c>
      <c r="G2259" s="6" t="s">
        <v>1768</v>
      </c>
      <c r="H2259" s="9" t="s">
        <v>1666</v>
      </c>
      <c r="I2259" s="9" t="s">
        <v>5198</v>
      </c>
      <c r="J2259" s="9" t="s">
        <v>1668</v>
      </c>
      <c r="K2259" s="9" t="s">
        <v>1674</v>
      </c>
      <c r="L2259" s="15"/>
    </row>
    <row r="2260" ht="40.7" customHeight="true" spans="1:12">
      <c r="A2260" s="6"/>
      <c r="B2260" s="6"/>
      <c r="C2260" s="7"/>
      <c r="D2260" s="6"/>
      <c r="E2260" s="6" t="s">
        <v>1670</v>
      </c>
      <c r="F2260" s="6" t="s">
        <v>1671</v>
      </c>
      <c r="G2260" s="6" t="s">
        <v>1785</v>
      </c>
      <c r="H2260" s="9" t="s">
        <v>1666</v>
      </c>
      <c r="I2260" s="9" t="s">
        <v>1698</v>
      </c>
      <c r="J2260" s="9" t="s">
        <v>1733</v>
      </c>
      <c r="K2260" s="9" t="s">
        <v>1674</v>
      </c>
      <c r="L2260" s="15"/>
    </row>
    <row r="2261" ht="27.1" customHeight="true" spans="1:12">
      <c r="A2261" s="6"/>
      <c r="B2261" s="6"/>
      <c r="C2261" s="7"/>
      <c r="D2261" s="6"/>
      <c r="E2261" s="6" t="s">
        <v>1675</v>
      </c>
      <c r="F2261" s="6" t="s">
        <v>1676</v>
      </c>
      <c r="G2261" s="6" t="s">
        <v>1786</v>
      </c>
      <c r="H2261" s="9" t="s">
        <v>1666</v>
      </c>
      <c r="I2261" s="9" t="s">
        <v>1667</v>
      </c>
      <c r="J2261" s="9" t="s">
        <v>1668</v>
      </c>
      <c r="K2261" s="9" t="s">
        <v>1680</v>
      </c>
      <c r="L2261" s="15"/>
    </row>
    <row r="2262" ht="27.1" customHeight="true" spans="1:12">
      <c r="A2262" s="6"/>
      <c r="B2262" s="6" t="s">
        <v>1787</v>
      </c>
      <c r="C2262" s="7" t="s">
        <v>7834</v>
      </c>
      <c r="D2262" s="6" t="s">
        <v>5181</v>
      </c>
      <c r="E2262" s="6" t="s">
        <v>1663</v>
      </c>
      <c r="F2262" s="6" t="s">
        <v>1683</v>
      </c>
      <c r="G2262" s="6" t="s">
        <v>5196</v>
      </c>
      <c r="H2262" s="9" t="s">
        <v>1666</v>
      </c>
      <c r="I2262" s="9" t="s">
        <v>1692</v>
      </c>
      <c r="J2262" s="9" t="s">
        <v>1757</v>
      </c>
      <c r="K2262" s="9" t="s">
        <v>1669</v>
      </c>
      <c r="L2262" s="15"/>
    </row>
    <row r="2263" ht="19.9" customHeight="true" spans="1:12">
      <c r="A2263" s="6"/>
      <c r="B2263" s="6"/>
      <c r="C2263" s="7"/>
      <c r="D2263" s="6"/>
      <c r="E2263" s="6" t="s">
        <v>1670</v>
      </c>
      <c r="F2263" s="6" t="s">
        <v>1671</v>
      </c>
      <c r="G2263" s="6" t="s">
        <v>5183</v>
      </c>
      <c r="H2263" s="9" t="s">
        <v>1666</v>
      </c>
      <c r="I2263" s="9" t="s">
        <v>1831</v>
      </c>
      <c r="J2263" s="9" t="s">
        <v>1668</v>
      </c>
      <c r="K2263" s="9" t="s">
        <v>1674</v>
      </c>
      <c r="L2263" s="15"/>
    </row>
    <row r="2264" ht="27.1" customHeight="true" spans="1:12">
      <c r="A2264" s="6"/>
      <c r="B2264" s="6"/>
      <c r="C2264" s="7"/>
      <c r="D2264" s="6"/>
      <c r="E2264" s="6" t="s">
        <v>1675</v>
      </c>
      <c r="F2264" s="6" t="s">
        <v>1676</v>
      </c>
      <c r="G2264" s="6" t="s">
        <v>5184</v>
      </c>
      <c r="H2264" s="9" t="s">
        <v>1666</v>
      </c>
      <c r="I2264" s="9" t="s">
        <v>1667</v>
      </c>
      <c r="J2264" s="9" t="s">
        <v>1668</v>
      </c>
      <c r="K2264" s="9" t="s">
        <v>1680</v>
      </c>
      <c r="L2264" s="15"/>
    </row>
    <row r="2265" ht="27.1" customHeight="true" spans="1:12">
      <c r="A2265" s="6"/>
      <c r="B2265" s="6" t="s">
        <v>1789</v>
      </c>
      <c r="C2265" s="7" t="s">
        <v>7659</v>
      </c>
      <c r="D2265" s="6" t="s">
        <v>5199</v>
      </c>
      <c r="E2265" s="6" t="s">
        <v>1663</v>
      </c>
      <c r="F2265" s="6" t="s">
        <v>1664</v>
      </c>
      <c r="G2265" s="6" t="s">
        <v>1783</v>
      </c>
      <c r="H2265" s="9" t="s">
        <v>1666</v>
      </c>
      <c r="I2265" s="9" t="s">
        <v>1752</v>
      </c>
      <c r="J2265" s="9" t="s">
        <v>1668</v>
      </c>
      <c r="K2265" s="9" t="s">
        <v>1687</v>
      </c>
      <c r="L2265" s="15"/>
    </row>
    <row r="2266" ht="19.9" customHeight="true" spans="1:12">
      <c r="A2266" s="6"/>
      <c r="B2266" s="6"/>
      <c r="C2266" s="7"/>
      <c r="D2266" s="6"/>
      <c r="E2266" s="6" t="s">
        <v>1663</v>
      </c>
      <c r="F2266" s="6" t="s">
        <v>1683</v>
      </c>
      <c r="G2266" s="6" t="s">
        <v>1768</v>
      </c>
      <c r="H2266" s="9" t="s">
        <v>1666</v>
      </c>
      <c r="I2266" s="9" t="s">
        <v>1791</v>
      </c>
      <c r="J2266" s="9" t="s">
        <v>1798</v>
      </c>
      <c r="K2266" s="9" t="s">
        <v>1674</v>
      </c>
      <c r="L2266" s="15"/>
    </row>
    <row r="2267" ht="40.7" customHeight="true" spans="1:12">
      <c r="A2267" s="6"/>
      <c r="B2267" s="6"/>
      <c r="C2267" s="7"/>
      <c r="D2267" s="6"/>
      <c r="E2267" s="6" t="s">
        <v>1670</v>
      </c>
      <c r="F2267" s="6" t="s">
        <v>1671</v>
      </c>
      <c r="G2267" s="6" t="s">
        <v>1785</v>
      </c>
      <c r="H2267" s="9" t="s">
        <v>1666</v>
      </c>
      <c r="I2267" s="9" t="s">
        <v>1698</v>
      </c>
      <c r="J2267" s="9" t="s">
        <v>1733</v>
      </c>
      <c r="K2267" s="9" t="s">
        <v>1674</v>
      </c>
      <c r="L2267" s="15"/>
    </row>
    <row r="2268" ht="27.1" customHeight="true" spans="1:12">
      <c r="A2268" s="6"/>
      <c r="B2268" s="6"/>
      <c r="C2268" s="7"/>
      <c r="D2268" s="6"/>
      <c r="E2268" s="6" t="s">
        <v>1675</v>
      </c>
      <c r="F2268" s="6" t="s">
        <v>1676</v>
      </c>
      <c r="G2268" s="6" t="s">
        <v>1771</v>
      </c>
      <c r="H2268" s="9" t="s">
        <v>1666</v>
      </c>
      <c r="I2268" s="9" t="s">
        <v>2405</v>
      </c>
      <c r="J2268" s="9" t="s">
        <v>1668</v>
      </c>
      <c r="K2268" s="9" t="s">
        <v>1680</v>
      </c>
      <c r="L2268" s="15"/>
    </row>
    <row r="2269" ht="27.1" customHeight="true" spans="1:12">
      <c r="A2269" s="6"/>
      <c r="B2269" s="6" t="s">
        <v>1792</v>
      </c>
      <c r="C2269" s="7" t="s">
        <v>7712</v>
      </c>
      <c r="D2269" s="6" t="s">
        <v>5200</v>
      </c>
      <c r="E2269" s="6" t="s">
        <v>1663</v>
      </c>
      <c r="F2269" s="6" t="s">
        <v>1664</v>
      </c>
      <c r="G2269" s="6" t="s">
        <v>1783</v>
      </c>
      <c r="H2269" s="9" t="s">
        <v>1666</v>
      </c>
      <c r="I2269" s="9" t="s">
        <v>1752</v>
      </c>
      <c r="J2269" s="9" t="s">
        <v>1668</v>
      </c>
      <c r="K2269" s="9" t="s">
        <v>1687</v>
      </c>
      <c r="L2269" s="15"/>
    </row>
    <row r="2270" ht="19.9" customHeight="true" spans="1:12">
      <c r="A2270" s="6"/>
      <c r="B2270" s="6"/>
      <c r="C2270" s="7"/>
      <c r="D2270" s="6"/>
      <c r="E2270" s="6" t="s">
        <v>1663</v>
      </c>
      <c r="F2270" s="6" t="s">
        <v>1683</v>
      </c>
      <c r="G2270" s="6" t="s">
        <v>1768</v>
      </c>
      <c r="H2270" s="9" t="s">
        <v>1666</v>
      </c>
      <c r="I2270" s="9" t="s">
        <v>1793</v>
      </c>
      <c r="J2270" s="9" t="s">
        <v>1699</v>
      </c>
      <c r="K2270" s="9" t="s">
        <v>1674</v>
      </c>
      <c r="L2270" s="15"/>
    </row>
    <row r="2271" ht="40.7" customHeight="true" spans="1:12">
      <c r="A2271" s="6"/>
      <c r="B2271" s="6"/>
      <c r="C2271" s="7"/>
      <c r="D2271" s="6"/>
      <c r="E2271" s="6" t="s">
        <v>1670</v>
      </c>
      <c r="F2271" s="6" t="s">
        <v>1671</v>
      </c>
      <c r="G2271" s="6" t="s">
        <v>1785</v>
      </c>
      <c r="H2271" s="9" t="s">
        <v>1666</v>
      </c>
      <c r="I2271" s="9" t="s">
        <v>1698</v>
      </c>
      <c r="J2271" s="9" t="s">
        <v>1733</v>
      </c>
      <c r="K2271" s="9" t="s">
        <v>1674</v>
      </c>
      <c r="L2271" s="15"/>
    </row>
    <row r="2272" ht="27.1" customHeight="true" spans="1:12">
      <c r="A2272" s="6"/>
      <c r="B2272" s="6"/>
      <c r="C2272" s="7"/>
      <c r="D2272" s="6"/>
      <c r="E2272" s="6" t="s">
        <v>1675</v>
      </c>
      <c r="F2272" s="6" t="s">
        <v>1676</v>
      </c>
      <c r="G2272" s="6" t="s">
        <v>1771</v>
      </c>
      <c r="H2272" s="9" t="s">
        <v>1666</v>
      </c>
      <c r="I2272" s="9" t="s">
        <v>2405</v>
      </c>
      <c r="J2272" s="9" t="s">
        <v>1668</v>
      </c>
      <c r="K2272" s="9" t="s">
        <v>1680</v>
      </c>
      <c r="L2272" s="15"/>
    </row>
    <row r="2273" ht="19.9" customHeight="true" spans="1:12">
      <c r="A2273" s="6"/>
      <c r="B2273" s="6" t="s">
        <v>5201</v>
      </c>
      <c r="C2273" s="7" t="s">
        <v>7835</v>
      </c>
      <c r="D2273" s="6" t="s">
        <v>5202</v>
      </c>
      <c r="E2273" s="6" t="s">
        <v>1663</v>
      </c>
      <c r="F2273" s="6" t="s">
        <v>1683</v>
      </c>
      <c r="G2273" s="6" t="s">
        <v>5203</v>
      </c>
      <c r="H2273" s="9" t="s">
        <v>1666</v>
      </c>
      <c r="I2273" s="9" t="s">
        <v>2526</v>
      </c>
      <c r="J2273" s="9" t="s">
        <v>1699</v>
      </c>
      <c r="K2273" s="9" t="s">
        <v>1708</v>
      </c>
      <c r="L2273" s="15"/>
    </row>
    <row r="2274" ht="27.1" customHeight="true" spans="1:12">
      <c r="A2274" s="6"/>
      <c r="B2274" s="6"/>
      <c r="C2274" s="7"/>
      <c r="D2274" s="6"/>
      <c r="E2274" s="6" t="s">
        <v>1670</v>
      </c>
      <c r="F2274" s="6" t="s">
        <v>1671</v>
      </c>
      <c r="G2274" s="6" t="s">
        <v>5204</v>
      </c>
      <c r="H2274" s="9" t="s">
        <v>1666</v>
      </c>
      <c r="I2274" s="9" t="s">
        <v>1686</v>
      </c>
      <c r="J2274" s="9" t="s">
        <v>1668</v>
      </c>
      <c r="K2274" s="9" t="s">
        <v>1708</v>
      </c>
      <c r="L2274" s="15"/>
    </row>
    <row r="2275" ht="27.1" customHeight="true" spans="1:12">
      <c r="A2275" s="6"/>
      <c r="B2275" s="6"/>
      <c r="C2275" s="7"/>
      <c r="D2275" s="6"/>
      <c r="E2275" s="6" t="s">
        <v>1675</v>
      </c>
      <c r="F2275" s="6" t="s">
        <v>1676</v>
      </c>
      <c r="G2275" s="6" t="s">
        <v>5205</v>
      </c>
      <c r="H2275" s="9" t="s">
        <v>1666</v>
      </c>
      <c r="I2275" s="9" t="s">
        <v>1752</v>
      </c>
      <c r="J2275" s="9" t="s">
        <v>1668</v>
      </c>
      <c r="K2275" s="9" t="s">
        <v>1680</v>
      </c>
      <c r="L2275" s="15"/>
    </row>
    <row r="2276" ht="27.1" customHeight="true" spans="1:12">
      <c r="A2276" s="6"/>
      <c r="B2276" s="6" t="s">
        <v>5206</v>
      </c>
      <c r="C2276" s="7" t="s">
        <v>7836</v>
      </c>
      <c r="D2276" s="6" t="s">
        <v>5207</v>
      </c>
      <c r="E2276" s="6" t="s">
        <v>1663</v>
      </c>
      <c r="F2276" s="6" t="s">
        <v>1683</v>
      </c>
      <c r="G2276" s="6" t="s">
        <v>1182</v>
      </c>
      <c r="H2276" s="9" t="s">
        <v>1666</v>
      </c>
      <c r="I2276" s="9" t="s">
        <v>1698</v>
      </c>
      <c r="J2276" s="9" t="s">
        <v>1733</v>
      </c>
      <c r="K2276" s="9" t="s">
        <v>1708</v>
      </c>
      <c r="L2276" s="15"/>
    </row>
    <row r="2277" ht="54.25" customHeight="true" spans="1:12">
      <c r="A2277" s="6"/>
      <c r="B2277" s="6"/>
      <c r="C2277" s="7"/>
      <c r="D2277" s="6"/>
      <c r="E2277" s="6" t="s">
        <v>1670</v>
      </c>
      <c r="F2277" s="6" t="s">
        <v>1671</v>
      </c>
      <c r="G2277" s="6" t="s">
        <v>5208</v>
      </c>
      <c r="H2277" s="9" t="s">
        <v>1666</v>
      </c>
      <c r="I2277" s="9" t="s">
        <v>1715</v>
      </c>
      <c r="J2277" s="9" t="s">
        <v>2522</v>
      </c>
      <c r="K2277" s="9" t="s">
        <v>1708</v>
      </c>
      <c r="L2277" s="15"/>
    </row>
    <row r="2278" ht="27.1" customHeight="true" spans="1:12">
      <c r="A2278" s="6"/>
      <c r="B2278" s="6"/>
      <c r="C2278" s="7"/>
      <c r="D2278" s="6"/>
      <c r="E2278" s="6" t="s">
        <v>1675</v>
      </c>
      <c r="F2278" s="6" t="s">
        <v>1676</v>
      </c>
      <c r="G2278" s="6" t="s">
        <v>5209</v>
      </c>
      <c r="H2278" s="9" t="s">
        <v>1666</v>
      </c>
      <c r="I2278" s="9" t="s">
        <v>1752</v>
      </c>
      <c r="J2278" s="9" t="s">
        <v>1668</v>
      </c>
      <c r="K2278" s="9" t="s">
        <v>1680</v>
      </c>
      <c r="L2278" s="15"/>
    </row>
    <row r="2279" ht="19.9" customHeight="true" spans="1:12">
      <c r="A2279" s="6"/>
      <c r="B2279" s="6" t="s">
        <v>5210</v>
      </c>
      <c r="C2279" s="7" t="s">
        <v>7837</v>
      </c>
      <c r="D2279" s="6" t="s">
        <v>5211</v>
      </c>
      <c r="E2279" s="6" t="s">
        <v>1663</v>
      </c>
      <c r="F2279" s="6" t="s">
        <v>1683</v>
      </c>
      <c r="G2279" s="6" t="s">
        <v>5212</v>
      </c>
      <c r="H2279" s="9" t="s">
        <v>1685</v>
      </c>
      <c r="I2279" s="9" t="s">
        <v>2943</v>
      </c>
      <c r="J2279" s="9" t="s">
        <v>1699</v>
      </c>
      <c r="K2279" s="9" t="s">
        <v>1756</v>
      </c>
      <c r="L2279" s="15"/>
    </row>
    <row r="2280" ht="27.1" customHeight="true" spans="1:12">
      <c r="A2280" s="6"/>
      <c r="B2280" s="6"/>
      <c r="C2280" s="7"/>
      <c r="D2280" s="6"/>
      <c r="E2280" s="6" t="s">
        <v>1670</v>
      </c>
      <c r="F2280" s="6" t="s">
        <v>1671</v>
      </c>
      <c r="G2280" s="6" t="s">
        <v>5213</v>
      </c>
      <c r="H2280" s="9" t="s">
        <v>1666</v>
      </c>
      <c r="I2280" s="9" t="s">
        <v>1686</v>
      </c>
      <c r="J2280" s="9" t="s">
        <v>1668</v>
      </c>
      <c r="K2280" s="9" t="s">
        <v>1687</v>
      </c>
      <c r="L2280" s="15"/>
    </row>
    <row r="2281" ht="27.1" customHeight="true" spans="1:12">
      <c r="A2281" s="6"/>
      <c r="B2281" s="6"/>
      <c r="C2281" s="7"/>
      <c r="D2281" s="6"/>
      <c r="E2281" s="6" t="s">
        <v>1675</v>
      </c>
      <c r="F2281" s="6" t="s">
        <v>1676</v>
      </c>
      <c r="G2281" s="6" t="s">
        <v>3043</v>
      </c>
      <c r="H2281" s="9" t="s">
        <v>1666</v>
      </c>
      <c r="I2281" s="9" t="s">
        <v>1752</v>
      </c>
      <c r="J2281" s="9" t="s">
        <v>1668</v>
      </c>
      <c r="K2281" s="9" t="s">
        <v>1680</v>
      </c>
      <c r="L2281" s="15"/>
    </row>
    <row r="2282" ht="27.1" customHeight="true" spans="1:12">
      <c r="A2282" s="6" t="s">
        <v>5214</v>
      </c>
      <c r="B2282" s="6" t="s">
        <v>1730</v>
      </c>
      <c r="C2282" s="7" t="s">
        <v>7838</v>
      </c>
      <c r="D2282" s="6" t="s">
        <v>5215</v>
      </c>
      <c r="E2282" s="6" t="s">
        <v>1663</v>
      </c>
      <c r="F2282" s="6" t="s">
        <v>1683</v>
      </c>
      <c r="G2282" s="6" t="s">
        <v>5216</v>
      </c>
      <c r="H2282" s="9" t="s">
        <v>1666</v>
      </c>
      <c r="I2282" s="9" t="s">
        <v>2086</v>
      </c>
      <c r="J2282" s="9" t="s">
        <v>1699</v>
      </c>
      <c r="K2282" s="9" t="s">
        <v>1708</v>
      </c>
      <c r="L2282" s="15"/>
    </row>
    <row r="2283" ht="27.1" customHeight="true" spans="1:12">
      <c r="A2283" s="6"/>
      <c r="B2283" s="6"/>
      <c r="C2283" s="7"/>
      <c r="D2283" s="6"/>
      <c r="E2283" s="6" t="s">
        <v>1670</v>
      </c>
      <c r="F2283" s="6" t="s">
        <v>1709</v>
      </c>
      <c r="G2283" s="6" t="s">
        <v>5217</v>
      </c>
      <c r="H2283" s="9" t="s">
        <v>1666</v>
      </c>
      <c r="I2283" s="9" t="s">
        <v>1715</v>
      </c>
      <c r="J2283" s="9" t="s">
        <v>1988</v>
      </c>
      <c r="K2283" s="9" t="s">
        <v>1708</v>
      </c>
      <c r="L2283" s="15"/>
    </row>
    <row r="2284" ht="27.1" customHeight="true" spans="1:12">
      <c r="A2284" s="6"/>
      <c r="B2284" s="6"/>
      <c r="C2284" s="7"/>
      <c r="D2284" s="6"/>
      <c r="E2284" s="6" t="s">
        <v>1675</v>
      </c>
      <c r="F2284" s="6" t="s">
        <v>1676</v>
      </c>
      <c r="G2284" s="6" t="s">
        <v>5218</v>
      </c>
      <c r="H2284" s="9" t="s">
        <v>1666</v>
      </c>
      <c r="I2284" s="9" t="s">
        <v>1667</v>
      </c>
      <c r="J2284" s="9" t="s">
        <v>1668</v>
      </c>
      <c r="K2284" s="9" t="s">
        <v>1680</v>
      </c>
      <c r="L2284" s="15"/>
    </row>
    <row r="2285" ht="31.65" customHeight="true" spans="1:12">
      <c r="A2285" s="6" t="s">
        <v>5219</v>
      </c>
      <c r="B2285" s="6" t="s">
        <v>1730</v>
      </c>
      <c r="C2285" s="7" t="s">
        <v>7839</v>
      </c>
      <c r="D2285" s="6" t="s">
        <v>5220</v>
      </c>
      <c r="E2285" s="6" t="s">
        <v>1663</v>
      </c>
      <c r="F2285" s="6" t="s">
        <v>1683</v>
      </c>
      <c r="G2285" s="6" t="s">
        <v>5221</v>
      </c>
      <c r="H2285" s="9" t="s">
        <v>1666</v>
      </c>
      <c r="I2285" s="9" t="s">
        <v>2496</v>
      </c>
      <c r="J2285" s="9" t="s">
        <v>1699</v>
      </c>
      <c r="K2285" s="9" t="s">
        <v>1708</v>
      </c>
      <c r="L2285" s="15"/>
    </row>
    <row r="2286" ht="94.95" customHeight="true" spans="1:12">
      <c r="A2286" s="6"/>
      <c r="B2286" s="6"/>
      <c r="C2286" s="7"/>
      <c r="D2286" s="6"/>
      <c r="E2286" s="6" t="s">
        <v>1670</v>
      </c>
      <c r="F2286" s="6" t="s">
        <v>1671</v>
      </c>
      <c r="G2286" s="6" t="s">
        <v>5222</v>
      </c>
      <c r="H2286" s="9" t="s">
        <v>1726</v>
      </c>
      <c r="I2286" s="9" t="s">
        <v>1745</v>
      </c>
      <c r="J2286" s="9"/>
      <c r="K2286" s="9" t="s">
        <v>1708</v>
      </c>
      <c r="L2286" s="15"/>
    </row>
    <row r="2287" ht="31.65" customHeight="true" spans="1:12">
      <c r="A2287" s="6"/>
      <c r="B2287" s="6"/>
      <c r="C2287" s="7"/>
      <c r="D2287" s="6"/>
      <c r="E2287" s="6" t="s">
        <v>1675</v>
      </c>
      <c r="F2287" s="6" t="s">
        <v>1676</v>
      </c>
      <c r="G2287" s="6" t="s">
        <v>5223</v>
      </c>
      <c r="H2287" s="9" t="s">
        <v>1666</v>
      </c>
      <c r="I2287" s="9" t="s">
        <v>1673</v>
      </c>
      <c r="J2287" s="9" t="s">
        <v>1668</v>
      </c>
      <c r="K2287" s="9" t="s">
        <v>1680</v>
      </c>
      <c r="L2287" s="15"/>
    </row>
    <row r="2288" ht="36.15" customHeight="true" spans="1:12">
      <c r="A2288" s="6"/>
      <c r="B2288" s="6" t="s">
        <v>5224</v>
      </c>
      <c r="C2288" s="7" t="s">
        <v>7583</v>
      </c>
      <c r="D2288" s="6" t="s">
        <v>5225</v>
      </c>
      <c r="E2288" s="6" t="s">
        <v>1663</v>
      </c>
      <c r="F2288" s="6" t="s">
        <v>1683</v>
      </c>
      <c r="G2288" s="6" t="s">
        <v>5226</v>
      </c>
      <c r="H2288" s="9" t="s">
        <v>1666</v>
      </c>
      <c r="I2288" s="9" t="s">
        <v>3741</v>
      </c>
      <c r="J2288" s="9" t="s">
        <v>1798</v>
      </c>
      <c r="K2288" s="9" t="s">
        <v>1674</v>
      </c>
      <c r="L2288" s="15"/>
    </row>
    <row r="2289" ht="36.15" customHeight="true" spans="1:12">
      <c r="A2289" s="6"/>
      <c r="B2289" s="6"/>
      <c r="C2289" s="7"/>
      <c r="D2289" s="6"/>
      <c r="E2289" s="6" t="s">
        <v>1663</v>
      </c>
      <c r="F2289" s="6" t="s">
        <v>1683</v>
      </c>
      <c r="G2289" s="6" t="s">
        <v>5227</v>
      </c>
      <c r="H2289" s="9" t="s">
        <v>1666</v>
      </c>
      <c r="I2289" s="9" t="s">
        <v>1715</v>
      </c>
      <c r="J2289" s="9" t="s">
        <v>1798</v>
      </c>
      <c r="K2289" s="9" t="s">
        <v>1674</v>
      </c>
      <c r="L2289" s="15"/>
    </row>
    <row r="2290" ht="36.15" customHeight="true" spans="1:12">
      <c r="A2290" s="6"/>
      <c r="B2290" s="6"/>
      <c r="C2290" s="7"/>
      <c r="D2290" s="6"/>
      <c r="E2290" s="6" t="s">
        <v>1670</v>
      </c>
      <c r="F2290" s="6" t="s">
        <v>1671</v>
      </c>
      <c r="G2290" s="6" t="s">
        <v>5228</v>
      </c>
      <c r="H2290" s="9" t="s">
        <v>1666</v>
      </c>
      <c r="I2290" s="9" t="s">
        <v>1667</v>
      </c>
      <c r="J2290" s="9" t="s">
        <v>1668</v>
      </c>
      <c r="K2290" s="9" t="s">
        <v>1674</v>
      </c>
      <c r="L2290" s="15"/>
    </row>
    <row r="2291" ht="40.7" customHeight="true" spans="1:12">
      <c r="A2291" s="6"/>
      <c r="B2291" s="6" t="s">
        <v>5229</v>
      </c>
      <c r="C2291" s="7" t="s">
        <v>7840</v>
      </c>
      <c r="D2291" s="6" t="s">
        <v>5230</v>
      </c>
      <c r="E2291" s="6" t="s">
        <v>1663</v>
      </c>
      <c r="F2291" s="6" t="s">
        <v>1683</v>
      </c>
      <c r="G2291" s="6" t="s">
        <v>5231</v>
      </c>
      <c r="H2291" s="9" t="s">
        <v>1666</v>
      </c>
      <c r="I2291" s="9" t="s">
        <v>1882</v>
      </c>
      <c r="J2291" s="9" t="s">
        <v>1699</v>
      </c>
      <c r="K2291" s="9" t="s">
        <v>1669</v>
      </c>
      <c r="L2291" s="15"/>
    </row>
    <row r="2292" ht="40.7" customHeight="true" spans="1:12">
      <c r="A2292" s="6"/>
      <c r="B2292" s="6"/>
      <c r="C2292" s="7"/>
      <c r="D2292" s="6"/>
      <c r="E2292" s="6" t="s">
        <v>1670</v>
      </c>
      <c r="F2292" s="6" t="s">
        <v>1671</v>
      </c>
      <c r="G2292" s="6" t="s">
        <v>5232</v>
      </c>
      <c r="H2292" s="9" t="s">
        <v>1666</v>
      </c>
      <c r="I2292" s="9" t="s">
        <v>2086</v>
      </c>
      <c r="J2292" s="9" t="s">
        <v>1699</v>
      </c>
      <c r="K2292" s="9" t="s">
        <v>1674</v>
      </c>
      <c r="L2292" s="15"/>
    </row>
    <row r="2293" ht="40.7" customHeight="true" spans="1:12">
      <c r="A2293" s="6"/>
      <c r="B2293" s="6"/>
      <c r="C2293" s="7"/>
      <c r="D2293" s="6"/>
      <c r="E2293" s="6" t="s">
        <v>1675</v>
      </c>
      <c r="F2293" s="6" t="s">
        <v>1676</v>
      </c>
      <c r="G2293" s="6" t="s">
        <v>3116</v>
      </c>
      <c r="H2293" s="9" t="s">
        <v>1666</v>
      </c>
      <c r="I2293" s="9" t="s">
        <v>1667</v>
      </c>
      <c r="J2293" s="9" t="s">
        <v>1668</v>
      </c>
      <c r="K2293" s="9" t="s">
        <v>1680</v>
      </c>
      <c r="L2293" s="15"/>
    </row>
    <row r="2294" ht="27.1" customHeight="true" spans="1:12">
      <c r="A2294" s="6" t="s">
        <v>5233</v>
      </c>
      <c r="B2294" s="6" t="s">
        <v>1865</v>
      </c>
      <c r="C2294" s="7" t="s">
        <v>7841</v>
      </c>
      <c r="D2294" s="6" t="s">
        <v>5234</v>
      </c>
      <c r="E2294" s="6" t="s">
        <v>1663</v>
      </c>
      <c r="F2294" s="6" t="s">
        <v>1683</v>
      </c>
      <c r="G2294" s="6" t="s">
        <v>5235</v>
      </c>
      <c r="H2294" s="9" t="s">
        <v>1666</v>
      </c>
      <c r="I2294" s="9" t="s">
        <v>1692</v>
      </c>
      <c r="J2294" s="9" t="s">
        <v>5236</v>
      </c>
      <c r="K2294" s="9" t="s">
        <v>1669</v>
      </c>
      <c r="L2294" s="15"/>
    </row>
    <row r="2295" ht="27.1" customHeight="true" spans="1:12">
      <c r="A2295" s="6"/>
      <c r="B2295" s="6"/>
      <c r="C2295" s="7"/>
      <c r="D2295" s="6"/>
      <c r="E2295" s="6" t="s">
        <v>1670</v>
      </c>
      <c r="F2295" s="6" t="s">
        <v>1671</v>
      </c>
      <c r="G2295" s="6" t="s">
        <v>5237</v>
      </c>
      <c r="H2295" s="9" t="s">
        <v>1666</v>
      </c>
      <c r="I2295" s="9" t="s">
        <v>1686</v>
      </c>
      <c r="J2295" s="9" t="s">
        <v>2706</v>
      </c>
      <c r="K2295" s="9" t="s">
        <v>1708</v>
      </c>
      <c r="L2295" s="15"/>
    </row>
    <row r="2296" ht="40.7" customHeight="true" spans="1:12">
      <c r="A2296" s="6" t="s">
        <v>5238</v>
      </c>
      <c r="B2296" s="6" t="s">
        <v>3310</v>
      </c>
      <c r="C2296" s="7" t="s">
        <v>7646</v>
      </c>
      <c r="D2296" s="6" t="s">
        <v>5239</v>
      </c>
      <c r="E2296" s="6" t="s">
        <v>1663</v>
      </c>
      <c r="F2296" s="6" t="s">
        <v>1683</v>
      </c>
      <c r="G2296" s="6" t="s">
        <v>5240</v>
      </c>
      <c r="H2296" s="9" t="s">
        <v>1685</v>
      </c>
      <c r="I2296" s="9" t="s">
        <v>1698</v>
      </c>
      <c r="J2296" s="9" t="s">
        <v>2391</v>
      </c>
      <c r="K2296" s="9" t="s">
        <v>1669</v>
      </c>
      <c r="L2296" s="15"/>
    </row>
    <row r="2297" ht="40.7" customHeight="true" spans="1:12">
      <c r="A2297" s="6"/>
      <c r="B2297" s="6"/>
      <c r="C2297" s="7"/>
      <c r="D2297" s="6"/>
      <c r="E2297" s="6" t="s">
        <v>1670</v>
      </c>
      <c r="F2297" s="6" t="s">
        <v>1671</v>
      </c>
      <c r="G2297" s="6" t="s">
        <v>5241</v>
      </c>
      <c r="H2297" s="9" t="s">
        <v>1685</v>
      </c>
      <c r="I2297" s="9" t="s">
        <v>1698</v>
      </c>
      <c r="J2297" s="9" t="s">
        <v>2429</v>
      </c>
      <c r="K2297" s="9" t="s">
        <v>1674</v>
      </c>
      <c r="L2297" s="15"/>
    </row>
    <row r="2298" ht="40.7" customHeight="true" spans="1:12">
      <c r="A2298" s="6"/>
      <c r="B2298" s="6"/>
      <c r="C2298" s="7"/>
      <c r="D2298" s="6"/>
      <c r="E2298" s="6" t="s">
        <v>1675</v>
      </c>
      <c r="F2298" s="6" t="s">
        <v>1676</v>
      </c>
      <c r="G2298" s="6" t="s">
        <v>2022</v>
      </c>
      <c r="H2298" s="9" t="s">
        <v>1666</v>
      </c>
      <c r="I2298" s="9" t="s">
        <v>1673</v>
      </c>
      <c r="J2298" s="9" t="s">
        <v>1668</v>
      </c>
      <c r="K2298" s="9" t="s">
        <v>1680</v>
      </c>
      <c r="L2298" s="15"/>
    </row>
    <row r="2299" ht="27.1" customHeight="true" spans="1:12">
      <c r="A2299" s="6" t="s">
        <v>5242</v>
      </c>
      <c r="B2299" s="6" t="s">
        <v>3310</v>
      </c>
      <c r="C2299" s="7" t="s">
        <v>7631</v>
      </c>
      <c r="D2299" s="6" t="s">
        <v>5243</v>
      </c>
      <c r="E2299" s="6" t="s">
        <v>1663</v>
      </c>
      <c r="F2299" s="6" t="s">
        <v>1688</v>
      </c>
      <c r="G2299" s="6" t="s">
        <v>5244</v>
      </c>
      <c r="H2299" s="9" t="s">
        <v>1666</v>
      </c>
      <c r="I2299" s="9" t="s">
        <v>1752</v>
      </c>
      <c r="J2299" s="9" t="s">
        <v>1668</v>
      </c>
      <c r="K2299" s="9" t="s">
        <v>1674</v>
      </c>
      <c r="L2299" s="15"/>
    </row>
    <row r="2300" ht="40.7" customHeight="true" spans="1:12">
      <c r="A2300" s="6"/>
      <c r="B2300" s="6"/>
      <c r="C2300" s="7"/>
      <c r="D2300" s="6"/>
      <c r="E2300" s="6" t="s">
        <v>1663</v>
      </c>
      <c r="F2300" s="6" t="s">
        <v>1688</v>
      </c>
      <c r="G2300" s="6" t="s">
        <v>5245</v>
      </c>
      <c r="H2300" s="9" t="s">
        <v>1691</v>
      </c>
      <c r="I2300" s="9" t="s">
        <v>1680</v>
      </c>
      <c r="J2300" s="9" t="s">
        <v>1934</v>
      </c>
      <c r="K2300" s="9" t="s">
        <v>1674</v>
      </c>
      <c r="L2300" s="15"/>
    </row>
    <row r="2301" ht="40.7" customHeight="true" spans="1:12">
      <c r="A2301" s="6"/>
      <c r="B2301" s="6"/>
      <c r="C2301" s="7"/>
      <c r="D2301" s="6"/>
      <c r="E2301" s="6" t="s">
        <v>1670</v>
      </c>
      <c r="F2301" s="6" t="s">
        <v>1671</v>
      </c>
      <c r="G2301" s="6" t="s">
        <v>5246</v>
      </c>
      <c r="H2301" s="9" t="s">
        <v>1691</v>
      </c>
      <c r="I2301" s="9" t="s">
        <v>2147</v>
      </c>
      <c r="J2301" s="9" t="s">
        <v>2219</v>
      </c>
      <c r="K2301" s="9" t="s">
        <v>1687</v>
      </c>
      <c r="L2301" s="15"/>
    </row>
    <row r="2302" ht="27.1" customHeight="true" spans="1:12">
      <c r="A2302" s="6"/>
      <c r="B2302" s="6"/>
      <c r="C2302" s="7"/>
      <c r="D2302" s="6"/>
      <c r="E2302" s="6" t="s">
        <v>1675</v>
      </c>
      <c r="F2302" s="6" t="s">
        <v>1676</v>
      </c>
      <c r="G2302" s="6" t="s">
        <v>5247</v>
      </c>
      <c r="H2302" s="9" t="s">
        <v>1666</v>
      </c>
      <c r="I2302" s="9" t="s">
        <v>1673</v>
      </c>
      <c r="J2302" s="9" t="s">
        <v>1668</v>
      </c>
      <c r="K2302" s="9" t="s">
        <v>1680</v>
      </c>
      <c r="L2302" s="15"/>
    </row>
    <row r="2303" ht="27.1" customHeight="true" spans="1:12">
      <c r="A2303" s="6" t="s">
        <v>5248</v>
      </c>
      <c r="B2303" s="6" t="s">
        <v>3708</v>
      </c>
      <c r="C2303" s="7" t="s">
        <v>7567</v>
      </c>
      <c r="D2303" s="6" t="s">
        <v>5249</v>
      </c>
      <c r="E2303" s="6" t="s">
        <v>1663</v>
      </c>
      <c r="F2303" s="6" t="s">
        <v>1683</v>
      </c>
      <c r="G2303" s="6" t="s">
        <v>5250</v>
      </c>
      <c r="H2303" s="9" t="s">
        <v>1666</v>
      </c>
      <c r="I2303" s="9" t="s">
        <v>1698</v>
      </c>
      <c r="J2303" s="9" t="s">
        <v>1759</v>
      </c>
      <c r="K2303" s="9" t="s">
        <v>1669</v>
      </c>
      <c r="L2303" s="15"/>
    </row>
    <row r="2304" ht="27.1" customHeight="true" spans="1:12">
      <c r="A2304" s="6"/>
      <c r="B2304" s="6"/>
      <c r="C2304" s="7"/>
      <c r="D2304" s="6"/>
      <c r="E2304" s="6" t="s">
        <v>1670</v>
      </c>
      <c r="F2304" s="6" t="s">
        <v>1671</v>
      </c>
      <c r="G2304" s="6" t="s">
        <v>5251</v>
      </c>
      <c r="H2304" s="9" t="s">
        <v>1666</v>
      </c>
      <c r="I2304" s="9" t="s">
        <v>1667</v>
      </c>
      <c r="J2304" s="9" t="s">
        <v>1668</v>
      </c>
      <c r="K2304" s="9" t="s">
        <v>1674</v>
      </c>
      <c r="L2304" s="15"/>
    </row>
    <row r="2305" ht="27.1" customHeight="true" spans="1:12">
      <c r="A2305" s="6"/>
      <c r="B2305" s="6"/>
      <c r="C2305" s="7"/>
      <c r="D2305" s="6"/>
      <c r="E2305" s="6" t="s">
        <v>1675</v>
      </c>
      <c r="F2305" s="6" t="s">
        <v>1676</v>
      </c>
      <c r="G2305" s="6" t="s">
        <v>5252</v>
      </c>
      <c r="H2305" s="9" t="s">
        <v>1666</v>
      </c>
      <c r="I2305" s="9" t="s">
        <v>1667</v>
      </c>
      <c r="J2305" s="9" t="s">
        <v>1668</v>
      </c>
      <c r="K2305" s="9" t="s">
        <v>1680</v>
      </c>
      <c r="L2305" s="15"/>
    </row>
    <row r="2306" ht="169.55" customHeight="true" spans="1:12">
      <c r="A2306" s="6" t="s">
        <v>5253</v>
      </c>
      <c r="B2306" s="6" t="s">
        <v>1856</v>
      </c>
      <c r="C2306" s="7" t="s">
        <v>7812</v>
      </c>
      <c r="D2306" s="6" t="s">
        <v>5254</v>
      </c>
      <c r="E2306" s="6" t="s">
        <v>1663</v>
      </c>
      <c r="F2306" s="6" t="s">
        <v>1688</v>
      </c>
      <c r="G2306" s="6" t="s">
        <v>5255</v>
      </c>
      <c r="H2306" s="9" t="s">
        <v>1666</v>
      </c>
      <c r="I2306" s="9" t="s">
        <v>1800</v>
      </c>
      <c r="J2306" s="9" t="s">
        <v>1074</v>
      </c>
      <c r="K2306" s="9" t="s">
        <v>1669</v>
      </c>
      <c r="L2306" s="15"/>
    </row>
    <row r="2307" ht="169.55" customHeight="true" spans="1:12">
      <c r="A2307" s="6"/>
      <c r="B2307" s="6"/>
      <c r="C2307" s="7"/>
      <c r="D2307" s="6"/>
      <c r="E2307" s="6" t="s">
        <v>1670</v>
      </c>
      <c r="F2307" s="6" t="s">
        <v>1924</v>
      </c>
      <c r="G2307" s="6" t="s">
        <v>5256</v>
      </c>
      <c r="H2307" s="9" t="s">
        <v>1726</v>
      </c>
      <c r="I2307" s="9" t="s">
        <v>1745</v>
      </c>
      <c r="J2307" s="9" t="s">
        <v>1074</v>
      </c>
      <c r="K2307" s="9" t="s">
        <v>1708</v>
      </c>
      <c r="L2307" s="15"/>
    </row>
    <row r="2308" ht="19.9" customHeight="true" spans="1:12">
      <c r="A2308" s="6" t="s">
        <v>5257</v>
      </c>
      <c r="B2308" s="6" t="s">
        <v>2945</v>
      </c>
      <c r="C2308" s="7" t="s">
        <v>7842</v>
      </c>
      <c r="D2308" s="6" t="s">
        <v>5258</v>
      </c>
      <c r="E2308" s="6" t="s">
        <v>1663</v>
      </c>
      <c r="F2308" s="6" t="s">
        <v>1683</v>
      </c>
      <c r="G2308" s="6" t="s">
        <v>5259</v>
      </c>
      <c r="H2308" s="9" t="s">
        <v>1666</v>
      </c>
      <c r="I2308" s="9" t="s">
        <v>1724</v>
      </c>
      <c r="J2308" s="9" t="s">
        <v>2511</v>
      </c>
      <c r="K2308" s="9" t="s">
        <v>1680</v>
      </c>
      <c r="L2308" s="15"/>
    </row>
    <row r="2309" ht="19.9" customHeight="true" spans="1:12">
      <c r="A2309" s="6"/>
      <c r="B2309" s="6"/>
      <c r="C2309" s="7"/>
      <c r="D2309" s="6"/>
      <c r="E2309" s="6" t="s">
        <v>1663</v>
      </c>
      <c r="F2309" s="6" t="s">
        <v>1683</v>
      </c>
      <c r="G2309" s="6" t="s">
        <v>5260</v>
      </c>
      <c r="H2309" s="9" t="s">
        <v>1666</v>
      </c>
      <c r="I2309" s="9" t="s">
        <v>1686</v>
      </c>
      <c r="J2309" s="9" t="s">
        <v>1699</v>
      </c>
      <c r="K2309" s="9" t="s">
        <v>1680</v>
      </c>
      <c r="L2309" s="15"/>
    </row>
    <row r="2310" ht="27.1" customHeight="true" spans="1:12">
      <c r="A2310" s="6"/>
      <c r="B2310" s="6"/>
      <c r="C2310" s="7"/>
      <c r="D2310" s="6"/>
      <c r="E2310" s="6" t="s">
        <v>1663</v>
      </c>
      <c r="F2310" s="6" t="s">
        <v>1683</v>
      </c>
      <c r="G2310" s="6" t="s">
        <v>5261</v>
      </c>
      <c r="H2310" s="9" t="s">
        <v>1666</v>
      </c>
      <c r="I2310" s="9" t="s">
        <v>1702</v>
      </c>
      <c r="J2310" s="9" t="s">
        <v>1693</v>
      </c>
      <c r="K2310" s="9" t="s">
        <v>1680</v>
      </c>
      <c r="L2310" s="15"/>
    </row>
    <row r="2311" ht="27.1" customHeight="true" spans="1:12">
      <c r="A2311" s="6"/>
      <c r="B2311" s="6"/>
      <c r="C2311" s="7"/>
      <c r="D2311" s="6"/>
      <c r="E2311" s="6" t="s">
        <v>1663</v>
      </c>
      <c r="F2311" s="6" t="s">
        <v>1683</v>
      </c>
      <c r="G2311" s="6" t="s">
        <v>5262</v>
      </c>
      <c r="H2311" s="9" t="s">
        <v>1666</v>
      </c>
      <c r="I2311" s="9" t="s">
        <v>1673</v>
      </c>
      <c r="J2311" s="9" t="s">
        <v>1699</v>
      </c>
      <c r="K2311" s="9" t="s">
        <v>1680</v>
      </c>
      <c r="L2311" s="15"/>
    </row>
    <row r="2312" ht="40.7" customHeight="true" spans="1:12">
      <c r="A2312" s="6"/>
      <c r="B2312" s="6"/>
      <c r="C2312" s="7"/>
      <c r="D2312" s="6"/>
      <c r="E2312" s="6" t="s">
        <v>1663</v>
      </c>
      <c r="F2312" s="6" t="s">
        <v>1683</v>
      </c>
      <c r="G2312" s="6" t="s">
        <v>5263</v>
      </c>
      <c r="H2312" s="9" t="s">
        <v>1666</v>
      </c>
      <c r="I2312" s="9" t="s">
        <v>1715</v>
      </c>
      <c r="J2312" s="9" t="s">
        <v>1693</v>
      </c>
      <c r="K2312" s="9" t="s">
        <v>1687</v>
      </c>
      <c r="L2312" s="15"/>
    </row>
    <row r="2313" ht="19.9" customHeight="true" spans="1:12">
      <c r="A2313" s="6"/>
      <c r="B2313" s="6"/>
      <c r="C2313" s="7"/>
      <c r="D2313" s="6"/>
      <c r="E2313" s="6" t="s">
        <v>1670</v>
      </c>
      <c r="F2313" s="6" t="s">
        <v>1671</v>
      </c>
      <c r="G2313" s="6" t="s">
        <v>5264</v>
      </c>
      <c r="H2313" s="9" t="s">
        <v>1666</v>
      </c>
      <c r="I2313" s="9" t="s">
        <v>1800</v>
      </c>
      <c r="J2313" s="9" t="s">
        <v>1668</v>
      </c>
      <c r="K2313" s="9" t="s">
        <v>1687</v>
      </c>
      <c r="L2313" s="15"/>
    </row>
    <row r="2314" ht="40.7" customHeight="true" spans="1:12">
      <c r="A2314" s="6" t="s">
        <v>5265</v>
      </c>
      <c r="B2314" s="6" t="s">
        <v>1815</v>
      </c>
      <c r="C2314" s="7" t="s">
        <v>7572</v>
      </c>
      <c r="D2314" s="6" t="s">
        <v>5266</v>
      </c>
      <c r="E2314" s="6" t="s">
        <v>1663</v>
      </c>
      <c r="F2314" s="6" t="s">
        <v>1688</v>
      </c>
      <c r="G2314" s="6" t="s">
        <v>5267</v>
      </c>
      <c r="H2314" s="9" t="s">
        <v>1666</v>
      </c>
      <c r="I2314" s="9" t="s">
        <v>1686</v>
      </c>
      <c r="J2314" s="9" t="s">
        <v>1668</v>
      </c>
      <c r="K2314" s="9" t="s">
        <v>1708</v>
      </c>
      <c r="L2314" s="15"/>
    </row>
    <row r="2315" ht="40.7" customHeight="true" spans="1:12">
      <c r="A2315" s="6"/>
      <c r="B2315" s="6"/>
      <c r="C2315" s="7"/>
      <c r="D2315" s="6"/>
      <c r="E2315" s="6" t="s">
        <v>1670</v>
      </c>
      <c r="F2315" s="6" t="s">
        <v>1671</v>
      </c>
      <c r="G2315" s="6" t="s">
        <v>5268</v>
      </c>
      <c r="H2315" s="9" t="s">
        <v>1666</v>
      </c>
      <c r="I2315" s="9" t="s">
        <v>1686</v>
      </c>
      <c r="J2315" s="9" t="s">
        <v>1668</v>
      </c>
      <c r="K2315" s="9" t="s">
        <v>1708</v>
      </c>
      <c r="L2315" s="15"/>
    </row>
    <row r="2316" ht="40.7" customHeight="true" spans="1:12">
      <c r="A2316" s="6"/>
      <c r="B2316" s="6"/>
      <c r="C2316" s="7"/>
      <c r="D2316" s="6"/>
      <c r="E2316" s="6" t="s">
        <v>1675</v>
      </c>
      <c r="F2316" s="6" t="s">
        <v>1676</v>
      </c>
      <c r="G2316" s="6" t="s">
        <v>5269</v>
      </c>
      <c r="H2316" s="9" t="s">
        <v>1666</v>
      </c>
      <c r="I2316" s="9" t="s">
        <v>1667</v>
      </c>
      <c r="J2316" s="9" t="s">
        <v>1668</v>
      </c>
      <c r="K2316" s="9" t="s">
        <v>1680</v>
      </c>
      <c r="L2316" s="15"/>
    </row>
    <row r="2317" ht="40.7" customHeight="true" spans="1:12">
      <c r="A2317" s="6" t="s">
        <v>5270</v>
      </c>
      <c r="B2317" s="6" t="s">
        <v>3233</v>
      </c>
      <c r="C2317" s="7" t="s">
        <v>7559</v>
      </c>
      <c r="D2317" s="6" t="s">
        <v>5271</v>
      </c>
      <c r="E2317" s="6" t="s">
        <v>1663</v>
      </c>
      <c r="F2317" s="6" t="s">
        <v>1664</v>
      </c>
      <c r="G2317" s="6" t="s">
        <v>5272</v>
      </c>
      <c r="H2317" s="9" t="s">
        <v>1685</v>
      </c>
      <c r="I2317" s="9" t="s">
        <v>1686</v>
      </c>
      <c r="J2317" s="9" t="s">
        <v>1668</v>
      </c>
      <c r="K2317" s="9" t="s">
        <v>1674</v>
      </c>
      <c r="L2317" s="15"/>
    </row>
    <row r="2318" ht="54.25" customHeight="true" spans="1:12">
      <c r="A2318" s="6"/>
      <c r="B2318" s="6"/>
      <c r="C2318" s="7"/>
      <c r="D2318" s="6"/>
      <c r="E2318" s="6" t="s">
        <v>1663</v>
      </c>
      <c r="F2318" s="6" t="s">
        <v>1688</v>
      </c>
      <c r="G2318" s="6" t="s">
        <v>5273</v>
      </c>
      <c r="H2318" s="9" t="s">
        <v>1666</v>
      </c>
      <c r="I2318" s="9" t="s">
        <v>1686</v>
      </c>
      <c r="J2318" s="9" t="s">
        <v>1668</v>
      </c>
      <c r="K2318" s="9" t="s">
        <v>1674</v>
      </c>
      <c r="L2318" s="15"/>
    </row>
    <row r="2319" ht="40.7" customHeight="true" spans="1:12">
      <c r="A2319" s="6"/>
      <c r="B2319" s="6"/>
      <c r="C2319" s="7"/>
      <c r="D2319" s="6"/>
      <c r="E2319" s="6" t="s">
        <v>1670</v>
      </c>
      <c r="F2319" s="6" t="s">
        <v>1709</v>
      </c>
      <c r="G2319" s="6" t="s">
        <v>5274</v>
      </c>
      <c r="H2319" s="9" t="s">
        <v>1685</v>
      </c>
      <c r="I2319" s="9" t="s">
        <v>1686</v>
      </c>
      <c r="J2319" s="9" t="s">
        <v>1668</v>
      </c>
      <c r="K2319" s="9" t="s">
        <v>1687</v>
      </c>
      <c r="L2319" s="15"/>
    </row>
    <row r="2320" ht="67.8" customHeight="true" spans="1:12">
      <c r="A2320" s="6"/>
      <c r="B2320" s="6"/>
      <c r="C2320" s="7"/>
      <c r="D2320" s="6"/>
      <c r="E2320" s="6" t="s">
        <v>1670</v>
      </c>
      <c r="F2320" s="6" t="s">
        <v>1671</v>
      </c>
      <c r="G2320" s="6" t="s">
        <v>5275</v>
      </c>
      <c r="H2320" s="9" t="s">
        <v>1666</v>
      </c>
      <c r="I2320" s="9" t="s">
        <v>1667</v>
      </c>
      <c r="J2320" s="9" t="s">
        <v>1668</v>
      </c>
      <c r="K2320" s="9" t="s">
        <v>1680</v>
      </c>
      <c r="L2320" s="15"/>
    </row>
    <row r="2321" ht="27.1" customHeight="true" spans="1:12">
      <c r="A2321" s="6"/>
      <c r="B2321" s="6" t="s">
        <v>5276</v>
      </c>
      <c r="C2321" s="7" t="s">
        <v>7583</v>
      </c>
      <c r="D2321" s="6" t="s">
        <v>5277</v>
      </c>
      <c r="E2321" s="6" t="s">
        <v>1663</v>
      </c>
      <c r="F2321" s="6" t="s">
        <v>1664</v>
      </c>
      <c r="G2321" s="6" t="s">
        <v>5278</v>
      </c>
      <c r="H2321" s="9" t="s">
        <v>1685</v>
      </c>
      <c r="I2321" s="9" t="s">
        <v>1686</v>
      </c>
      <c r="J2321" s="9" t="s">
        <v>1668</v>
      </c>
      <c r="K2321" s="9" t="s">
        <v>1680</v>
      </c>
      <c r="L2321" s="15"/>
    </row>
    <row r="2322" ht="40.7" customHeight="true" spans="1:12">
      <c r="A2322" s="6"/>
      <c r="B2322" s="6"/>
      <c r="C2322" s="7"/>
      <c r="D2322" s="6"/>
      <c r="E2322" s="6" t="s">
        <v>1663</v>
      </c>
      <c r="F2322" s="6" t="s">
        <v>1664</v>
      </c>
      <c r="G2322" s="6" t="s">
        <v>5279</v>
      </c>
      <c r="H2322" s="9" t="s">
        <v>1685</v>
      </c>
      <c r="I2322" s="9" t="s">
        <v>1686</v>
      </c>
      <c r="J2322" s="9" t="s">
        <v>1668</v>
      </c>
      <c r="K2322" s="9" t="s">
        <v>1680</v>
      </c>
      <c r="L2322" s="15"/>
    </row>
    <row r="2323" ht="27.1" customHeight="true" spans="1:12">
      <c r="A2323" s="6"/>
      <c r="B2323" s="6"/>
      <c r="C2323" s="7"/>
      <c r="D2323" s="6"/>
      <c r="E2323" s="6" t="s">
        <v>1663</v>
      </c>
      <c r="F2323" s="6" t="s">
        <v>1683</v>
      </c>
      <c r="G2323" s="6" t="s">
        <v>5280</v>
      </c>
      <c r="H2323" s="9" t="s">
        <v>1666</v>
      </c>
      <c r="I2323" s="9" t="s">
        <v>1800</v>
      </c>
      <c r="J2323" s="9" t="s">
        <v>1693</v>
      </c>
      <c r="K2323" s="9" t="s">
        <v>1788</v>
      </c>
      <c r="L2323" s="15"/>
    </row>
    <row r="2324" ht="27.1" customHeight="true" spans="1:12">
      <c r="A2324" s="6"/>
      <c r="B2324" s="6"/>
      <c r="C2324" s="7"/>
      <c r="D2324" s="6"/>
      <c r="E2324" s="6" t="s">
        <v>1663</v>
      </c>
      <c r="F2324" s="6" t="s">
        <v>1683</v>
      </c>
      <c r="G2324" s="6" t="s">
        <v>5281</v>
      </c>
      <c r="H2324" s="9" t="s">
        <v>1666</v>
      </c>
      <c r="I2324" s="9" t="s">
        <v>1800</v>
      </c>
      <c r="J2324" s="9" t="s">
        <v>1693</v>
      </c>
      <c r="K2324" s="9" t="s">
        <v>1788</v>
      </c>
      <c r="L2324" s="15"/>
    </row>
    <row r="2325" ht="27.1" customHeight="true" spans="1:12">
      <c r="A2325" s="6"/>
      <c r="B2325" s="6"/>
      <c r="C2325" s="7"/>
      <c r="D2325" s="6"/>
      <c r="E2325" s="6" t="s">
        <v>1663</v>
      </c>
      <c r="F2325" s="6" t="s">
        <v>1688</v>
      </c>
      <c r="G2325" s="6" t="s">
        <v>5282</v>
      </c>
      <c r="H2325" s="9" t="s">
        <v>1685</v>
      </c>
      <c r="I2325" s="9" t="s">
        <v>1686</v>
      </c>
      <c r="J2325" s="9" t="s">
        <v>1668</v>
      </c>
      <c r="K2325" s="9" t="s">
        <v>1680</v>
      </c>
      <c r="L2325" s="15"/>
    </row>
    <row r="2326" ht="27.1" customHeight="true" spans="1:12">
      <c r="A2326" s="6"/>
      <c r="B2326" s="6"/>
      <c r="C2326" s="7"/>
      <c r="D2326" s="6"/>
      <c r="E2326" s="6" t="s">
        <v>1670</v>
      </c>
      <c r="F2326" s="6" t="s">
        <v>1671</v>
      </c>
      <c r="G2326" s="6" t="s">
        <v>5283</v>
      </c>
      <c r="H2326" s="9" t="s">
        <v>1666</v>
      </c>
      <c r="I2326" s="9" t="s">
        <v>1667</v>
      </c>
      <c r="J2326" s="9" t="s">
        <v>1668</v>
      </c>
      <c r="K2326" s="9" t="s">
        <v>1680</v>
      </c>
      <c r="L2326" s="15"/>
    </row>
    <row r="2327" ht="40.7" customHeight="true" spans="1:12">
      <c r="A2327" s="6"/>
      <c r="B2327" s="6"/>
      <c r="C2327" s="7"/>
      <c r="D2327" s="6"/>
      <c r="E2327" s="6" t="s">
        <v>1670</v>
      </c>
      <c r="F2327" s="6" t="s">
        <v>1924</v>
      </c>
      <c r="G2327" s="6" t="s">
        <v>5284</v>
      </c>
      <c r="H2327" s="9" t="s">
        <v>1666</v>
      </c>
      <c r="I2327" s="9" t="s">
        <v>1679</v>
      </c>
      <c r="J2327" s="9" t="s">
        <v>1668</v>
      </c>
      <c r="K2327" s="9" t="s">
        <v>1680</v>
      </c>
      <c r="L2327" s="15"/>
    </row>
    <row r="2328" ht="40.7" customHeight="true" spans="1:12">
      <c r="A2328" s="6"/>
      <c r="B2328" s="6"/>
      <c r="C2328" s="7"/>
      <c r="D2328" s="6"/>
      <c r="E2328" s="6" t="s">
        <v>1670</v>
      </c>
      <c r="F2328" s="6" t="s">
        <v>1924</v>
      </c>
      <c r="G2328" s="6" t="s">
        <v>5285</v>
      </c>
      <c r="H2328" s="9" t="s">
        <v>1666</v>
      </c>
      <c r="I2328" s="9" t="s">
        <v>1679</v>
      </c>
      <c r="J2328" s="9" t="s">
        <v>1668</v>
      </c>
      <c r="K2328" s="9" t="s">
        <v>1680</v>
      </c>
      <c r="L2328" s="15"/>
    </row>
    <row r="2329" ht="27.1" customHeight="true" spans="1:12">
      <c r="A2329" s="6" t="s">
        <v>5286</v>
      </c>
      <c r="B2329" s="6" t="s">
        <v>1712</v>
      </c>
      <c r="C2329" s="7" t="s">
        <v>7843</v>
      </c>
      <c r="D2329" s="6" t="s">
        <v>5287</v>
      </c>
      <c r="E2329" s="6" t="s">
        <v>1663</v>
      </c>
      <c r="F2329" s="6" t="s">
        <v>1683</v>
      </c>
      <c r="G2329" s="6" t="s">
        <v>5288</v>
      </c>
      <c r="H2329" s="9" t="s">
        <v>1666</v>
      </c>
      <c r="I2329" s="9" t="s">
        <v>1740</v>
      </c>
      <c r="J2329" s="9" t="s">
        <v>1759</v>
      </c>
      <c r="K2329" s="9" t="s">
        <v>1716</v>
      </c>
      <c r="L2329" s="15"/>
    </row>
    <row r="2330" ht="27.1" customHeight="true" spans="1:12">
      <c r="A2330" s="6"/>
      <c r="B2330" s="6"/>
      <c r="C2330" s="7"/>
      <c r="D2330" s="6"/>
      <c r="E2330" s="6" t="s">
        <v>1663</v>
      </c>
      <c r="F2330" s="6" t="s">
        <v>1688</v>
      </c>
      <c r="G2330" s="6" t="s">
        <v>5289</v>
      </c>
      <c r="H2330" s="9" t="s">
        <v>1666</v>
      </c>
      <c r="I2330" s="9" t="s">
        <v>1686</v>
      </c>
      <c r="J2330" s="9" t="s">
        <v>1668</v>
      </c>
      <c r="K2330" s="9" t="s">
        <v>1716</v>
      </c>
      <c r="L2330" s="15"/>
    </row>
    <row r="2331" ht="27.1" customHeight="true" spans="1:12">
      <c r="A2331" s="6"/>
      <c r="B2331" s="6"/>
      <c r="C2331" s="7"/>
      <c r="D2331" s="6"/>
      <c r="E2331" s="6" t="s">
        <v>1670</v>
      </c>
      <c r="F2331" s="6" t="s">
        <v>1671</v>
      </c>
      <c r="G2331" s="6" t="s">
        <v>5290</v>
      </c>
      <c r="H2331" s="9" t="s">
        <v>1726</v>
      </c>
      <c r="I2331" s="9" t="s">
        <v>5291</v>
      </c>
      <c r="J2331" s="9"/>
      <c r="K2331" s="9" t="s">
        <v>1687</v>
      </c>
      <c r="L2331" s="15"/>
    </row>
    <row r="2332" ht="19.9" customHeight="true" spans="1:12">
      <c r="A2332" s="6"/>
      <c r="B2332" s="6"/>
      <c r="C2332" s="7"/>
      <c r="D2332" s="6"/>
      <c r="E2332" s="6" t="s">
        <v>1670</v>
      </c>
      <c r="F2332" s="6" t="s">
        <v>1924</v>
      </c>
      <c r="G2332" s="6" t="s">
        <v>5292</v>
      </c>
      <c r="H2332" s="9" t="s">
        <v>1726</v>
      </c>
      <c r="I2332" s="9" t="s">
        <v>5291</v>
      </c>
      <c r="J2332" s="9"/>
      <c r="K2332" s="9" t="s">
        <v>1687</v>
      </c>
      <c r="L2332" s="15"/>
    </row>
    <row r="2333" ht="27.1" customHeight="true" spans="1:12">
      <c r="A2333" s="6"/>
      <c r="B2333" s="6" t="s">
        <v>1721</v>
      </c>
      <c r="C2333" s="7" t="s">
        <v>7844</v>
      </c>
      <c r="D2333" s="6" t="s">
        <v>5293</v>
      </c>
      <c r="E2333" s="6" t="s">
        <v>1663</v>
      </c>
      <c r="F2333" s="6" t="s">
        <v>1683</v>
      </c>
      <c r="G2333" s="6" t="s">
        <v>5294</v>
      </c>
      <c r="H2333" s="9" t="s">
        <v>1666</v>
      </c>
      <c r="I2333" s="9" t="s">
        <v>1698</v>
      </c>
      <c r="J2333" s="9" t="s">
        <v>1759</v>
      </c>
      <c r="K2333" s="9" t="s">
        <v>1708</v>
      </c>
      <c r="L2333" s="15"/>
    </row>
    <row r="2334" ht="40.7" customHeight="true" spans="1:12">
      <c r="A2334" s="6"/>
      <c r="B2334" s="6"/>
      <c r="C2334" s="7"/>
      <c r="D2334" s="6"/>
      <c r="E2334" s="6" t="s">
        <v>1670</v>
      </c>
      <c r="F2334" s="6" t="s">
        <v>1671</v>
      </c>
      <c r="G2334" s="6" t="s">
        <v>5295</v>
      </c>
      <c r="H2334" s="9" t="s">
        <v>1666</v>
      </c>
      <c r="I2334" s="9" t="s">
        <v>1686</v>
      </c>
      <c r="J2334" s="9" t="s">
        <v>1668</v>
      </c>
      <c r="K2334" s="9" t="s">
        <v>1708</v>
      </c>
      <c r="L2334" s="15"/>
    </row>
    <row r="2335" ht="22.6" customHeight="true" spans="1:12">
      <c r="A2335" s="6"/>
      <c r="B2335" s="6"/>
      <c r="C2335" s="7"/>
      <c r="D2335" s="6"/>
      <c r="E2335" s="6" t="s">
        <v>1675</v>
      </c>
      <c r="F2335" s="6" t="s">
        <v>1676</v>
      </c>
      <c r="G2335" s="6" t="s">
        <v>4105</v>
      </c>
      <c r="H2335" s="9" t="s">
        <v>1666</v>
      </c>
      <c r="I2335" s="9" t="s">
        <v>1667</v>
      </c>
      <c r="J2335" s="9" t="s">
        <v>1668</v>
      </c>
      <c r="K2335" s="9" t="s">
        <v>1680</v>
      </c>
      <c r="L2335" s="15"/>
    </row>
    <row r="2336" ht="27.1" customHeight="true" spans="1:12">
      <c r="A2336" s="6" t="s">
        <v>5296</v>
      </c>
      <c r="B2336" s="6" t="s">
        <v>1712</v>
      </c>
      <c r="C2336" s="7" t="s">
        <v>7646</v>
      </c>
      <c r="D2336" s="6" t="s">
        <v>5297</v>
      </c>
      <c r="E2336" s="6" t="s">
        <v>1663</v>
      </c>
      <c r="F2336" s="6" t="s">
        <v>1683</v>
      </c>
      <c r="G2336" s="6" t="s">
        <v>5298</v>
      </c>
      <c r="H2336" s="9" t="s">
        <v>1666</v>
      </c>
      <c r="I2336" s="9" t="s">
        <v>1742</v>
      </c>
      <c r="J2336" s="9" t="s">
        <v>2125</v>
      </c>
      <c r="K2336" s="9" t="s">
        <v>1669</v>
      </c>
      <c r="L2336" s="15"/>
    </row>
    <row r="2337" ht="27.1" customHeight="true" spans="1:12">
      <c r="A2337" s="6"/>
      <c r="B2337" s="6"/>
      <c r="C2337" s="7"/>
      <c r="D2337" s="6"/>
      <c r="E2337" s="6" t="s">
        <v>1670</v>
      </c>
      <c r="F2337" s="6" t="s">
        <v>1671</v>
      </c>
      <c r="G2337" s="6" t="s">
        <v>5299</v>
      </c>
      <c r="H2337" s="9" t="s">
        <v>1666</v>
      </c>
      <c r="I2337" s="9" t="s">
        <v>1698</v>
      </c>
      <c r="J2337" s="9" t="s">
        <v>1693</v>
      </c>
      <c r="K2337" s="9" t="s">
        <v>1708</v>
      </c>
      <c r="L2337" s="15"/>
    </row>
    <row r="2338" ht="122.1" customHeight="true" spans="1:12">
      <c r="A2338" s="6"/>
      <c r="B2338" s="6" t="s">
        <v>1873</v>
      </c>
      <c r="C2338" s="7" t="s">
        <v>7845</v>
      </c>
      <c r="D2338" s="6" t="s">
        <v>7846</v>
      </c>
      <c r="E2338" s="6" t="s">
        <v>1663</v>
      </c>
      <c r="F2338" s="6" t="s">
        <v>1683</v>
      </c>
      <c r="G2338" s="6" t="s">
        <v>5301</v>
      </c>
      <c r="H2338" s="9" t="s">
        <v>1666</v>
      </c>
      <c r="I2338" s="9" t="s">
        <v>2086</v>
      </c>
      <c r="J2338" s="9" t="s">
        <v>2125</v>
      </c>
      <c r="K2338" s="9" t="s">
        <v>1708</v>
      </c>
      <c r="L2338" s="15"/>
    </row>
    <row r="2339" ht="122.1" customHeight="true" spans="1:12">
      <c r="A2339" s="6"/>
      <c r="B2339" s="6"/>
      <c r="C2339" s="7"/>
      <c r="D2339" s="6"/>
      <c r="E2339" s="6" t="s">
        <v>1670</v>
      </c>
      <c r="F2339" s="6" t="s">
        <v>1671</v>
      </c>
      <c r="G2339" s="6" t="s">
        <v>5302</v>
      </c>
      <c r="H2339" s="9" t="s">
        <v>1666</v>
      </c>
      <c r="I2339" s="9" t="s">
        <v>1669</v>
      </c>
      <c r="J2339" s="9" t="s">
        <v>5303</v>
      </c>
      <c r="K2339" s="9" t="s">
        <v>1708</v>
      </c>
      <c r="L2339" s="15"/>
    </row>
    <row r="2340" ht="122.1" customHeight="true" spans="1:12">
      <c r="A2340" s="6"/>
      <c r="B2340" s="6"/>
      <c r="C2340" s="7"/>
      <c r="D2340" s="6"/>
      <c r="E2340" s="6" t="s">
        <v>1675</v>
      </c>
      <c r="F2340" s="6" t="s">
        <v>1676</v>
      </c>
      <c r="G2340" s="6" t="s">
        <v>2022</v>
      </c>
      <c r="H2340" s="9" t="s">
        <v>1666</v>
      </c>
      <c r="I2340" s="9" t="s">
        <v>1667</v>
      </c>
      <c r="J2340" s="9" t="s">
        <v>1668</v>
      </c>
      <c r="K2340" s="9" t="s">
        <v>1680</v>
      </c>
      <c r="L2340" s="15"/>
    </row>
    <row r="2341" ht="31.65" customHeight="true" spans="1:12">
      <c r="A2341" s="6"/>
      <c r="B2341" s="6" t="s">
        <v>1721</v>
      </c>
      <c r="C2341" s="7" t="s">
        <v>7646</v>
      </c>
      <c r="D2341" s="6" t="s">
        <v>5304</v>
      </c>
      <c r="E2341" s="6" t="s">
        <v>1663</v>
      </c>
      <c r="F2341" s="6" t="s">
        <v>1683</v>
      </c>
      <c r="G2341" s="6" t="s">
        <v>5305</v>
      </c>
      <c r="H2341" s="9" t="s">
        <v>1666</v>
      </c>
      <c r="I2341" s="9" t="s">
        <v>5306</v>
      </c>
      <c r="J2341" s="9" t="s">
        <v>1801</v>
      </c>
      <c r="K2341" s="9" t="s">
        <v>1708</v>
      </c>
      <c r="L2341" s="15"/>
    </row>
    <row r="2342" ht="31.65" customHeight="true" spans="1:12">
      <c r="A2342" s="6"/>
      <c r="B2342" s="6"/>
      <c r="C2342" s="7"/>
      <c r="D2342" s="6"/>
      <c r="E2342" s="6" t="s">
        <v>1670</v>
      </c>
      <c r="F2342" s="6" t="s">
        <v>1671</v>
      </c>
      <c r="G2342" s="6" t="s">
        <v>5307</v>
      </c>
      <c r="H2342" s="9" t="s">
        <v>1666</v>
      </c>
      <c r="I2342" s="9" t="s">
        <v>1686</v>
      </c>
      <c r="J2342" s="9" t="s">
        <v>1668</v>
      </c>
      <c r="K2342" s="9" t="s">
        <v>1708</v>
      </c>
      <c r="L2342" s="15"/>
    </row>
    <row r="2343" ht="31.65" customHeight="true" spans="1:12">
      <c r="A2343" s="6"/>
      <c r="B2343" s="6"/>
      <c r="C2343" s="7"/>
      <c r="D2343" s="6"/>
      <c r="E2343" s="6" t="s">
        <v>1675</v>
      </c>
      <c r="F2343" s="6" t="s">
        <v>1676</v>
      </c>
      <c r="G2343" s="6" t="s">
        <v>5308</v>
      </c>
      <c r="H2343" s="9" t="s">
        <v>1666</v>
      </c>
      <c r="I2343" s="9" t="s">
        <v>1686</v>
      </c>
      <c r="J2343" s="9" t="s">
        <v>1668</v>
      </c>
      <c r="K2343" s="9" t="s">
        <v>1680</v>
      </c>
      <c r="L2343" s="15"/>
    </row>
    <row r="2344" ht="31.65" customHeight="true" spans="1:12">
      <c r="A2344" s="6" t="s">
        <v>5309</v>
      </c>
      <c r="B2344" s="6" t="s">
        <v>4215</v>
      </c>
      <c r="C2344" s="7" t="s">
        <v>7548</v>
      </c>
      <c r="D2344" s="6" t="s">
        <v>5310</v>
      </c>
      <c r="E2344" s="6" t="s">
        <v>1663</v>
      </c>
      <c r="F2344" s="6" t="s">
        <v>1683</v>
      </c>
      <c r="G2344" s="6" t="s">
        <v>5311</v>
      </c>
      <c r="H2344" s="9" t="s">
        <v>1666</v>
      </c>
      <c r="I2344" s="9" t="s">
        <v>1763</v>
      </c>
      <c r="J2344" s="9" t="s">
        <v>1918</v>
      </c>
      <c r="K2344" s="9" t="s">
        <v>1700</v>
      </c>
      <c r="L2344" s="15"/>
    </row>
    <row r="2345" ht="31.65" customHeight="true" spans="1:12">
      <c r="A2345" s="6"/>
      <c r="B2345" s="6"/>
      <c r="C2345" s="7"/>
      <c r="D2345" s="6"/>
      <c r="E2345" s="6" t="s">
        <v>1670</v>
      </c>
      <c r="F2345" s="6" t="s">
        <v>1671</v>
      </c>
      <c r="G2345" s="6" t="s">
        <v>5312</v>
      </c>
      <c r="H2345" s="9" t="s">
        <v>1666</v>
      </c>
      <c r="I2345" s="9" t="s">
        <v>1763</v>
      </c>
      <c r="J2345" s="9" t="s">
        <v>1918</v>
      </c>
      <c r="K2345" s="9" t="s">
        <v>1703</v>
      </c>
      <c r="L2345" s="15"/>
    </row>
    <row r="2346" ht="31.65" customHeight="true" spans="1:12">
      <c r="A2346" s="6"/>
      <c r="B2346" s="6"/>
      <c r="C2346" s="7"/>
      <c r="D2346" s="6"/>
      <c r="E2346" s="6" t="s">
        <v>1675</v>
      </c>
      <c r="F2346" s="6" t="s">
        <v>1676</v>
      </c>
      <c r="G2346" s="6" t="s">
        <v>5313</v>
      </c>
      <c r="H2346" s="9" t="s">
        <v>1666</v>
      </c>
      <c r="I2346" s="9" t="s">
        <v>1752</v>
      </c>
      <c r="J2346" s="9" t="s">
        <v>1668</v>
      </c>
      <c r="K2346" s="9" t="s">
        <v>1680</v>
      </c>
      <c r="L2346" s="15"/>
    </row>
    <row r="2347" ht="169.55" customHeight="true" spans="1:12">
      <c r="A2347" s="6"/>
      <c r="B2347" s="6" t="s">
        <v>1892</v>
      </c>
      <c r="C2347" s="7" t="s">
        <v>7747</v>
      </c>
      <c r="D2347" s="6" t="s">
        <v>5314</v>
      </c>
      <c r="E2347" s="6" t="s">
        <v>1663</v>
      </c>
      <c r="F2347" s="6" t="s">
        <v>1683</v>
      </c>
      <c r="G2347" s="6" t="s">
        <v>5315</v>
      </c>
      <c r="H2347" s="9" t="s">
        <v>1666</v>
      </c>
      <c r="I2347" s="9" t="s">
        <v>1686</v>
      </c>
      <c r="J2347" s="9" t="s">
        <v>1869</v>
      </c>
      <c r="K2347" s="9" t="s">
        <v>1756</v>
      </c>
      <c r="L2347" s="15"/>
    </row>
    <row r="2348" ht="169.55" customHeight="true" spans="1:12">
      <c r="A2348" s="6"/>
      <c r="B2348" s="6"/>
      <c r="C2348" s="7"/>
      <c r="D2348" s="6"/>
      <c r="E2348" s="6" t="s">
        <v>1670</v>
      </c>
      <c r="F2348" s="6" t="s">
        <v>1671</v>
      </c>
      <c r="G2348" s="6" t="s">
        <v>5316</v>
      </c>
      <c r="H2348" s="9" t="s">
        <v>1666</v>
      </c>
      <c r="I2348" s="9" t="s">
        <v>1667</v>
      </c>
      <c r="J2348" s="9" t="s">
        <v>1668</v>
      </c>
      <c r="K2348" s="9" t="s">
        <v>1674</v>
      </c>
      <c r="L2348" s="15"/>
    </row>
    <row r="2349" ht="72.35" customHeight="true" spans="1:12">
      <c r="A2349" s="6"/>
      <c r="B2349" s="6" t="s">
        <v>5317</v>
      </c>
      <c r="C2349" s="7" t="s">
        <v>7847</v>
      </c>
      <c r="D2349" s="6" t="s">
        <v>5318</v>
      </c>
      <c r="E2349" s="6" t="s">
        <v>1663</v>
      </c>
      <c r="F2349" s="6" t="s">
        <v>1683</v>
      </c>
      <c r="G2349" s="6" t="s">
        <v>5319</v>
      </c>
      <c r="H2349" s="9" t="s">
        <v>1666</v>
      </c>
      <c r="I2349" s="9" t="s">
        <v>1800</v>
      </c>
      <c r="J2349" s="9" t="s">
        <v>1956</v>
      </c>
      <c r="K2349" s="9" t="s">
        <v>1708</v>
      </c>
      <c r="L2349" s="15"/>
    </row>
    <row r="2350" ht="72.35" customHeight="true" spans="1:12">
      <c r="A2350" s="6"/>
      <c r="B2350" s="6"/>
      <c r="C2350" s="7"/>
      <c r="D2350" s="6"/>
      <c r="E2350" s="6" t="s">
        <v>1670</v>
      </c>
      <c r="F2350" s="6" t="s">
        <v>1671</v>
      </c>
      <c r="G2350" s="6" t="s">
        <v>5320</v>
      </c>
      <c r="H2350" s="9" t="s">
        <v>1678</v>
      </c>
      <c r="I2350" s="9" t="s">
        <v>1673</v>
      </c>
      <c r="J2350" s="9" t="s">
        <v>1668</v>
      </c>
      <c r="K2350" s="9" t="s">
        <v>1708</v>
      </c>
      <c r="L2350" s="15"/>
    </row>
    <row r="2351" ht="72.35" customHeight="true" spans="1:12">
      <c r="A2351" s="6"/>
      <c r="B2351" s="6"/>
      <c r="C2351" s="7"/>
      <c r="D2351" s="6"/>
      <c r="E2351" s="6" t="s">
        <v>1675</v>
      </c>
      <c r="F2351" s="6" t="s">
        <v>1676</v>
      </c>
      <c r="G2351" s="6" t="s">
        <v>5321</v>
      </c>
      <c r="H2351" s="9" t="s">
        <v>1666</v>
      </c>
      <c r="I2351" s="9" t="s">
        <v>2496</v>
      </c>
      <c r="J2351" s="9" t="s">
        <v>2158</v>
      </c>
      <c r="K2351" s="9" t="s">
        <v>1680</v>
      </c>
      <c r="L2351" s="15"/>
    </row>
    <row r="2352" ht="312.05" customHeight="true" spans="1:12">
      <c r="A2352" s="6" t="s">
        <v>5322</v>
      </c>
      <c r="B2352" s="6" t="s">
        <v>1811</v>
      </c>
      <c r="C2352" s="7" t="s">
        <v>7636</v>
      </c>
      <c r="D2352" s="6" t="s">
        <v>5323</v>
      </c>
      <c r="E2352" s="6" t="s">
        <v>1663</v>
      </c>
      <c r="F2352" s="6" t="s">
        <v>1683</v>
      </c>
      <c r="G2352" s="6" t="s">
        <v>5324</v>
      </c>
      <c r="H2352" s="9" t="s">
        <v>1666</v>
      </c>
      <c r="I2352" s="9" t="s">
        <v>1686</v>
      </c>
      <c r="J2352" s="9" t="s">
        <v>1668</v>
      </c>
      <c r="K2352" s="9" t="s">
        <v>1687</v>
      </c>
      <c r="L2352" s="15"/>
    </row>
    <row r="2353" ht="312.05" customHeight="true" spans="1:12">
      <c r="A2353" s="6"/>
      <c r="B2353" s="6"/>
      <c r="C2353" s="7"/>
      <c r="D2353" s="6"/>
      <c r="E2353" s="6" t="s">
        <v>1663</v>
      </c>
      <c r="F2353" s="6" t="s">
        <v>1683</v>
      </c>
      <c r="G2353" s="6" t="s">
        <v>5325</v>
      </c>
      <c r="H2353" s="9" t="s">
        <v>1666</v>
      </c>
      <c r="I2353" s="9" t="s">
        <v>1686</v>
      </c>
      <c r="J2353" s="9" t="s">
        <v>1668</v>
      </c>
      <c r="K2353" s="9" t="s">
        <v>1687</v>
      </c>
      <c r="L2353" s="15"/>
    </row>
    <row r="2354" ht="312.05" customHeight="true" spans="1:12">
      <c r="A2354" s="6"/>
      <c r="B2354" s="6"/>
      <c r="C2354" s="7"/>
      <c r="D2354" s="6"/>
      <c r="E2354" s="6" t="s">
        <v>1663</v>
      </c>
      <c r="F2354" s="6" t="s">
        <v>1688</v>
      </c>
      <c r="G2354" s="6" t="s">
        <v>5326</v>
      </c>
      <c r="H2354" s="9" t="s">
        <v>1666</v>
      </c>
      <c r="I2354" s="9" t="s">
        <v>1686</v>
      </c>
      <c r="J2354" s="9" t="s">
        <v>1668</v>
      </c>
      <c r="K2354" s="9" t="s">
        <v>1687</v>
      </c>
      <c r="L2354" s="15"/>
    </row>
    <row r="2355" ht="312.05" customHeight="true" spans="1:12">
      <c r="A2355" s="6"/>
      <c r="B2355" s="6"/>
      <c r="C2355" s="7"/>
      <c r="D2355" s="6"/>
      <c r="E2355" s="6" t="s">
        <v>1670</v>
      </c>
      <c r="F2355" s="6" t="s">
        <v>1671</v>
      </c>
      <c r="G2355" s="6" t="s">
        <v>5327</v>
      </c>
      <c r="H2355" s="9" t="s">
        <v>1666</v>
      </c>
      <c r="I2355" s="9" t="s">
        <v>1752</v>
      </c>
      <c r="J2355" s="9" t="s">
        <v>1668</v>
      </c>
      <c r="K2355" s="9" t="s">
        <v>1687</v>
      </c>
      <c r="L2355" s="15"/>
    </row>
    <row r="2356" ht="312.05" customHeight="true" spans="1:12">
      <c r="A2356" s="6"/>
      <c r="B2356" s="6"/>
      <c r="C2356" s="7"/>
      <c r="D2356" s="6"/>
      <c r="E2356" s="6" t="s">
        <v>1675</v>
      </c>
      <c r="F2356" s="6" t="s">
        <v>1676</v>
      </c>
      <c r="G2356" s="6" t="s">
        <v>5328</v>
      </c>
      <c r="H2356" s="9" t="s">
        <v>1666</v>
      </c>
      <c r="I2356" s="9" t="s">
        <v>1752</v>
      </c>
      <c r="J2356" s="9" t="s">
        <v>1668</v>
      </c>
      <c r="K2356" s="9" t="s">
        <v>1680</v>
      </c>
      <c r="L2356" s="15"/>
    </row>
    <row r="2357" ht="27.1" customHeight="true" spans="1:12">
      <c r="A2357" s="6" t="s">
        <v>5329</v>
      </c>
      <c r="B2357" s="6" t="s">
        <v>1721</v>
      </c>
      <c r="C2357" s="7" t="s">
        <v>7590</v>
      </c>
      <c r="D2357" s="6" t="s">
        <v>5330</v>
      </c>
      <c r="E2357" s="6" t="s">
        <v>1663</v>
      </c>
      <c r="F2357" s="6" t="s">
        <v>1683</v>
      </c>
      <c r="G2357" s="6" t="s">
        <v>5331</v>
      </c>
      <c r="H2357" s="9" t="s">
        <v>1666</v>
      </c>
      <c r="I2357" s="9" t="s">
        <v>2496</v>
      </c>
      <c r="J2357" s="9" t="s">
        <v>2567</v>
      </c>
      <c r="K2357" s="9" t="s">
        <v>1708</v>
      </c>
      <c r="L2357" s="15"/>
    </row>
    <row r="2358" ht="27.1" customHeight="true" spans="1:12">
      <c r="A2358" s="6"/>
      <c r="B2358" s="6"/>
      <c r="C2358" s="7"/>
      <c r="D2358" s="6"/>
      <c r="E2358" s="6" t="s">
        <v>1670</v>
      </c>
      <c r="F2358" s="6" t="s">
        <v>1671</v>
      </c>
      <c r="G2358" s="6" t="s">
        <v>5332</v>
      </c>
      <c r="H2358" s="9" t="s">
        <v>1666</v>
      </c>
      <c r="I2358" s="9" t="s">
        <v>2496</v>
      </c>
      <c r="J2358" s="9" t="s">
        <v>2567</v>
      </c>
      <c r="K2358" s="9" t="s">
        <v>1708</v>
      </c>
      <c r="L2358" s="15"/>
    </row>
    <row r="2359" ht="19.9" customHeight="true" spans="1:12">
      <c r="A2359" s="6"/>
      <c r="B2359" s="6"/>
      <c r="C2359" s="7"/>
      <c r="D2359" s="6"/>
      <c r="E2359" s="6" t="s">
        <v>1675</v>
      </c>
      <c r="F2359" s="6" t="s">
        <v>1676</v>
      </c>
      <c r="G2359" s="6" t="s">
        <v>5333</v>
      </c>
      <c r="H2359" s="9" t="s">
        <v>1666</v>
      </c>
      <c r="I2359" s="9" t="s">
        <v>1752</v>
      </c>
      <c r="J2359" s="9" t="s">
        <v>1668</v>
      </c>
      <c r="K2359" s="9" t="s">
        <v>1680</v>
      </c>
      <c r="L2359" s="15"/>
    </row>
    <row r="2360" ht="19.9" customHeight="true" spans="1:12">
      <c r="A2360" s="6" t="s">
        <v>5334</v>
      </c>
      <c r="B2360" s="6" t="s">
        <v>2345</v>
      </c>
      <c r="C2360" s="7" t="s">
        <v>7848</v>
      </c>
      <c r="D2360" s="6" t="s">
        <v>5335</v>
      </c>
      <c r="E2360" s="6" t="s">
        <v>1663</v>
      </c>
      <c r="F2360" s="6" t="s">
        <v>1683</v>
      </c>
      <c r="G2360" s="6" t="s">
        <v>5336</v>
      </c>
      <c r="H2360" s="9" t="s">
        <v>1666</v>
      </c>
      <c r="I2360" s="9" t="s">
        <v>1752</v>
      </c>
      <c r="J2360" s="9" t="s">
        <v>1668</v>
      </c>
      <c r="K2360" s="9" t="s">
        <v>1687</v>
      </c>
      <c r="L2360" s="15"/>
    </row>
    <row r="2361" ht="27.1" customHeight="true" spans="1:12">
      <c r="A2361" s="6"/>
      <c r="B2361" s="6"/>
      <c r="C2361" s="7"/>
      <c r="D2361" s="6"/>
      <c r="E2361" s="6" t="s">
        <v>1663</v>
      </c>
      <c r="F2361" s="6" t="s">
        <v>1683</v>
      </c>
      <c r="G2361" s="6" t="s">
        <v>5337</v>
      </c>
      <c r="H2361" s="9" t="s">
        <v>1666</v>
      </c>
      <c r="I2361" s="9" t="s">
        <v>1752</v>
      </c>
      <c r="J2361" s="9" t="s">
        <v>1668</v>
      </c>
      <c r="K2361" s="9" t="s">
        <v>1687</v>
      </c>
      <c r="L2361" s="15"/>
    </row>
    <row r="2362" ht="19.9" customHeight="true" spans="1:12">
      <c r="A2362" s="6"/>
      <c r="B2362" s="6"/>
      <c r="C2362" s="7"/>
      <c r="D2362" s="6"/>
      <c r="E2362" s="6" t="s">
        <v>1670</v>
      </c>
      <c r="F2362" s="6" t="s">
        <v>1750</v>
      </c>
      <c r="G2362" s="6" t="s">
        <v>5054</v>
      </c>
      <c r="H2362" s="9" t="s">
        <v>1666</v>
      </c>
      <c r="I2362" s="9" t="s">
        <v>1752</v>
      </c>
      <c r="J2362" s="9" t="s">
        <v>1668</v>
      </c>
      <c r="K2362" s="9" t="s">
        <v>1687</v>
      </c>
      <c r="L2362" s="15"/>
    </row>
    <row r="2363" ht="27.1" customHeight="true" spans="1:12">
      <c r="A2363" s="6"/>
      <c r="B2363" s="6"/>
      <c r="C2363" s="7"/>
      <c r="D2363" s="6"/>
      <c r="E2363" s="6" t="s">
        <v>1670</v>
      </c>
      <c r="F2363" s="6" t="s">
        <v>1671</v>
      </c>
      <c r="G2363" s="6" t="s">
        <v>5338</v>
      </c>
      <c r="H2363" s="9" t="s">
        <v>1666</v>
      </c>
      <c r="I2363" s="9" t="s">
        <v>1752</v>
      </c>
      <c r="J2363" s="9" t="s">
        <v>1668</v>
      </c>
      <c r="K2363" s="9" t="s">
        <v>1687</v>
      </c>
      <c r="L2363" s="15"/>
    </row>
    <row r="2364" ht="19.9" customHeight="true" spans="1:12">
      <c r="A2364" s="6"/>
      <c r="B2364" s="6"/>
      <c r="C2364" s="7"/>
      <c r="D2364" s="6"/>
      <c r="E2364" s="6" t="s">
        <v>1675</v>
      </c>
      <c r="F2364" s="6" t="s">
        <v>1676</v>
      </c>
      <c r="G2364" s="6" t="s">
        <v>2350</v>
      </c>
      <c r="H2364" s="9" t="s">
        <v>1666</v>
      </c>
      <c r="I2364" s="9" t="s">
        <v>1752</v>
      </c>
      <c r="J2364" s="9" t="s">
        <v>1668</v>
      </c>
      <c r="K2364" s="9" t="s">
        <v>1680</v>
      </c>
      <c r="L2364" s="15"/>
    </row>
    <row r="2365" ht="67.8" customHeight="true" spans="1:12">
      <c r="A2365" s="6" t="s">
        <v>5339</v>
      </c>
      <c r="B2365" s="6" t="s">
        <v>4923</v>
      </c>
      <c r="C2365" s="7" t="s">
        <v>7665</v>
      </c>
      <c r="D2365" s="6" t="s">
        <v>5340</v>
      </c>
      <c r="E2365" s="6" t="s">
        <v>1663</v>
      </c>
      <c r="F2365" s="6" t="s">
        <v>1683</v>
      </c>
      <c r="G2365" s="6" t="s">
        <v>5341</v>
      </c>
      <c r="H2365" s="9" t="s">
        <v>1666</v>
      </c>
      <c r="I2365" s="9" t="s">
        <v>1692</v>
      </c>
      <c r="J2365" s="9" t="s">
        <v>3616</v>
      </c>
      <c r="K2365" s="9" t="s">
        <v>1669</v>
      </c>
      <c r="L2365" s="15"/>
    </row>
    <row r="2366" ht="67.8" customHeight="true" spans="1:12">
      <c r="A2366" s="6"/>
      <c r="B2366" s="6"/>
      <c r="C2366" s="7"/>
      <c r="D2366" s="6"/>
      <c r="E2366" s="6" t="s">
        <v>1670</v>
      </c>
      <c r="F2366" s="6" t="s">
        <v>1671</v>
      </c>
      <c r="G2366" s="6" t="s">
        <v>5342</v>
      </c>
      <c r="H2366" s="9" t="s">
        <v>1685</v>
      </c>
      <c r="I2366" s="9" t="s">
        <v>1686</v>
      </c>
      <c r="J2366" s="9" t="s">
        <v>1668</v>
      </c>
      <c r="K2366" s="9" t="s">
        <v>1708</v>
      </c>
      <c r="L2366" s="15"/>
    </row>
    <row r="2367" ht="40.7" customHeight="true" spans="1:12">
      <c r="A2367" s="6" t="s">
        <v>5343</v>
      </c>
      <c r="B2367" s="6" t="s">
        <v>2318</v>
      </c>
      <c r="C2367" s="7" t="s">
        <v>7646</v>
      </c>
      <c r="D2367" s="6" t="s">
        <v>5344</v>
      </c>
      <c r="E2367" s="6" t="s">
        <v>1663</v>
      </c>
      <c r="F2367" s="6" t="s">
        <v>1683</v>
      </c>
      <c r="G2367" s="6" t="s">
        <v>5345</v>
      </c>
      <c r="H2367" s="9" t="s">
        <v>1666</v>
      </c>
      <c r="I2367" s="9" t="s">
        <v>1756</v>
      </c>
      <c r="J2367" s="9" t="s">
        <v>2125</v>
      </c>
      <c r="K2367" s="9" t="s">
        <v>1708</v>
      </c>
      <c r="L2367" s="15"/>
    </row>
    <row r="2368" ht="40.7" customHeight="true" spans="1:12">
      <c r="A2368" s="6"/>
      <c r="B2368" s="6"/>
      <c r="C2368" s="7"/>
      <c r="D2368" s="6"/>
      <c r="E2368" s="6" t="s">
        <v>1670</v>
      </c>
      <c r="F2368" s="6" t="s">
        <v>1671</v>
      </c>
      <c r="G2368" s="6" t="s">
        <v>5346</v>
      </c>
      <c r="H2368" s="9" t="s">
        <v>1666</v>
      </c>
      <c r="I2368" s="9" t="s">
        <v>2907</v>
      </c>
      <c r="J2368" s="9" t="s">
        <v>1699</v>
      </c>
      <c r="K2368" s="9" t="s">
        <v>1708</v>
      </c>
      <c r="L2368" s="15"/>
    </row>
    <row r="2369" ht="40.7" customHeight="true" spans="1:12">
      <c r="A2369" s="6"/>
      <c r="B2369" s="6"/>
      <c r="C2369" s="7"/>
      <c r="D2369" s="6"/>
      <c r="E2369" s="6" t="s">
        <v>1675</v>
      </c>
      <c r="F2369" s="6" t="s">
        <v>1676</v>
      </c>
      <c r="G2369" s="6" t="s">
        <v>5347</v>
      </c>
      <c r="H2369" s="9" t="s">
        <v>1666</v>
      </c>
      <c r="I2369" s="9" t="s">
        <v>1673</v>
      </c>
      <c r="J2369" s="9" t="s">
        <v>1668</v>
      </c>
      <c r="K2369" s="9" t="s">
        <v>1680</v>
      </c>
      <c r="L2369" s="15"/>
    </row>
    <row r="2370" ht="19.9" customHeight="true" spans="1:12">
      <c r="A2370" s="6" t="s">
        <v>5348</v>
      </c>
      <c r="B2370" s="6" t="s">
        <v>2118</v>
      </c>
      <c r="C2370" s="7" t="s">
        <v>7677</v>
      </c>
      <c r="D2370" s="6" t="s">
        <v>5349</v>
      </c>
      <c r="E2370" s="6" t="s">
        <v>1663</v>
      </c>
      <c r="F2370" s="6" t="s">
        <v>1664</v>
      </c>
      <c r="G2370" s="6" t="s">
        <v>5350</v>
      </c>
      <c r="H2370" s="9" t="s">
        <v>1691</v>
      </c>
      <c r="I2370" s="9" t="s">
        <v>1763</v>
      </c>
      <c r="J2370" s="9" t="s">
        <v>1719</v>
      </c>
      <c r="K2370" s="9" t="s">
        <v>1680</v>
      </c>
      <c r="L2370" s="15"/>
    </row>
    <row r="2371" ht="27.1" customHeight="true" spans="1:12">
      <c r="A2371" s="6"/>
      <c r="B2371" s="6"/>
      <c r="C2371" s="7"/>
      <c r="D2371" s="6"/>
      <c r="E2371" s="6" t="s">
        <v>1663</v>
      </c>
      <c r="F2371" s="6" t="s">
        <v>1683</v>
      </c>
      <c r="G2371" s="6" t="s">
        <v>3194</v>
      </c>
      <c r="H2371" s="9" t="s">
        <v>1666</v>
      </c>
      <c r="I2371" s="9" t="s">
        <v>2983</v>
      </c>
      <c r="J2371" s="9" t="s">
        <v>2009</v>
      </c>
      <c r="K2371" s="9" t="s">
        <v>1708</v>
      </c>
      <c r="L2371" s="15"/>
    </row>
    <row r="2372" ht="27.1" customHeight="true" spans="1:12">
      <c r="A2372" s="6"/>
      <c r="B2372" s="6"/>
      <c r="C2372" s="7"/>
      <c r="D2372" s="6"/>
      <c r="E2372" s="6" t="s">
        <v>1670</v>
      </c>
      <c r="F2372" s="6" t="s">
        <v>1671</v>
      </c>
      <c r="G2372" s="6" t="s">
        <v>5351</v>
      </c>
      <c r="H2372" s="9" t="s">
        <v>1666</v>
      </c>
      <c r="I2372" s="9" t="s">
        <v>1667</v>
      </c>
      <c r="J2372" s="9" t="s">
        <v>1668</v>
      </c>
      <c r="K2372" s="9" t="s">
        <v>1674</v>
      </c>
      <c r="L2372" s="15"/>
    </row>
    <row r="2373" ht="19.9" customHeight="true" spans="1:12">
      <c r="A2373" s="6"/>
      <c r="B2373" s="6"/>
      <c r="C2373" s="7"/>
      <c r="D2373" s="6"/>
      <c r="E2373" s="6" t="s">
        <v>1675</v>
      </c>
      <c r="F2373" s="6" t="s">
        <v>1676</v>
      </c>
      <c r="G2373" s="6" t="s">
        <v>5352</v>
      </c>
      <c r="H2373" s="9" t="s">
        <v>1666</v>
      </c>
      <c r="I2373" s="9" t="s">
        <v>1667</v>
      </c>
      <c r="J2373" s="9" t="s">
        <v>1668</v>
      </c>
      <c r="K2373" s="9" t="s">
        <v>1680</v>
      </c>
      <c r="L2373" s="15"/>
    </row>
    <row r="2374" ht="27.1" customHeight="true" spans="1:12">
      <c r="A2374" s="6" t="s">
        <v>5353</v>
      </c>
      <c r="B2374" s="6" t="s">
        <v>2411</v>
      </c>
      <c r="C2374" s="7" t="s">
        <v>7849</v>
      </c>
      <c r="D2374" s="6" t="s">
        <v>5354</v>
      </c>
      <c r="E2374" s="6" t="s">
        <v>1663</v>
      </c>
      <c r="F2374" s="6" t="s">
        <v>1683</v>
      </c>
      <c r="G2374" s="6" t="s">
        <v>5355</v>
      </c>
      <c r="H2374" s="9" t="s">
        <v>1685</v>
      </c>
      <c r="I2374" s="9" t="s">
        <v>1698</v>
      </c>
      <c r="J2374" s="9" t="s">
        <v>1759</v>
      </c>
      <c r="K2374" s="9" t="s">
        <v>1700</v>
      </c>
      <c r="L2374" s="15"/>
    </row>
    <row r="2375" ht="27.1" customHeight="true" spans="1:12">
      <c r="A2375" s="6"/>
      <c r="B2375" s="6"/>
      <c r="C2375" s="7"/>
      <c r="D2375" s="6"/>
      <c r="E2375" s="6" t="s">
        <v>1670</v>
      </c>
      <c r="F2375" s="6" t="s">
        <v>1671</v>
      </c>
      <c r="G2375" s="6" t="s">
        <v>5356</v>
      </c>
      <c r="H2375" s="9" t="s">
        <v>1678</v>
      </c>
      <c r="I2375" s="9" t="s">
        <v>1715</v>
      </c>
      <c r="J2375" s="9" t="s">
        <v>1759</v>
      </c>
      <c r="K2375" s="9" t="s">
        <v>1703</v>
      </c>
      <c r="L2375" s="15"/>
    </row>
    <row r="2376" ht="27.1" customHeight="true" spans="1:12">
      <c r="A2376" s="6"/>
      <c r="B2376" s="6"/>
      <c r="C2376" s="7"/>
      <c r="D2376" s="6"/>
      <c r="E2376" s="6" t="s">
        <v>1675</v>
      </c>
      <c r="F2376" s="6" t="s">
        <v>1676</v>
      </c>
      <c r="G2376" s="6" t="s">
        <v>5357</v>
      </c>
      <c r="H2376" s="9" t="s">
        <v>1666</v>
      </c>
      <c r="I2376" s="9" t="s">
        <v>1752</v>
      </c>
      <c r="J2376" s="9" t="s">
        <v>1668</v>
      </c>
      <c r="K2376" s="9" t="s">
        <v>1680</v>
      </c>
      <c r="L2376" s="15"/>
    </row>
    <row r="2377" ht="27.1" customHeight="true" spans="1:12">
      <c r="A2377" s="6" t="s">
        <v>5358</v>
      </c>
      <c r="B2377" s="6" t="s">
        <v>1887</v>
      </c>
      <c r="C2377" s="7" t="s">
        <v>7850</v>
      </c>
      <c r="D2377" s="6" t="s">
        <v>5359</v>
      </c>
      <c r="E2377" s="6" t="s">
        <v>1663</v>
      </c>
      <c r="F2377" s="6" t="s">
        <v>1683</v>
      </c>
      <c r="G2377" s="6" t="s">
        <v>5360</v>
      </c>
      <c r="H2377" s="9" t="s">
        <v>1666</v>
      </c>
      <c r="I2377" s="9" t="s">
        <v>1669</v>
      </c>
      <c r="J2377" s="9" t="s">
        <v>2003</v>
      </c>
      <c r="K2377" s="9" t="s">
        <v>1708</v>
      </c>
      <c r="L2377" s="15"/>
    </row>
    <row r="2378" ht="27.1" customHeight="true" spans="1:12">
      <c r="A2378" s="6"/>
      <c r="B2378" s="6"/>
      <c r="C2378" s="7"/>
      <c r="D2378" s="6"/>
      <c r="E2378" s="6" t="s">
        <v>1670</v>
      </c>
      <c r="F2378" s="6" t="s">
        <v>1671</v>
      </c>
      <c r="G2378" s="6" t="s">
        <v>5361</v>
      </c>
      <c r="H2378" s="9" t="s">
        <v>1666</v>
      </c>
      <c r="I2378" s="9" t="s">
        <v>2746</v>
      </c>
      <c r="J2378" s="9" t="s">
        <v>1877</v>
      </c>
      <c r="K2378" s="9" t="s">
        <v>1708</v>
      </c>
      <c r="L2378" s="15"/>
    </row>
    <row r="2379" ht="19.9" customHeight="true" spans="1:12">
      <c r="A2379" s="6"/>
      <c r="B2379" s="6"/>
      <c r="C2379" s="7"/>
      <c r="D2379" s="6"/>
      <c r="E2379" s="6" t="s">
        <v>1675</v>
      </c>
      <c r="F2379" s="6" t="s">
        <v>1676</v>
      </c>
      <c r="G2379" s="6" t="s">
        <v>2036</v>
      </c>
      <c r="H2379" s="9" t="s">
        <v>1666</v>
      </c>
      <c r="I2379" s="9" t="s">
        <v>1752</v>
      </c>
      <c r="J2379" s="9" t="s">
        <v>1668</v>
      </c>
      <c r="K2379" s="9" t="s">
        <v>1680</v>
      </c>
      <c r="L2379" s="15"/>
    </row>
    <row r="2380" ht="27.1" customHeight="true" spans="1:12">
      <c r="A2380" s="6" t="s">
        <v>5362</v>
      </c>
      <c r="B2380" s="6" t="s">
        <v>3310</v>
      </c>
      <c r="C2380" s="7" t="s">
        <v>7851</v>
      </c>
      <c r="D2380" s="6" t="s">
        <v>5363</v>
      </c>
      <c r="E2380" s="6" t="s">
        <v>1663</v>
      </c>
      <c r="F2380" s="6" t="s">
        <v>1683</v>
      </c>
      <c r="G2380" s="6" t="s">
        <v>5364</v>
      </c>
      <c r="H2380" s="9" t="s">
        <v>1666</v>
      </c>
      <c r="I2380" s="9" t="s">
        <v>3815</v>
      </c>
      <c r="J2380" s="9" t="s">
        <v>1699</v>
      </c>
      <c r="K2380" s="9" t="s">
        <v>1756</v>
      </c>
      <c r="L2380" s="15"/>
    </row>
    <row r="2381" ht="19.9" customHeight="true" spans="1:12">
      <c r="A2381" s="6"/>
      <c r="B2381" s="6"/>
      <c r="C2381" s="7"/>
      <c r="D2381" s="6"/>
      <c r="E2381" s="6" t="s">
        <v>1670</v>
      </c>
      <c r="F2381" s="6" t="s">
        <v>1671</v>
      </c>
      <c r="G2381" s="6" t="s">
        <v>5365</v>
      </c>
      <c r="H2381" s="9" t="s">
        <v>1685</v>
      </c>
      <c r="I2381" s="9" t="s">
        <v>1686</v>
      </c>
      <c r="J2381" s="9" t="s">
        <v>1668</v>
      </c>
      <c r="K2381" s="9" t="s">
        <v>1687</v>
      </c>
      <c r="L2381" s="15"/>
    </row>
    <row r="2382" ht="19.9" customHeight="true" spans="1:12">
      <c r="A2382" s="6"/>
      <c r="B2382" s="6"/>
      <c r="C2382" s="7"/>
      <c r="D2382" s="6"/>
      <c r="E2382" s="6" t="s">
        <v>1675</v>
      </c>
      <c r="F2382" s="6" t="s">
        <v>1676</v>
      </c>
      <c r="G2382" s="6" t="s">
        <v>5366</v>
      </c>
      <c r="H2382" s="9" t="s">
        <v>1666</v>
      </c>
      <c r="I2382" s="9" t="s">
        <v>1679</v>
      </c>
      <c r="J2382" s="9" t="s">
        <v>1668</v>
      </c>
      <c r="K2382" s="9" t="s">
        <v>1680</v>
      </c>
      <c r="L2382" s="15"/>
    </row>
    <row r="2383" ht="74.6" customHeight="true" spans="1:12">
      <c r="A2383" s="6" t="s">
        <v>5367</v>
      </c>
      <c r="B2383" s="6" t="s">
        <v>1712</v>
      </c>
      <c r="C2383" s="7" t="s">
        <v>7852</v>
      </c>
      <c r="D2383" s="6" t="s">
        <v>5368</v>
      </c>
      <c r="E2383" s="6" t="s">
        <v>1663</v>
      </c>
      <c r="F2383" s="6" t="s">
        <v>1683</v>
      </c>
      <c r="G2383" s="6" t="s">
        <v>5369</v>
      </c>
      <c r="H2383" s="9" t="s">
        <v>1666</v>
      </c>
      <c r="I2383" s="9" t="s">
        <v>1715</v>
      </c>
      <c r="J2383" s="9" t="s">
        <v>1668</v>
      </c>
      <c r="K2383" s="9" t="s">
        <v>1669</v>
      </c>
      <c r="L2383" s="15"/>
    </row>
    <row r="2384" ht="74.6" customHeight="true" spans="1:12">
      <c r="A2384" s="6"/>
      <c r="B2384" s="6"/>
      <c r="C2384" s="7"/>
      <c r="D2384" s="6"/>
      <c r="E2384" s="6" t="s">
        <v>1670</v>
      </c>
      <c r="F2384" s="6" t="s">
        <v>1924</v>
      </c>
      <c r="G2384" s="6" t="s">
        <v>5370</v>
      </c>
      <c r="H2384" s="9" t="s">
        <v>1666</v>
      </c>
      <c r="I2384" s="9" t="s">
        <v>1715</v>
      </c>
      <c r="J2384" s="9" t="s">
        <v>1668</v>
      </c>
      <c r="K2384" s="9" t="s">
        <v>1708</v>
      </c>
      <c r="L2384" s="15"/>
    </row>
    <row r="2385" ht="27.1" customHeight="true" spans="1:12">
      <c r="A2385" s="6"/>
      <c r="B2385" s="6" t="s">
        <v>1721</v>
      </c>
      <c r="C2385" s="7" t="s">
        <v>7853</v>
      </c>
      <c r="D2385" s="6" t="s">
        <v>5371</v>
      </c>
      <c r="E2385" s="6" t="s">
        <v>1663</v>
      </c>
      <c r="F2385" s="6" t="s">
        <v>1683</v>
      </c>
      <c r="G2385" s="6" t="s">
        <v>5372</v>
      </c>
      <c r="H2385" s="9" t="s">
        <v>1666</v>
      </c>
      <c r="I2385" s="9" t="s">
        <v>1800</v>
      </c>
      <c r="J2385" s="9" t="s">
        <v>1759</v>
      </c>
      <c r="K2385" s="9" t="s">
        <v>1687</v>
      </c>
      <c r="L2385" s="15"/>
    </row>
    <row r="2386" ht="27.1" customHeight="true" spans="1:12">
      <c r="A2386" s="6"/>
      <c r="B2386" s="6"/>
      <c r="C2386" s="7"/>
      <c r="D2386" s="6"/>
      <c r="E2386" s="6" t="s">
        <v>1663</v>
      </c>
      <c r="F2386" s="6" t="s">
        <v>1683</v>
      </c>
      <c r="G2386" s="6" t="s">
        <v>5373</v>
      </c>
      <c r="H2386" s="9" t="s">
        <v>1666</v>
      </c>
      <c r="I2386" s="9" t="s">
        <v>1763</v>
      </c>
      <c r="J2386" s="9" t="s">
        <v>1759</v>
      </c>
      <c r="K2386" s="9" t="s">
        <v>1687</v>
      </c>
      <c r="L2386" s="15"/>
    </row>
    <row r="2387" ht="40.7" customHeight="true" spans="1:12">
      <c r="A2387" s="6"/>
      <c r="B2387" s="6"/>
      <c r="C2387" s="7"/>
      <c r="D2387" s="6"/>
      <c r="E2387" s="6" t="s">
        <v>1670</v>
      </c>
      <c r="F2387" s="6" t="s">
        <v>1671</v>
      </c>
      <c r="G2387" s="6" t="s">
        <v>5374</v>
      </c>
      <c r="H2387" s="9" t="s">
        <v>1666</v>
      </c>
      <c r="I2387" s="9" t="s">
        <v>5375</v>
      </c>
      <c r="J2387" s="9" t="s">
        <v>2125</v>
      </c>
      <c r="K2387" s="9" t="s">
        <v>1708</v>
      </c>
      <c r="L2387" s="15"/>
    </row>
    <row r="2388" ht="27.1" customHeight="true" spans="1:12">
      <c r="A2388" s="6"/>
      <c r="B2388" s="6"/>
      <c r="C2388" s="7"/>
      <c r="D2388" s="6"/>
      <c r="E2388" s="6" t="s">
        <v>1675</v>
      </c>
      <c r="F2388" s="6" t="s">
        <v>1676</v>
      </c>
      <c r="G2388" s="6" t="s">
        <v>5376</v>
      </c>
      <c r="H2388" s="9" t="s">
        <v>1666</v>
      </c>
      <c r="I2388" s="9" t="s">
        <v>1667</v>
      </c>
      <c r="J2388" s="9" t="s">
        <v>1668</v>
      </c>
      <c r="K2388" s="9" t="s">
        <v>1680</v>
      </c>
      <c r="L2388" s="15"/>
    </row>
    <row r="2389" ht="27.1" customHeight="true" spans="1:12">
      <c r="A2389" s="6" t="s">
        <v>5377</v>
      </c>
      <c r="B2389" s="6" t="s">
        <v>3233</v>
      </c>
      <c r="C2389" s="7" t="s">
        <v>7854</v>
      </c>
      <c r="D2389" s="6" t="s">
        <v>5378</v>
      </c>
      <c r="E2389" s="6" t="s">
        <v>1663</v>
      </c>
      <c r="F2389" s="6" t="s">
        <v>1664</v>
      </c>
      <c r="G2389" s="6" t="s">
        <v>5379</v>
      </c>
      <c r="H2389" s="9" t="s">
        <v>1685</v>
      </c>
      <c r="I2389" s="9" t="s">
        <v>1686</v>
      </c>
      <c r="J2389" s="9" t="s">
        <v>1668</v>
      </c>
      <c r="K2389" s="9" t="s">
        <v>1687</v>
      </c>
      <c r="L2389" s="15"/>
    </row>
    <row r="2390" ht="40.7" customHeight="true" spans="1:12">
      <c r="A2390" s="6"/>
      <c r="B2390" s="6"/>
      <c r="C2390" s="7"/>
      <c r="D2390" s="6"/>
      <c r="E2390" s="6" t="s">
        <v>1663</v>
      </c>
      <c r="F2390" s="6" t="s">
        <v>1683</v>
      </c>
      <c r="G2390" s="6" t="s">
        <v>5380</v>
      </c>
      <c r="H2390" s="9" t="s">
        <v>1666</v>
      </c>
      <c r="I2390" s="9" t="s">
        <v>5381</v>
      </c>
      <c r="J2390" s="9" t="s">
        <v>1693</v>
      </c>
      <c r="K2390" s="9" t="s">
        <v>1687</v>
      </c>
      <c r="L2390" s="15"/>
    </row>
    <row r="2391" ht="67.8" customHeight="true" spans="1:12">
      <c r="A2391" s="6"/>
      <c r="B2391" s="6"/>
      <c r="C2391" s="7"/>
      <c r="D2391" s="6"/>
      <c r="E2391" s="6" t="s">
        <v>1663</v>
      </c>
      <c r="F2391" s="6" t="s">
        <v>1688</v>
      </c>
      <c r="G2391" s="6" t="s">
        <v>5382</v>
      </c>
      <c r="H2391" s="9" t="s">
        <v>1666</v>
      </c>
      <c r="I2391" s="9" t="s">
        <v>1667</v>
      </c>
      <c r="J2391" s="9" t="s">
        <v>1668</v>
      </c>
      <c r="K2391" s="9" t="s">
        <v>1687</v>
      </c>
      <c r="L2391" s="15"/>
    </row>
    <row r="2392" ht="81.4" customHeight="true" spans="1:12">
      <c r="A2392" s="6"/>
      <c r="B2392" s="6"/>
      <c r="C2392" s="7"/>
      <c r="D2392" s="6"/>
      <c r="E2392" s="6" t="s">
        <v>1670</v>
      </c>
      <c r="F2392" s="6" t="s">
        <v>1671</v>
      </c>
      <c r="G2392" s="6" t="s">
        <v>5383</v>
      </c>
      <c r="H2392" s="9" t="s">
        <v>1685</v>
      </c>
      <c r="I2392" s="9" t="s">
        <v>1872</v>
      </c>
      <c r="J2392" s="9" t="s">
        <v>1693</v>
      </c>
      <c r="K2392" s="9" t="s">
        <v>1674</v>
      </c>
      <c r="L2392" s="15"/>
    </row>
    <row r="2393" ht="27.1" customHeight="true" spans="1:12">
      <c r="A2393" s="6" t="s">
        <v>5384</v>
      </c>
      <c r="B2393" s="6" t="s">
        <v>5385</v>
      </c>
      <c r="C2393" s="7" t="s">
        <v>7614</v>
      </c>
      <c r="D2393" s="6" t="s">
        <v>5386</v>
      </c>
      <c r="E2393" s="6" t="s">
        <v>1663</v>
      </c>
      <c r="F2393" s="6" t="s">
        <v>1664</v>
      </c>
      <c r="G2393" s="6" t="s">
        <v>5387</v>
      </c>
      <c r="H2393" s="9" t="s">
        <v>1726</v>
      </c>
      <c r="I2393" s="9" t="s">
        <v>5388</v>
      </c>
      <c r="J2393" s="9"/>
      <c r="K2393" s="9" t="s">
        <v>1708</v>
      </c>
      <c r="L2393" s="15"/>
    </row>
    <row r="2394" ht="27.1" customHeight="true" spans="1:12">
      <c r="A2394" s="6"/>
      <c r="B2394" s="6"/>
      <c r="C2394" s="7"/>
      <c r="D2394" s="6"/>
      <c r="E2394" s="6" t="s">
        <v>1670</v>
      </c>
      <c r="F2394" s="6" t="s">
        <v>1671</v>
      </c>
      <c r="G2394" s="6" t="s">
        <v>5389</v>
      </c>
      <c r="H2394" s="9" t="s">
        <v>1726</v>
      </c>
      <c r="I2394" s="9" t="s">
        <v>2064</v>
      </c>
      <c r="J2394" s="9"/>
      <c r="K2394" s="9" t="s">
        <v>1708</v>
      </c>
      <c r="L2394" s="15"/>
    </row>
    <row r="2395" ht="27.1" customHeight="true" spans="1:12">
      <c r="A2395" s="6"/>
      <c r="B2395" s="6"/>
      <c r="C2395" s="7"/>
      <c r="D2395" s="6"/>
      <c r="E2395" s="6" t="s">
        <v>1675</v>
      </c>
      <c r="F2395" s="6" t="s">
        <v>1676</v>
      </c>
      <c r="G2395" s="6" t="s">
        <v>5390</v>
      </c>
      <c r="H2395" s="9" t="s">
        <v>1666</v>
      </c>
      <c r="I2395" s="9" t="s">
        <v>1667</v>
      </c>
      <c r="J2395" s="9" t="s">
        <v>1668</v>
      </c>
      <c r="K2395" s="9" t="s">
        <v>1680</v>
      </c>
      <c r="L2395" s="15"/>
    </row>
    <row r="2396" ht="84.75" customHeight="true" spans="1:12">
      <c r="A2396" s="6" t="s">
        <v>5391</v>
      </c>
      <c r="B2396" s="6" t="s">
        <v>2038</v>
      </c>
      <c r="C2396" s="7" t="s">
        <v>7855</v>
      </c>
      <c r="D2396" s="6" t="s">
        <v>5392</v>
      </c>
      <c r="E2396" s="6" t="s">
        <v>1663</v>
      </c>
      <c r="F2396" s="6" t="s">
        <v>1683</v>
      </c>
      <c r="G2396" s="6" t="s">
        <v>5393</v>
      </c>
      <c r="H2396" s="9" t="s">
        <v>1666</v>
      </c>
      <c r="I2396" s="9" t="s">
        <v>5394</v>
      </c>
      <c r="J2396" s="9" t="s">
        <v>1699</v>
      </c>
      <c r="K2396" s="9" t="s">
        <v>1687</v>
      </c>
      <c r="L2396" s="15"/>
    </row>
    <row r="2397" ht="84.75" customHeight="true" spans="1:12">
      <c r="A2397" s="6"/>
      <c r="B2397" s="6"/>
      <c r="C2397" s="7"/>
      <c r="D2397" s="6"/>
      <c r="E2397" s="6" t="s">
        <v>1663</v>
      </c>
      <c r="F2397" s="6" t="s">
        <v>1688</v>
      </c>
      <c r="G2397" s="6" t="s">
        <v>5395</v>
      </c>
      <c r="H2397" s="9" t="s">
        <v>1666</v>
      </c>
      <c r="I2397" s="9" t="s">
        <v>1752</v>
      </c>
      <c r="J2397" s="9" t="s">
        <v>1668</v>
      </c>
      <c r="K2397" s="9" t="s">
        <v>1687</v>
      </c>
      <c r="L2397" s="15"/>
    </row>
    <row r="2398" ht="84.75" customHeight="true" spans="1:12">
      <c r="A2398" s="6"/>
      <c r="B2398" s="6"/>
      <c r="C2398" s="7"/>
      <c r="D2398" s="6"/>
      <c r="E2398" s="6" t="s">
        <v>1670</v>
      </c>
      <c r="F2398" s="6" t="s">
        <v>1750</v>
      </c>
      <c r="G2398" s="6" t="s">
        <v>5396</v>
      </c>
      <c r="H2398" s="9" t="s">
        <v>1685</v>
      </c>
      <c r="I2398" s="9" t="s">
        <v>1996</v>
      </c>
      <c r="J2398" s="9" t="s">
        <v>2489</v>
      </c>
      <c r="K2398" s="9" t="s">
        <v>1708</v>
      </c>
      <c r="L2398" s="15"/>
    </row>
    <row r="2399" ht="84.75" customHeight="true" spans="1:12">
      <c r="A2399" s="6"/>
      <c r="B2399" s="6"/>
      <c r="C2399" s="7"/>
      <c r="D2399" s="6"/>
      <c r="E2399" s="6" t="s">
        <v>1675</v>
      </c>
      <c r="F2399" s="6" t="s">
        <v>1676</v>
      </c>
      <c r="G2399" s="6" t="s">
        <v>5397</v>
      </c>
      <c r="H2399" s="9" t="s">
        <v>1666</v>
      </c>
      <c r="I2399" s="9" t="s">
        <v>2405</v>
      </c>
      <c r="J2399" s="9" t="s">
        <v>1668</v>
      </c>
      <c r="K2399" s="9" t="s">
        <v>1680</v>
      </c>
      <c r="L2399" s="15"/>
    </row>
    <row r="2400" ht="27.1" customHeight="true" spans="1:12">
      <c r="A2400" s="6" t="s">
        <v>5398</v>
      </c>
      <c r="B2400" s="6" t="s">
        <v>3310</v>
      </c>
      <c r="C2400" s="7" t="s">
        <v>7736</v>
      </c>
      <c r="D2400" s="6" t="s">
        <v>5399</v>
      </c>
      <c r="E2400" s="6" t="s">
        <v>1663</v>
      </c>
      <c r="F2400" s="6" t="s">
        <v>1683</v>
      </c>
      <c r="G2400" s="6" t="s">
        <v>5400</v>
      </c>
      <c r="H2400" s="9" t="s">
        <v>1666</v>
      </c>
      <c r="I2400" s="9" t="s">
        <v>1724</v>
      </c>
      <c r="J2400" s="9" t="s">
        <v>2511</v>
      </c>
      <c r="K2400" s="9" t="s">
        <v>1669</v>
      </c>
      <c r="L2400" s="15"/>
    </row>
    <row r="2401" ht="27.1" customHeight="true" spans="1:12">
      <c r="A2401" s="6"/>
      <c r="B2401" s="6"/>
      <c r="C2401" s="7"/>
      <c r="D2401" s="6"/>
      <c r="E2401" s="6" t="s">
        <v>1670</v>
      </c>
      <c r="F2401" s="6" t="s">
        <v>1671</v>
      </c>
      <c r="G2401" s="6" t="s">
        <v>5401</v>
      </c>
      <c r="H2401" s="9" t="s">
        <v>1666</v>
      </c>
      <c r="I2401" s="9" t="s">
        <v>1752</v>
      </c>
      <c r="J2401" s="9" t="s">
        <v>1668</v>
      </c>
      <c r="K2401" s="9" t="s">
        <v>1674</v>
      </c>
      <c r="L2401" s="15"/>
    </row>
    <row r="2402" ht="22.6" customHeight="true" spans="1:12">
      <c r="A2402" s="6"/>
      <c r="B2402" s="6"/>
      <c r="C2402" s="7"/>
      <c r="D2402" s="6"/>
      <c r="E2402" s="6" t="s">
        <v>1675</v>
      </c>
      <c r="F2402" s="6" t="s">
        <v>1676</v>
      </c>
      <c r="G2402" s="6" t="s">
        <v>2988</v>
      </c>
      <c r="H2402" s="9" t="s">
        <v>1666</v>
      </c>
      <c r="I2402" s="9" t="s">
        <v>1673</v>
      </c>
      <c r="J2402" s="9" t="s">
        <v>1668</v>
      </c>
      <c r="K2402" s="9" t="s">
        <v>1680</v>
      </c>
      <c r="L2402" s="15"/>
    </row>
    <row r="2403" ht="27.1" customHeight="true" spans="1:12">
      <c r="A2403" s="6" t="s">
        <v>5402</v>
      </c>
      <c r="B2403" s="6" t="s">
        <v>1721</v>
      </c>
      <c r="C2403" s="7" t="s">
        <v>7856</v>
      </c>
      <c r="D2403" s="6" t="s">
        <v>5403</v>
      </c>
      <c r="E2403" s="6" t="s">
        <v>1663</v>
      </c>
      <c r="F2403" s="6" t="s">
        <v>1683</v>
      </c>
      <c r="G2403" s="6" t="s">
        <v>5404</v>
      </c>
      <c r="H2403" s="9" t="s">
        <v>1666</v>
      </c>
      <c r="I2403" s="9" t="s">
        <v>1680</v>
      </c>
      <c r="J2403" s="9" t="s">
        <v>1759</v>
      </c>
      <c r="K2403" s="9" t="s">
        <v>1708</v>
      </c>
      <c r="L2403" s="15"/>
    </row>
    <row r="2404" ht="40.7" customHeight="true" spans="1:12">
      <c r="A2404" s="6"/>
      <c r="B2404" s="6"/>
      <c r="C2404" s="7"/>
      <c r="D2404" s="6"/>
      <c r="E2404" s="6" t="s">
        <v>1670</v>
      </c>
      <c r="F2404" s="6" t="s">
        <v>1671</v>
      </c>
      <c r="G2404" s="6" t="s">
        <v>5405</v>
      </c>
      <c r="H2404" s="9" t="s">
        <v>1666</v>
      </c>
      <c r="I2404" s="9" t="s">
        <v>1686</v>
      </c>
      <c r="J2404" s="9" t="s">
        <v>1668</v>
      </c>
      <c r="K2404" s="9" t="s">
        <v>1708</v>
      </c>
      <c r="L2404" s="15"/>
    </row>
    <row r="2405" ht="19.9" customHeight="true" spans="1:12">
      <c r="A2405" s="6"/>
      <c r="B2405" s="6"/>
      <c r="C2405" s="7"/>
      <c r="D2405" s="6"/>
      <c r="E2405" s="6" t="s">
        <v>1675</v>
      </c>
      <c r="F2405" s="6" t="s">
        <v>1676</v>
      </c>
      <c r="G2405" s="6" t="s">
        <v>4360</v>
      </c>
      <c r="H2405" s="9" t="s">
        <v>1666</v>
      </c>
      <c r="I2405" s="9" t="s">
        <v>1667</v>
      </c>
      <c r="J2405" s="9" t="s">
        <v>1668</v>
      </c>
      <c r="K2405" s="9" t="s">
        <v>1680</v>
      </c>
      <c r="L2405" s="15"/>
    </row>
    <row r="2406" ht="108.5" customHeight="true" spans="1:12">
      <c r="A2406" s="6" t="s">
        <v>5406</v>
      </c>
      <c r="B2406" s="6" t="s">
        <v>4429</v>
      </c>
      <c r="C2406" s="7" t="s">
        <v>7529</v>
      </c>
      <c r="D2406" s="6" t="s">
        <v>5407</v>
      </c>
      <c r="E2406" s="6" t="s">
        <v>1663</v>
      </c>
      <c r="F2406" s="6" t="s">
        <v>1683</v>
      </c>
      <c r="G2406" s="6" t="s">
        <v>5408</v>
      </c>
      <c r="H2406" s="9" t="s">
        <v>1666</v>
      </c>
      <c r="I2406" s="9" t="s">
        <v>1692</v>
      </c>
      <c r="J2406" s="9" t="s">
        <v>1693</v>
      </c>
      <c r="K2406" s="9" t="s">
        <v>1669</v>
      </c>
      <c r="L2406" s="15"/>
    </row>
    <row r="2407" ht="108.5" customHeight="true" spans="1:12">
      <c r="A2407" s="6"/>
      <c r="B2407" s="6"/>
      <c r="C2407" s="7"/>
      <c r="D2407" s="6"/>
      <c r="E2407" s="6" t="s">
        <v>1670</v>
      </c>
      <c r="F2407" s="6" t="s">
        <v>1671</v>
      </c>
      <c r="G2407" s="6" t="s">
        <v>5409</v>
      </c>
      <c r="H2407" s="9" t="s">
        <v>1691</v>
      </c>
      <c r="I2407" s="9" t="s">
        <v>1692</v>
      </c>
      <c r="J2407" s="9" t="s">
        <v>1693</v>
      </c>
      <c r="K2407" s="9" t="s">
        <v>1708</v>
      </c>
      <c r="L2407" s="15"/>
    </row>
    <row r="2408" ht="176.35" customHeight="true" spans="1:12">
      <c r="A2408" s="6" t="s">
        <v>5410</v>
      </c>
      <c r="B2408" s="6" t="s">
        <v>3310</v>
      </c>
      <c r="C2408" s="7" t="s">
        <v>7579</v>
      </c>
      <c r="D2408" s="6" t="s">
        <v>5411</v>
      </c>
      <c r="E2408" s="6" t="s">
        <v>1663</v>
      </c>
      <c r="F2408" s="6" t="s">
        <v>1683</v>
      </c>
      <c r="G2408" s="6" t="s">
        <v>5412</v>
      </c>
      <c r="H2408" s="9" t="s">
        <v>1666</v>
      </c>
      <c r="I2408" s="9" t="s">
        <v>2590</v>
      </c>
      <c r="J2408" s="9" t="s">
        <v>2391</v>
      </c>
      <c r="K2408" s="9" t="s">
        <v>1756</v>
      </c>
      <c r="L2408" s="15"/>
    </row>
    <row r="2409" ht="176.35" customHeight="true" spans="1:12">
      <c r="A2409" s="6"/>
      <c r="B2409" s="6"/>
      <c r="C2409" s="7"/>
      <c r="D2409" s="6"/>
      <c r="E2409" s="6" t="s">
        <v>1670</v>
      </c>
      <c r="F2409" s="6" t="s">
        <v>1671</v>
      </c>
      <c r="G2409" s="6" t="s">
        <v>5413</v>
      </c>
      <c r="H2409" s="9" t="s">
        <v>1666</v>
      </c>
      <c r="I2409" s="9" t="s">
        <v>1686</v>
      </c>
      <c r="J2409" s="9" t="s">
        <v>1668</v>
      </c>
      <c r="K2409" s="9" t="s">
        <v>1674</v>
      </c>
      <c r="L2409" s="15"/>
    </row>
    <row r="2410" ht="40.7" customHeight="true" spans="1:12">
      <c r="A2410" s="6"/>
      <c r="B2410" s="6" t="s">
        <v>1865</v>
      </c>
      <c r="C2410" s="7" t="s">
        <v>7595</v>
      </c>
      <c r="D2410" s="6" t="s">
        <v>5414</v>
      </c>
      <c r="E2410" s="6" t="s">
        <v>1663</v>
      </c>
      <c r="F2410" s="6" t="s">
        <v>1683</v>
      </c>
      <c r="G2410" s="6" t="s">
        <v>5415</v>
      </c>
      <c r="H2410" s="9" t="s">
        <v>1666</v>
      </c>
      <c r="I2410" s="9" t="s">
        <v>1692</v>
      </c>
      <c r="J2410" s="9" t="s">
        <v>1759</v>
      </c>
      <c r="K2410" s="9" t="s">
        <v>1669</v>
      </c>
      <c r="L2410" s="15"/>
    </row>
    <row r="2411" ht="19.9" customHeight="true" spans="1:12">
      <c r="A2411" s="6"/>
      <c r="B2411" s="6"/>
      <c r="C2411" s="7"/>
      <c r="D2411" s="6"/>
      <c r="E2411" s="6" t="s">
        <v>1670</v>
      </c>
      <c r="F2411" s="6" t="s">
        <v>1709</v>
      </c>
      <c r="G2411" s="6" t="s">
        <v>5416</v>
      </c>
      <c r="H2411" s="9" t="s">
        <v>1685</v>
      </c>
      <c r="I2411" s="9" t="s">
        <v>1686</v>
      </c>
      <c r="J2411" s="9" t="s">
        <v>1668</v>
      </c>
      <c r="K2411" s="9" t="s">
        <v>1708</v>
      </c>
      <c r="L2411" s="15"/>
    </row>
    <row r="2412" ht="27.1" customHeight="true" spans="1:12">
      <c r="A2412" s="6" t="s">
        <v>5417</v>
      </c>
      <c r="B2412" s="6" t="s">
        <v>3310</v>
      </c>
      <c r="C2412" s="7" t="s">
        <v>7857</v>
      </c>
      <c r="D2412" s="6" t="s">
        <v>5418</v>
      </c>
      <c r="E2412" s="6" t="s">
        <v>1663</v>
      </c>
      <c r="F2412" s="6" t="s">
        <v>1683</v>
      </c>
      <c r="G2412" s="6" t="s">
        <v>5419</v>
      </c>
      <c r="H2412" s="9" t="s">
        <v>1666</v>
      </c>
      <c r="I2412" s="9" t="s">
        <v>1872</v>
      </c>
      <c r="J2412" s="9" t="s">
        <v>3616</v>
      </c>
      <c r="K2412" s="9" t="s">
        <v>1669</v>
      </c>
      <c r="L2412" s="15"/>
    </row>
    <row r="2413" ht="40.7" customHeight="true" spans="1:12">
      <c r="A2413" s="6"/>
      <c r="B2413" s="6"/>
      <c r="C2413" s="7"/>
      <c r="D2413" s="6"/>
      <c r="E2413" s="6" t="s">
        <v>1670</v>
      </c>
      <c r="F2413" s="6" t="s">
        <v>1671</v>
      </c>
      <c r="G2413" s="6" t="s">
        <v>5420</v>
      </c>
      <c r="H2413" s="9" t="s">
        <v>1726</v>
      </c>
      <c r="I2413" s="9" t="s">
        <v>1745</v>
      </c>
      <c r="J2413" s="9" t="s">
        <v>3003</v>
      </c>
      <c r="K2413" s="9" t="s">
        <v>1674</v>
      </c>
      <c r="L2413" s="15"/>
    </row>
    <row r="2414" ht="27.1" customHeight="true" spans="1:12">
      <c r="A2414" s="6"/>
      <c r="B2414" s="6"/>
      <c r="C2414" s="7"/>
      <c r="D2414" s="6"/>
      <c r="E2414" s="6" t="s">
        <v>1675</v>
      </c>
      <c r="F2414" s="6" t="s">
        <v>1676</v>
      </c>
      <c r="G2414" s="6" t="s">
        <v>5421</v>
      </c>
      <c r="H2414" s="9" t="s">
        <v>1666</v>
      </c>
      <c r="I2414" s="9" t="s">
        <v>1667</v>
      </c>
      <c r="J2414" s="9" t="s">
        <v>3616</v>
      </c>
      <c r="K2414" s="9" t="s">
        <v>1680</v>
      </c>
      <c r="L2414" s="15"/>
    </row>
    <row r="2415" ht="27.1" customHeight="true" spans="1:12">
      <c r="A2415" s="6" t="s">
        <v>5422</v>
      </c>
      <c r="B2415" s="6" t="s">
        <v>2899</v>
      </c>
      <c r="C2415" s="7" t="s">
        <v>7858</v>
      </c>
      <c r="D2415" s="6" t="s">
        <v>5423</v>
      </c>
      <c r="E2415" s="6" t="s">
        <v>1663</v>
      </c>
      <c r="F2415" s="6" t="s">
        <v>1664</v>
      </c>
      <c r="G2415" s="6" t="s">
        <v>5424</v>
      </c>
      <c r="H2415" s="9" t="s">
        <v>1666</v>
      </c>
      <c r="I2415" s="9" t="s">
        <v>1673</v>
      </c>
      <c r="J2415" s="9" t="s">
        <v>1668</v>
      </c>
      <c r="K2415" s="9" t="s">
        <v>1708</v>
      </c>
      <c r="L2415" s="15"/>
    </row>
    <row r="2416" ht="19.9" customHeight="true" spans="1:12">
      <c r="A2416" s="6"/>
      <c r="B2416" s="6"/>
      <c r="C2416" s="7"/>
      <c r="D2416" s="6"/>
      <c r="E2416" s="6" t="s">
        <v>1670</v>
      </c>
      <c r="F2416" s="6" t="s">
        <v>1671</v>
      </c>
      <c r="G2416" s="6" t="s">
        <v>1768</v>
      </c>
      <c r="H2416" s="9" t="s">
        <v>1666</v>
      </c>
      <c r="I2416" s="9" t="s">
        <v>3200</v>
      </c>
      <c r="J2416" s="9" t="s">
        <v>1699</v>
      </c>
      <c r="K2416" s="9" t="s">
        <v>1708</v>
      </c>
      <c r="L2416" s="15"/>
    </row>
    <row r="2417" ht="27.1" customHeight="true" spans="1:12">
      <c r="A2417" s="6"/>
      <c r="B2417" s="6"/>
      <c r="C2417" s="7"/>
      <c r="D2417" s="6"/>
      <c r="E2417" s="6" t="s">
        <v>1675</v>
      </c>
      <c r="F2417" s="6" t="s">
        <v>1676</v>
      </c>
      <c r="G2417" s="6" t="s">
        <v>5425</v>
      </c>
      <c r="H2417" s="9" t="s">
        <v>1666</v>
      </c>
      <c r="I2417" s="9" t="s">
        <v>1667</v>
      </c>
      <c r="J2417" s="9" t="s">
        <v>1668</v>
      </c>
      <c r="K2417" s="9" t="s">
        <v>1680</v>
      </c>
      <c r="L2417" s="15"/>
    </row>
    <row r="2418" ht="27.1" customHeight="true" spans="1:12">
      <c r="A2418" s="6"/>
      <c r="B2418" s="6" t="s">
        <v>5426</v>
      </c>
      <c r="C2418" s="7" t="s">
        <v>7559</v>
      </c>
      <c r="D2418" s="6" t="s">
        <v>5427</v>
      </c>
      <c r="E2418" s="6" t="s">
        <v>1663</v>
      </c>
      <c r="F2418" s="6" t="s">
        <v>1683</v>
      </c>
      <c r="G2418" s="6" t="s">
        <v>5428</v>
      </c>
      <c r="H2418" s="9" t="s">
        <v>1666</v>
      </c>
      <c r="I2418" s="9" t="s">
        <v>1680</v>
      </c>
      <c r="J2418" s="9" t="s">
        <v>1759</v>
      </c>
      <c r="K2418" s="9" t="s">
        <v>1669</v>
      </c>
      <c r="L2418" s="15"/>
    </row>
    <row r="2419" ht="19.9" customHeight="true" spans="1:12">
      <c r="A2419" s="6"/>
      <c r="B2419" s="6"/>
      <c r="C2419" s="7"/>
      <c r="D2419" s="6"/>
      <c r="E2419" s="6" t="s">
        <v>1670</v>
      </c>
      <c r="F2419" s="6" t="s">
        <v>1671</v>
      </c>
      <c r="G2419" s="6" t="s">
        <v>3042</v>
      </c>
      <c r="H2419" s="9" t="s">
        <v>1666</v>
      </c>
      <c r="I2419" s="9" t="s">
        <v>5429</v>
      </c>
      <c r="J2419" s="9" t="s">
        <v>1699</v>
      </c>
      <c r="K2419" s="9" t="s">
        <v>1703</v>
      </c>
      <c r="L2419" s="15"/>
    </row>
    <row r="2420" ht="19.9" customHeight="true" spans="1:12">
      <c r="A2420" s="6"/>
      <c r="B2420" s="6"/>
      <c r="C2420" s="7"/>
      <c r="D2420" s="6"/>
      <c r="E2420" s="6" t="s">
        <v>1675</v>
      </c>
      <c r="F2420" s="6" t="s">
        <v>1676</v>
      </c>
      <c r="G2420" s="6" t="s">
        <v>5430</v>
      </c>
      <c r="H2420" s="9" t="s">
        <v>1666</v>
      </c>
      <c r="I2420" s="9" t="s">
        <v>1752</v>
      </c>
      <c r="J2420" s="9" t="s">
        <v>1668</v>
      </c>
      <c r="K2420" s="9" t="s">
        <v>1692</v>
      </c>
      <c r="L2420" s="15"/>
    </row>
    <row r="2421" ht="27.1" customHeight="true" spans="1:12">
      <c r="A2421" s="6"/>
      <c r="B2421" s="6" t="s">
        <v>5431</v>
      </c>
      <c r="C2421" s="7" t="s">
        <v>7551</v>
      </c>
      <c r="D2421" s="6" t="s">
        <v>5427</v>
      </c>
      <c r="E2421" s="6" t="s">
        <v>1663</v>
      </c>
      <c r="F2421" s="6" t="s">
        <v>1683</v>
      </c>
      <c r="G2421" s="6" t="s">
        <v>5428</v>
      </c>
      <c r="H2421" s="9" t="s">
        <v>1666</v>
      </c>
      <c r="I2421" s="9" t="s">
        <v>1680</v>
      </c>
      <c r="J2421" s="9" t="s">
        <v>1759</v>
      </c>
      <c r="K2421" s="9" t="s">
        <v>1669</v>
      </c>
      <c r="L2421" s="15"/>
    </row>
    <row r="2422" ht="19.9" customHeight="true" spans="1:12">
      <c r="A2422" s="6"/>
      <c r="B2422" s="6"/>
      <c r="C2422" s="7"/>
      <c r="D2422" s="6"/>
      <c r="E2422" s="6" t="s">
        <v>1670</v>
      </c>
      <c r="F2422" s="6" t="s">
        <v>1671</v>
      </c>
      <c r="G2422" s="6" t="s">
        <v>3042</v>
      </c>
      <c r="H2422" s="9" t="s">
        <v>1666</v>
      </c>
      <c r="I2422" s="9" t="s">
        <v>3389</v>
      </c>
      <c r="J2422" s="9" t="s">
        <v>1699</v>
      </c>
      <c r="K2422" s="9" t="s">
        <v>1703</v>
      </c>
      <c r="L2422" s="15"/>
    </row>
    <row r="2423" ht="19.9" customHeight="true" spans="1:12">
      <c r="A2423" s="6"/>
      <c r="B2423" s="6"/>
      <c r="C2423" s="7"/>
      <c r="D2423" s="6"/>
      <c r="E2423" s="6" t="s">
        <v>1675</v>
      </c>
      <c r="F2423" s="6" t="s">
        <v>1676</v>
      </c>
      <c r="G2423" s="6" t="s">
        <v>5432</v>
      </c>
      <c r="H2423" s="9" t="s">
        <v>1666</v>
      </c>
      <c r="I2423" s="9" t="s">
        <v>1752</v>
      </c>
      <c r="J2423" s="9" t="s">
        <v>1668</v>
      </c>
      <c r="K2423" s="9" t="s">
        <v>1692</v>
      </c>
      <c r="L2423" s="15"/>
    </row>
    <row r="2424" ht="27.1" customHeight="true" spans="1:12">
      <c r="A2424" s="6"/>
      <c r="B2424" s="6" t="s">
        <v>5433</v>
      </c>
      <c r="C2424" s="7" t="s">
        <v>7690</v>
      </c>
      <c r="D2424" s="6" t="s">
        <v>5434</v>
      </c>
      <c r="E2424" s="6" t="s">
        <v>1663</v>
      </c>
      <c r="F2424" s="6" t="s">
        <v>1683</v>
      </c>
      <c r="G2424" s="6" t="s">
        <v>5435</v>
      </c>
      <c r="H2424" s="9" t="s">
        <v>1666</v>
      </c>
      <c r="I2424" s="9" t="s">
        <v>1667</v>
      </c>
      <c r="J2424" s="9" t="s">
        <v>1668</v>
      </c>
      <c r="K2424" s="9" t="s">
        <v>1687</v>
      </c>
      <c r="L2424" s="15"/>
    </row>
    <row r="2425" ht="40.7" customHeight="true" spans="1:12">
      <c r="A2425" s="6"/>
      <c r="B2425" s="6"/>
      <c r="C2425" s="7"/>
      <c r="D2425" s="6"/>
      <c r="E2425" s="6" t="s">
        <v>1663</v>
      </c>
      <c r="F2425" s="6" t="s">
        <v>1683</v>
      </c>
      <c r="G2425" s="6" t="s">
        <v>5436</v>
      </c>
      <c r="H2425" s="9" t="s">
        <v>1666</v>
      </c>
      <c r="I2425" s="9" t="s">
        <v>2597</v>
      </c>
      <c r="J2425" s="9" t="s">
        <v>1699</v>
      </c>
      <c r="K2425" s="9" t="s">
        <v>1687</v>
      </c>
      <c r="L2425" s="15"/>
    </row>
    <row r="2426" ht="203.5" customHeight="true" spans="1:12">
      <c r="A2426" s="6"/>
      <c r="B2426" s="6"/>
      <c r="C2426" s="7"/>
      <c r="D2426" s="6"/>
      <c r="E2426" s="6" t="s">
        <v>1663</v>
      </c>
      <c r="F2426" s="6" t="s">
        <v>1688</v>
      </c>
      <c r="G2426" s="6" t="s">
        <v>5437</v>
      </c>
      <c r="H2426" s="9" t="s">
        <v>1666</v>
      </c>
      <c r="I2426" s="9" t="s">
        <v>1667</v>
      </c>
      <c r="J2426" s="9" t="s">
        <v>1668</v>
      </c>
      <c r="K2426" s="9" t="s">
        <v>1687</v>
      </c>
      <c r="L2426" s="15"/>
    </row>
    <row r="2427" ht="94.95" customHeight="true" spans="1:12">
      <c r="A2427" s="6"/>
      <c r="B2427" s="6"/>
      <c r="C2427" s="7"/>
      <c r="D2427" s="6"/>
      <c r="E2427" s="6" t="s">
        <v>1670</v>
      </c>
      <c r="F2427" s="6" t="s">
        <v>1671</v>
      </c>
      <c r="G2427" s="6" t="s">
        <v>5438</v>
      </c>
      <c r="H2427" s="9" t="s">
        <v>1666</v>
      </c>
      <c r="I2427" s="9" t="s">
        <v>1667</v>
      </c>
      <c r="J2427" s="9" t="s">
        <v>1668</v>
      </c>
      <c r="K2427" s="9" t="s">
        <v>1687</v>
      </c>
      <c r="L2427" s="15"/>
    </row>
    <row r="2428" ht="27.1" customHeight="true" spans="1:12">
      <c r="A2428" s="6"/>
      <c r="B2428" s="6"/>
      <c r="C2428" s="7"/>
      <c r="D2428" s="6"/>
      <c r="E2428" s="6" t="s">
        <v>1675</v>
      </c>
      <c r="F2428" s="6" t="s">
        <v>1676</v>
      </c>
      <c r="G2428" s="6" t="s">
        <v>5439</v>
      </c>
      <c r="H2428" s="9" t="s">
        <v>1666</v>
      </c>
      <c r="I2428" s="9" t="s">
        <v>1667</v>
      </c>
      <c r="J2428" s="9" t="s">
        <v>1668</v>
      </c>
      <c r="K2428" s="9" t="s">
        <v>1680</v>
      </c>
      <c r="L2428" s="15"/>
    </row>
    <row r="2429" ht="31.65" customHeight="true" spans="1:12">
      <c r="A2429" s="6" t="s">
        <v>5440</v>
      </c>
      <c r="B2429" s="6" t="s">
        <v>1856</v>
      </c>
      <c r="C2429" s="7" t="s">
        <v>7564</v>
      </c>
      <c r="D2429" s="6" t="s">
        <v>5441</v>
      </c>
      <c r="E2429" s="6" t="s">
        <v>1663</v>
      </c>
      <c r="F2429" s="6" t="s">
        <v>1683</v>
      </c>
      <c r="G2429" s="6" t="s">
        <v>5442</v>
      </c>
      <c r="H2429" s="9" t="s">
        <v>1666</v>
      </c>
      <c r="I2429" s="9" t="s">
        <v>1800</v>
      </c>
      <c r="J2429" s="9" t="s">
        <v>1973</v>
      </c>
      <c r="K2429" s="9" t="s">
        <v>1687</v>
      </c>
      <c r="L2429" s="15"/>
    </row>
    <row r="2430" ht="31.65" customHeight="true" spans="1:12">
      <c r="A2430" s="6"/>
      <c r="B2430" s="6"/>
      <c r="C2430" s="7"/>
      <c r="D2430" s="6"/>
      <c r="E2430" s="6" t="s">
        <v>1663</v>
      </c>
      <c r="F2430" s="6" t="s">
        <v>1683</v>
      </c>
      <c r="G2430" s="6" t="s">
        <v>5443</v>
      </c>
      <c r="H2430" s="9" t="s">
        <v>1666</v>
      </c>
      <c r="I2430" s="9" t="s">
        <v>1698</v>
      </c>
      <c r="J2430" s="9" t="s">
        <v>1973</v>
      </c>
      <c r="K2430" s="9" t="s">
        <v>1674</v>
      </c>
      <c r="L2430" s="15"/>
    </row>
    <row r="2431" ht="31.65" customHeight="true" spans="1:12">
      <c r="A2431" s="6"/>
      <c r="B2431" s="6"/>
      <c r="C2431" s="7"/>
      <c r="D2431" s="6"/>
      <c r="E2431" s="6" t="s">
        <v>1670</v>
      </c>
      <c r="F2431" s="6" t="s">
        <v>1709</v>
      </c>
      <c r="G2431" s="6" t="s">
        <v>5444</v>
      </c>
      <c r="H2431" s="9" t="s">
        <v>1685</v>
      </c>
      <c r="I2431" s="9" t="s">
        <v>1698</v>
      </c>
      <c r="J2431" s="9" t="s">
        <v>1988</v>
      </c>
      <c r="K2431" s="9" t="s">
        <v>1708</v>
      </c>
      <c r="L2431" s="15"/>
    </row>
    <row r="2432" ht="31.65" customHeight="true" spans="1:12">
      <c r="A2432" s="6" t="s">
        <v>5445</v>
      </c>
      <c r="B2432" s="6" t="s">
        <v>3203</v>
      </c>
      <c r="C2432" s="7" t="s">
        <v>7646</v>
      </c>
      <c r="D2432" s="6" t="s">
        <v>5446</v>
      </c>
      <c r="E2432" s="6" t="s">
        <v>1663</v>
      </c>
      <c r="F2432" s="6" t="s">
        <v>1683</v>
      </c>
      <c r="G2432" s="6" t="s">
        <v>5447</v>
      </c>
      <c r="H2432" s="9" t="s">
        <v>1666</v>
      </c>
      <c r="I2432" s="9" t="s">
        <v>1687</v>
      </c>
      <c r="J2432" s="9" t="s">
        <v>5448</v>
      </c>
      <c r="K2432" s="9" t="s">
        <v>1674</v>
      </c>
      <c r="L2432" s="15"/>
    </row>
    <row r="2433" ht="31.65" customHeight="true" spans="1:12">
      <c r="A2433" s="6"/>
      <c r="B2433" s="6"/>
      <c r="C2433" s="7"/>
      <c r="D2433" s="6"/>
      <c r="E2433" s="6" t="s">
        <v>1663</v>
      </c>
      <c r="F2433" s="6" t="s">
        <v>1688</v>
      </c>
      <c r="G2433" s="6" t="s">
        <v>5449</v>
      </c>
      <c r="H2433" s="9" t="s">
        <v>1685</v>
      </c>
      <c r="I2433" s="9" t="s">
        <v>1686</v>
      </c>
      <c r="J2433" s="9" t="s">
        <v>1668</v>
      </c>
      <c r="K2433" s="9" t="s">
        <v>1674</v>
      </c>
      <c r="L2433" s="15"/>
    </row>
    <row r="2434" ht="31.65" customHeight="true" spans="1:12">
      <c r="A2434" s="6"/>
      <c r="B2434" s="6"/>
      <c r="C2434" s="7"/>
      <c r="D2434" s="6"/>
      <c r="E2434" s="6" t="s">
        <v>1670</v>
      </c>
      <c r="F2434" s="6" t="s">
        <v>1924</v>
      </c>
      <c r="G2434" s="6" t="s">
        <v>5450</v>
      </c>
      <c r="H2434" s="9" t="s">
        <v>1666</v>
      </c>
      <c r="I2434" s="9" t="s">
        <v>2561</v>
      </c>
      <c r="J2434" s="9" t="s">
        <v>3699</v>
      </c>
      <c r="K2434" s="9" t="s">
        <v>1674</v>
      </c>
      <c r="L2434" s="15"/>
    </row>
    <row r="2435" ht="40.7" customHeight="true" spans="1:12">
      <c r="A2435" s="6" t="s">
        <v>5451</v>
      </c>
      <c r="B2435" s="6" t="s">
        <v>1873</v>
      </c>
      <c r="C2435" s="7" t="s">
        <v>7583</v>
      </c>
      <c r="D2435" s="6" t="s">
        <v>5452</v>
      </c>
      <c r="E2435" s="6" t="s">
        <v>1663</v>
      </c>
      <c r="F2435" s="6" t="s">
        <v>1683</v>
      </c>
      <c r="G2435" s="6" t="s">
        <v>5453</v>
      </c>
      <c r="H2435" s="9" t="s">
        <v>1666</v>
      </c>
      <c r="I2435" s="9" t="s">
        <v>1692</v>
      </c>
      <c r="J2435" s="9" t="s">
        <v>2522</v>
      </c>
      <c r="K2435" s="9" t="s">
        <v>1669</v>
      </c>
      <c r="L2435" s="15"/>
    </row>
    <row r="2436" ht="40.7" customHeight="true" spans="1:12">
      <c r="A2436" s="6"/>
      <c r="B2436" s="6"/>
      <c r="C2436" s="7"/>
      <c r="D2436" s="6"/>
      <c r="E2436" s="6" t="s">
        <v>1670</v>
      </c>
      <c r="F2436" s="6" t="s">
        <v>1750</v>
      </c>
      <c r="G2436" s="6" t="s">
        <v>5454</v>
      </c>
      <c r="H2436" s="9" t="s">
        <v>1666</v>
      </c>
      <c r="I2436" s="9" t="s">
        <v>2746</v>
      </c>
      <c r="J2436" s="9" t="s">
        <v>5455</v>
      </c>
      <c r="K2436" s="9" t="s">
        <v>1674</v>
      </c>
      <c r="L2436" s="15"/>
    </row>
    <row r="2437" ht="40.7" customHeight="true" spans="1:12">
      <c r="A2437" s="6"/>
      <c r="B2437" s="6"/>
      <c r="C2437" s="7"/>
      <c r="D2437" s="6"/>
      <c r="E2437" s="6" t="s">
        <v>1675</v>
      </c>
      <c r="F2437" s="6" t="s">
        <v>1676</v>
      </c>
      <c r="G2437" s="6" t="s">
        <v>4360</v>
      </c>
      <c r="H2437" s="9" t="s">
        <v>1685</v>
      </c>
      <c r="I2437" s="9" t="s">
        <v>1667</v>
      </c>
      <c r="J2437" s="9" t="s">
        <v>1668</v>
      </c>
      <c r="K2437" s="9" t="s">
        <v>1680</v>
      </c>
      <c r="L2437" s="15"/>
    </row>
    <row r="2438" ht="36.15" customHeight="true" spans="1:12">
      <c r="A2438" s="6" t="s">
        <v>5456</v>
      </c>
      <c r="B2438" s="6" t="s">
        <v>1873</v>
      </c>
      <c r="C2438" s="7" t="s">
        <v>7551</v>
      </c>
      <c r="D2438" s="6" t="s">
        <v>5457</v>
      </c>
      <c r="E2438" s="6" t="s">
        <v>1663</v>
      </c>
      <c r="F2438" s="6" t="s">
        <v>1683</v>
      </c>
      <c r="G2438" s="6" t="s">
        <v>5458</v>
      </c>
      <c r="H2438" s="9" t="s">
        <v>1666</v>
      </c>
      <c r="I2438" s="9" t="s">
        <v>1680</v>
      </c>
      <c r="J2438" s="9" t="s">
        <v>2522</v>
      </c>
      <c r="K2438" s="9" t="s">
        <v>1708</v>
      </c>
      <c r="L2438" s="15"/>
    </row>
    <row r="2439" ht="54.25" customHeight="true" spans="1:12">
      <c r="A2439" s="6"/>
      <c r="B2439" s="6"/>
      <c r="C2439" s="7"/>
      <c r="D2439" s="6"/>
      <c r="E2439" s="6" t="s">
        <v>1670</v>
      </c>
      <c r="F2439" s="6" t="s">
        <v>1671</v>
      </c>
      <c r="G2439" s="6" t="s">
        <v>5459</v>
      </c>
      <c r="H2439" s="9" t="s">
        <v>1666</v>
      </c>
      <c r="I2439" s="9" t="s">
        <v>2746</v>
      </c>
      <c r="J2439" s="9" t="s">
        <v>2125</v>
      </c>
      <c r="K2439" s="9" t="s">
        <v>1708</v>
      </c>
      <c r="L2439" s="15"/>
    </row>
    <row r="2440" ht="40.7" customHeight="true" spans="1:12">
      <c r="A2440" s="6"/>
      <c r="B2440" s="6"/>
      <c r="C2440" s="7"/>
      <c r="D2440" s="6"/>
      <c r="E2440" s="6" t="s">
        <v>1675</v>
      </c>
      <c r="F2440" s="6" t="s">
        <v>1676</v>
      </c>
      <c r="G2440" s="6" t="s">
        <v>5460</v>
      </c>
      <c r="H2440" s="9" t="s">
        <v>1666</v>
      </c>
      <c r="I2440" s="9" t="s">
        <v>1752</v>
      </c>
      <c r="J2440" s="9" t="s">
        <v>1668</v>
      </c>
      <c r="K2440" s="9" t="s">
        <v>1680</v>
      </c>
      <c r="L2440" s="15"/>
    </row>
    <row r="2441" ht="27.1" customHeight="true" spans="1:12">
      <c r="A2441" s="6" t="s">
        <v>5461</v>
      </c>
      <c r="B2441" s="6" t="s">
        <v>2387</v>
      </c>
      <c r="C2441" s="7" t="s">
        <v>7859</v>
      </c>
      <c r="D2441" s="6" t="s">
        <v>5462</v>
      </c>
      <c r="E2441" s="6" t="s">
        <v>1663</v>
      </c>
      <c r="F2441" s="6" t="s">
        <v>1683</v>
      </c>
      <c r="G2441" s="6" t="s">
        <v>5463</v>
      </c>
      <c r="H2441" s="9" t="s">
        <v>1666</v>
      </c>
      <c r="I2441" s="9" t="s">
        <v>1674</v>
      </c>
      <c r="J2441" s="9" t="s">
        <v>1946</v>
      </c>
      <c r="K2441" s="9" t="s">
        <v>2943</v>
      </c>
      <c r="L2441" s="15"/>
    </row>
    <row r="2442" ht="27.1" customHeight="true" spans="1:12">
      <c r="A2442" s="6"/>
      <c r="B2442" s="6"/>
      <c r="C2442" s="7"/>
      <c r="D2442" s="6"/>
      <c r="E2442" s="6" t="s">
        <v>1670</v>
      </c>
      <c r="F2442" s="6" t="s">
        <v>1750</v>
      </c>
      <c r="G2442" s="6" t="s">
        <v>5464</v>
      </c>
      <c r="H2442" s="9" t="s">
        <v>1666</v>
      </c>
      <c r="I2442" s="9" t="s">
        <v>1674</v>
      </c>
      <c r="J2442" s="9" t="s">
        <v>1946</v>
      </c>
      <c r="K2442" s="9" t="s">
        <v>1703</v>
      </c>
      <c r="L2442" s="15"/>
    </row>
    <row r="2443" ht="54.25" customHeight="true" spans="1:12">
      <c r="A2443" s="6" t="s">
        <v>5465</v>
      </c>
      <c r="B2443" s="6" t="s">
        <v>2387</v>
      </c>
      <c r="C2443" s="7" t="s">
        <v>7860</v>
      </c>
      <c r="D2443" s="6" t="s">
        <v>5466</v>
      </c>
      <c r="E2443" s="6" t="s">
        <v>1663</v>
      </c>
      <c r="F2443" s="6" t="s">
        <v>1664</v>
      </c>
      <c r="G2443" s="6" t="s">
        <v>5467</v>
      </c>
      <c r="H2443" s="9" t="s">
        <v>1666</v>
      </c>
      <c r="I2443" s="9" t="s">
        <v>5468</v>
      </c>
      <c r="J2443" s="9" t="s">
        <v>1946</v>
      </c>
      <c r="K2443" s="9" t="s">
        <v>1756</v>
      </c>
      <c r="L2443" s="15"/>
    </row>
    <row r="2444" ht="27.1" customHeight="true" spans="1:12">
      <c r="A2444" s="6"/>
      <c r="B2444" s="6"/>
      <c r="C2444" s="7"/>
      <c r="D2444" s="6"/>
      <c r="E2444" s="6" t="s">
        <v>1670</v>
      </c>
      <c r="F2444" s="6" t="s">
        <v>1671</v>
      </c>
      <c r="G2444" s="6" t="s">
        <v>5469</v>
      </c>
      <c r="H2444" s="9" t="s">
        <v>1666</v>
      </c>
      <c r="I2444" s="9" t="s">
        <v>1742</v>
      </c>
      <c r="J2444" s="9" t="s">
        <v>1946</v>
      </c>
      <c r="K2444" s="9" t="s">
        <v>1674</v>
      </c>
      <c r="L2444" s="15"/>
    </row>
    <row r="2445" ht="27.1" customHeight="true" spans="1:12">
      <c r="A2445" s="6" t="s">
        <v>5470</v>
      </c>
      <c r="B2445" s="6" t="s">
        <v>2387</v>
      </c>
      <c r="C2445" s="7" t="s">
        <v>7753</v>
      </c>
      <c r="D2445" s="6" t="s">
        <v>5471</v>
      </c>
      <c r="E2445" s="6" t="s">
        <v>1663</v>
      </c>
      <c r="F2445" s="6" t="s">
        <v>1683</v>
      </c>
      <c r="G2445" s="6" t="s">
        <v>5472</v>
      </c>
      <c r="H2445" s="9" t="s">
        <v>1666</v>
      </c>
      <c r="I2445" s="9" t="s">
        <v>1692</v>
      </c>
      <c r="J2445" s="9" t="s">
        <v>1693</v>
      </c>
      <c r="K2445" s="9" t="s">
        <v>1708</v>
      </c>
      <c r="L2445" s="15"/>
    </row>
    <row r="2446" ht="27.1" customHeight="true" spans="1:12">
      <c r="A2446" s="6"/>
      <c r="B2446" s="6"/>
      <c r="C2446" s="7"/>
      <c r="D2446" s="6"/>
      <c r="E2446" s="6" t="s">
        <v>1670</v>
      </c>
      <c r="F2446" s="6" t="s">
        <v>1924</v>
      </c>
      <c r="G2446" s="6" t="s">
        <v>5473</v>
      </c>
      <c r="H2446" s="9" t="s">
        <v>1666</v>
      </c>
      <c r="I2446" s="9" t="s">
        <v>1800</v>
      </c>
      <c r="J2446" s="9" t="s">
        <v>1693</v>
      </c>
      <c r="K2446" s="9" t="s">
        <v>1708</v>
      </c>
      <c r="L2446" s="15"/>
    </row>
    <row r="2447" ht="19.9" customHeight="true" spans="1:12">
      <c r="A2447" s="6"/>
      <c r="B2447" s="6"/>
      <c r="C2447" s="7"/>
      <c r="D2447" s="6"/>
      <c r="E2447" s="6" t="s">
        <v>1675</v>
      </c>
      <c r="F2447" s="6" t="s">
        <v>1676</v>
      </c>
      <c r="G2447" s="6" t="s">
        <v>5474</v>
      </c>
      <c r="H2447" s="9" t="s">
        <v>1691</v>
      </c>
      <c r="I2447" s="9" t="s">
        <v>1800</v>
      </c>
      <c r="J2447" s="9" t="s">
        <v>1693</v>
      </c>
      <c r="K2447" s="9" t="s">
        <v>1680</v>
      </c>
      <c r="L2447" s="15"/>
    </row>
    <row r="2448" ht="45.2" customHeight="true" spans="1:12">
      <c r="A2448" s="6" t="s">
        <v>5481</v>
      </c>
      <c r="B2448" s="6" t="s">
        <v>3647</v>
      </c>
      <c r="C2448" s="7" t="s">
        <v>7663</v>
      </c>
      <c r="D2448" s="6" t="s">
        <v>5482</v>
      </c>
      <c r="E2448" s="6" t="s">
        <v>1663</v>
      </c>
      <c r="F2448" s="6" t="s">
        <v>1683</v>
      </c>
      <c r="G2448" s="6" t="s">
        <v>5483</v>
      </c>
      <c r="H2448" s="9" t="s">
        <v>1666</v>
      </c>
      <c r="I2448" s="9" t="s">
        <v>2746</v>
      </c>
      <c r="J2448" s="9" t="s">
        <v>2099</v>
      </c>
      <c r="K2448" s="9" t="s">
        <v>1708</v>
      </c>
      <c r="L2448" s="15"/>
    </row>
    <row r="2449" ht="45.2" customHeight="true" spans="1:12">
      <c r="A2449" s="6"/>
      <c r="B2449" s="6"/>
      <c r="C2449" s="7"/>
      <c r="D2449" s="6"/>
      <c r="E2449" s="6" t="s">
        <v>2114</v>
      </c>
      <c r="F2449" s="6" t="s">
        <v>2115</v>
      </c>
      <c r="G2449" s="6" t="s">
        <v>5484</v>
      </c>
      <c r="H2449" s="9" t="s">
        <v>1691</v>
      </c>
      <c r="I2449" s="9" t="s">
        <v>2558</v>
      </c>
      <c r="J2449" s="9" t="s">
        <v>5485</v>
      </c>
      <c r="K2449" s="9" t="s">
        <v>1687</v>
      </c>
      <c r="L2449" s="15"/>
    </row>
    <row r="2450" ht="45.2" customHeight="true" spans="1:12">
      <c r="A2450" s="6"/>
      <c r="B2450" s="6"/>
      <c r="C2450" s="7"/>
      <c r="D2450" s="6"/>
      <c r="E2450" s="6" t="s">
        <v>1670</v>
      </c>
      <c r="F2450" s="6" t="s">
        <v>1671</v>
      </c>
      <c r="G2450" s="6" t="s">
        <v>5486</v>
      </c>
      <c r="H2450" s="9" t="s">
        <v>1666</v>
      </c>
      <c r="I2450" s="9" t="s">
        <v>1698</v>
      </c>
      <c r="J2450" s="9" t="s">
        <v>1693</v>
      </c>
      <c r="K2450" s="9" t="s">
        <v>1674</v>
      </c>
      <c r="L2450" s="15"/>
    </row>
    <row r="2451" ht="27.1" customHeight="true" spans="1:12">
      <c r="A2451" s="6" t="s">
        <v>5487</v>
      </c>
      <c r="B2451" s="6" t="s">
        <v>1879</v>
      </c>
      <c r="C2451" s="7" t="s">
        <v>7861</v>
      </c>
      <c r="D2451" s="6" t="s">
        <v>5488</v>
      </c>
      <c r="E2451" s="6" t="s">
        <v>1663</v>
      </c>
      <c r="F2451" s="6" t="s">
        <v>1664</v>
      </c>
      <c r="G2451" s="6" t="s">
        <v>5489</v>
      </c>
      <c r="H2451" s="9" t="s">
        <v>1666</v>
      </c>
      <c r="I2451" s="9" t="s">
        <v>1673</v>
      </c>
      <c r="J2451" s="9" t="s">
        <v>1668</v>
      </c>
      <c r="K2451" s="9" t="s">
        <v>1692</v>
      </c>
      <c r="L2451" s="15"/>
    </row>
    <row r="2452" ht="21.7" customHeight="true" spans="1:12">
      <c r="A2452" s="6"/>
      <c r="B2452" s="6"/>
      <c r="C2452" s="7"/>
      <c r="D2452" s="6"/>
      <c r="E2452" s="6" t="s">
        <v>1663</v>
      </c>
      <c r="F2452" s="6" t="s">
        <v>1683</v>
      </c>
      <c r="G2452" s="6" t="s">
        <v>5490</v>
      </c>
      <c r="H2452" s="9" t="s">
        <v>1666</v>
      </c>
      <c r="I2452" s="9" t="s">
        <v>1800</v>
      </c>
      <c r="J2452" s="9" t="s">
        <v>1956</v>
      </c>
      <c r="K2452" s="9" t="s">
        <v>1692</v>
      </c>
      <c r="L2452" s="15"/>
    </row>
    <row r="2453" ht="21.7" customHeight="true" spans="1:12">
      <c r="A2453" s="6"/>
      <c r="B2453" s="6"/>
      <c r="C2453" s="7"/>
      <c r="D2453" s="6"/>
      <c r="E2453" s="6" t="s">
        <v>1663</v>
      </c>
      <c r="F2453" s="6" t="s">
        <v>1683</v>
      </c>
      <c r="G2453" s="6" t="s">
        <v>5491</v>
      </c>
      <c r="H2453" s="9" t="s">
        <v>1666</v>
      </c>
      <c r="I2453" s="9" t="s">
        <v>1800</v>
      </c>
      <c r="J2453" s="9" t="s">
        <v>3711</v>
      </c>
      <c r="K2453" s="9" t="s">
        <v>1692</v>
      </c>
      <c r="L2453" s="15"/>
    </row>
    <row r="2454" ht="27.1" customHeight="true" spans="1:12">
      <c r="A2454" s="6"/>
      <c r="B2454" s="6"/>
      <c r="C2454" s="7"/>
      <c r="D2454" s="6"/>
      <c r="E2454" s="6" t="s">
        <v>1663</v>
      </c>
      <c r="F2454" s="6" t="s">
        <v>1683</v>
      </c>
      <c r="G2454" s="6" t="s">
        <v>1955</v>
      </c>
      <c r="H2454" s="9" t="s">
        <v>1666</v>
      </c>
      <c r="I2454" s="9" t="s">
        <v>1800</v>
      </c>
      <c r="J2454" s="9" t="s">
        <v>1956</v>
      </c>
      <c r="K2454" s="9" t="s">
        <v>1692</v>
      </c>
      <c r="L2454" s="15"/>
    </row>
    <row r="2455" ht="27.1" customHeight="true" spans="1:12">
      <c r="A2455" s="6"/>
      <c r="B2455" s="6"/>
      <c r="C2455" s="7"/>
      <c r="D2455" s="6"/>
      <c r="E2455" s="6" t="s">
        <v>1663</v>
      </c>
      <c r="F2455" s="6" t="s">
        <v>1683</v>
      </c>
      <c r="G2455" s="6" t="s">
        <v>2312</v>
      </c>
      <c r="H2455" s="9" t="s">
        <v>1666</v>
      </c>
      <c r="I2455" s="9" t="s">
        <v>1715</v>
      </c>
      <c r="J2455" s="9" t="s">
        <v>1956</v>
      </c>
      <c r="K2455" s="9" t="s">
        <v>1680</v>
      </c>
      <c r="L2455" s="15"/>
    </row>
    <row r="2456" ht="27.1" customHeight="true" spans="1:12">
      <c r="A2456" s="6"/>
      <c r="B2456" s="6"/>
      <c r="C2456" s="7"/>
      <c r="D2456" s="6"/>
      <c r="E2456" s="6" t="s">
        <v>1663</v>
      </c>
      <c r="F2456" s="6" t="s">
        <v>1683</v>
      </c>
      <c r="G2456" s="6" t="s">
        <v>5492</v>
      </c>
      <c r="H2456" s="9" t="s">
        <v>1666</v>
      </c>
      <c r="I2456" s="9" t="s">
        <v>1800</v>
      </c>
      <c r="J2456" s="9" t="s">
        <v>1759</v>
      </c>
      <c r="K2456" s="9" t="s">
        <v>1692</v>
      </c>
      <c r="L2456" s="15"/>
    </row>
    <row r="2457" ht="27.1" customHeight="true" spans="1:12">
      <c r="A2457" s="6"/>
      <c r="B2457" s="6"/>
      <c r="C2457" s="7"/>
      <c r="D2457" s="6"/>
      <c r="E2457" s="6" t="s">
        <v>1663</v>
      </c>
      <c r="F2457" s="6" t="s">
        <v>1688</v>
      </c>
      <c r="G2457" s="6" t="s">
        <v>5493</v>
      </c>
      <c r="H2457" s="9" t="s">
        <v>1666</v>
      </c>
      <c r="I2457" s="9" t="s">
        <v>1800</v>
      </c>
      <c r="J2457" s="9" t="s">
        <v>1693</v>
      </c>
      <c r="K2457" s="9" t="s">
        <v>1680</v>
      </c>
      <c r="L2457" s="15"/>
    </row>
    <row r="2458" ht="27.1" customHeight="true" spans="1:12">
      <c r="A2458" s="6"/>
      <c r="B2458" s="6"/>
      <c r="C2458" s="7"/>
      <c r="D2458" s="6"/>
      <c r="E2458" s="6" t="s">
        <v>1663</v>
      </c>
      <c r="F2458" s="6" t="s">
        <v>1688</v>
      </c>
      <c r="G2458" s="6" t="s">
        <v>2313</v>
      </c>
      <c r="H2458" s="9" t="s">
        <v>1666</v>
      </c>
      <c r="I2458" s="9" t="s">
        <v>1673</v>
      </c>
      <c r="J2458" s="9" t="s">
        <v>1668</v>
      </c>
      <c r="K2458" s="9" t="s">
        <v>1692</v>
      </c>
      <c r="L2458" s="15"/>
    </row>
    <row r="2459" ht="27.1" customHeight="true" spans="1:12">
      <c r="A2459" s="6"/>
      <c r="B2459" s="6"/>
      <c r="C2459" s="7"/>
      <c r="D2459" s="6"/>
      <c r="E2459" s="6" t="s">
        <v>1670</v>
      </c>
      <c r="F2459" s="6" t="s">
        <v>1671</v>
      </c>
      <c r="G2459" s="6" t="s">
        <v>5494</v>
      </c>
      <c r="H2459" s="9" t="s">
        <v>1666</v>
      </c>
      <c r="I2459" s="9" t="s">
        <v>1698</v>
      </c>
      <c r="J2459" s="9" t="s">
        <v>1759</v>
      </c>
      <c r="K2459" s="9" t="s">
        <v>1788</v>
      </c>
      <c r="L2459" s="15"/>
    </row>
    <row r="2460" ht="27.1" customHeight="true" spans="1:12">
      <c r="A2460" s="6"/>
      <c r="B2460" s="6"/>
      <c r="C2460" s="7"/>
      <c r="D2460" s="6"/>
      <c r="E2460" s="6" t="s">
        <v>1670</v>
      </c>
      <c r="F2460" s="6" t="s">
        <v>1671</v>
      </c>
      <c r="G2460" s="6" t="s">
        <v>5495</v>
      </c>
      <c r="H2460" s="9" t="s">
        <v>1666</v>
      </c>
      <c r="I2460" s="9" t="s">
        <v>1800</v>
      </c>
      <c r="J2460" s="9" t="s">
        <v>1693</v>
      </c>
      <c r="K2460" s="9" t="s">
        <v>1716</v>
      </c>
      <c r="L2460" s="15"/>
    </row>
    <row r="2461" ht="27.1" customHeight="true" spans="1:12">
      <c r="A2461" s="6" t="s">
        <v>5496</v>
      </c>
      <c r="B2461" s="6" t="s">
        <v>3310</v>
      </c>
      <c r="C2461" s="7" t="s">
        <v>7862</v>
      </c>
      <c r="D2461" s="6" t="s">
        <v>5497</v>
      </c>
      <c r="E2461" s="6" t="s">
        <v>1663</v>
      </c>
      <c r="F2461" s="6" t="s">
        <v>1683</v>
      </c>
      <c r="G2461" s="6" t="s">
        <v>5498</v>
      </c>
      <c r="H2461" s="9" t="s">
        <v>1666</v>
      </c>
      <c r="I2461" s="9" t="s">
        <v>3075</v>
      </c>
      <c r="J2461" s="9" t="s">
        <v>2429</v>
      </c>
      <c r="K2461" s="9" t="s">
        <v>1756</v>
      </c>
      <c r="L2461" s="15"/>
    </row>
    <row r="2462" ht="67.8" customHeight="true" spans="1:12">
      <c r="A2462" s="6"/>
      <c r="B2462" s="6"/>
      <c r="C2462" s="7"/>
      <c r="D2462" s="6"/>
      <c r="E2462" s="6" t="s">
        <v>1670</v>
      </c>
      <c r="F2462" s="6" t="s">
        <v>1924</v>
      </c>
      <c r="G2462" s="6" t="s">
        <v>5499</v>
      </c>
      <c r="H2462" s="9" t="s">
        <v>1726</v>
      </c>
      <c r="I2462" s="9" t="s">
        <v>1745</v>
      </c>
      <c r="J2462" s="9" t="s">
        <v>3003</v>
      </c>
      <c r="K2462" s="9" t="s">
        <v>1687</v>
      </c>
      <c r="L2462" s="15"/>
    </row>
    <row r="2463" ht="19.9" customHeight="true" spans="1:12">
      <c r="A2463" s="6"/>
      <c r="B2463" s="6"/>
      <c r="C2463" s="7"/>
      <c r="D2463" s="6"/>
      <c r="E2463" s="6" t="s">
        <v>1675</v>
      </c>
      <c r="F2463" s="6" t="s">
        <v>1676</v>
      </c>
      <c r="G2463" s="6" t="s">
        <v>2022</v>
      </c>
      <c r="H2463" s="9" t="s">
        <v>1666</v>
      </c>
      <c r="I2463" s="9" t="s">
        <v>1679</v>
      </c>
      <c r="J2463" s="9" t="s">
        <v>1668</v>
      </c>
      <c r="K2463" s="9" t="s">
        <v>1680</v>
      </c>
      <c r="L2463" s="15"/>
    </row>
    <row r="2464" ht="19.9" customHeight="true" spans="1:12">
      <c r="A2464" s="6" t="s">
        <v>5500</v>
      </c>
      <c r="B2464" s="6" t="s">
        <v>1721</v>
      </c>
      <c r="C2464" s="7" t="s">
        <v>7863</v>
      </c>
      <c r="D2464" s="6" t="s">
        <v>5501</v>
      </c>
      <c r="E2464" s="6" t="s">
        <v>1663</v>
      </c>
      <c r="F2464" s="6" t="s">
        <v>1664</v>
      </c>
      <c r="G2464" s="6" t="s">
        <v>5502</v>
      </c>
      <c r="H2464" s="9" t="s">
        <v>1666</v>
      </c>
      <c r="I2464" s="9" t="s">
        <v>1715</v>
      </c>
      <c r="J2464" s="9" t="s">
        <v>1668</v>
      </c>
      <c r="K2464" s="9" t="s">
        <v>1687</v>
      </c>
      <c r="L2464" s="15"/>
    </row>
    <row r="2465" ht="40.7" customHeight="true" spans="1:12">
      <c r="A2465" s="6"/>
      <c r="B2465" s="6"/>
      <c r="C2465" s="7"/>
      <c r="D2465" s="6"/>
      <c r="E2465" s="6" t="s">
        <v>1663</v>
      </c>
      <c r="F2465" s="6" t="s">
        <v>1683</v>
      </c>
      <c r="G2465" s="6" t="s">
        <v>5503</v>
      </c>
      <c r="H2465" s="9" t="s">
        <v>1666</v>
      </c>
      <c r="I2465" s="9" t="s">
        <v>2058</v>
      </c>
      <c r="J2465" s="9" t="s">
        <v>1668</v>
      </c>
      <c r="K2465" s="9" t="s">
        <v>1687</v>
      </c>
      <c r="L2465" s="15"/>
    </row>
    <row r="2466" ht="27.1" customHeight="true" spans="1:12">
      <c r="A2466" s="6"/>
      <c r="B2466" s="6"/>
      <c r="C2466" s="7"/>
      <c r="D2466" s="6"/>
      <c r="E2466" s="6" t="s">
        <v>1670</v>
      </c>
      <c r="F2466" s="6" t="s">
        <v>1750</v>
      </c>
      <c r="G2466" s="6" t="s">
        <v>5504</v>
      </c>
      <c r="H2466" s="9" t="s">
        <v>1666</v>
      </c>
      <c r="I2466" s="9" t="s">
        <v>1692</v>
      </c>
      <c r="J2466" s="9" t="s">
        <v>1668</v>
      </c>
      <c r="K2466" s="9" t="s">
        <v>1687</v>
      </c>
      <c r="L2466" s="15"/>
    </row>
    <row r="2467" ht="19.9" customHeight="true" spans="1:12">
      <c r="A2467" s="6"/>
      <c r="B2467" s="6"/>
      <c r="C2467" s="7"/>
      <c r="D2467" s="6"/>
      <c r="E2467" s="6" t="s">
        <v>1670</v>
      </c>
      <c r="F2467" s="6" t="s">
        <v>1924</v>
      </c>
      <c r="G2467" s="6" t="s">
        <v>4907</v>
      </c>
      <c r="H2467" s="9" t="s">
        <v>1666</v>
      </c>
      <c r="I2467" s="9" t="s">
        <v>5505</v>
      </c>
      <c r="J2467" s="9" t="s">
        <v>1668</v>
      </c>
      <c r="K2467" s="9" t="s">
        <v>1687</v>
      </c>
      <c r="L2467" s="15"/>
    </row>
    <row r="2468" ht="27.1" customHeight="true" spans="1:12">
      <c r="A2468" s="6"/>
      <c r="B2468" s="6"/>
      <c r="C2468" s="7"/>
      <c r="D2468" s="6"/>
      <c r="E2468" s="6" t="s">
        <v>1675</v>
      </c>
      <c r="F2468" s="6" t="s">
        <v>1676</v>
      </c>
      <c r="G2468" s="6" t="s">
        <v>5506</v>
      </c>
      <c r="H2468" s="9" t="s">
        <v>1666</v>
      </c>
      <c r="I2468" s="9" t="s">
        <v>1667</v>
      </c>
      <c r="J2468" s="9" t="s">
        <v>1668</v>
      </c>
      <c r="K2468" s="9" t="s">
        <v>1680</v>
      </c>
      <c r="L2468" s="15"/>
    </row>
    <row r="2469" ht="31.65" customHeight="true" spans="1:12">
      <c r="A2469" s="6" t="s">
        <v>5507</v>
      </c>
      <c r="B2469" s="6" t="s">
        <v>1712</v>
      </c>
      <c r="C2469" s="7" t="s">
        <v>7610</v>
      </c>
      <c r="D2469" s="6" t="s">
        <v>5508</v>
      </c>
      <c r="E2469" s="6" t="s">
        <v>1663</v>
      </c>
      <c r="F2469" s="6" t="s">
        <v>1683</v>
      </c>
      <c r="G2469" s="6" t="s">
        <v>5509</v>
      </c>
      <c r="H2469" s="9" t="s">
        <v>1666</v>
      </c>
      <c r="I2469" s="9" t="s">
        <v>1687</v>
      </c>
      <c r="J2469" s="9" t="s">
        <v>1759</v>
      </c>
      <c r="K2469" s="9" t="s">
        <v>1716</v>
      </c>
      <c r="L2469" s="15"/>
    </row>
    <row r="2470" ht="31.65" customHeight="true" spans="1:12">
      <c r="A2470" s="6"/>
      <c r="B2470" s="6"/>
      <c r="C2470" s="7"/>
      <c r="D2470" s="6"/>
      <c r="E2470" s="6" t="s">
        <v>1663</v>
      </c>
      <c r="F2470" s="6" t="s">
        <v>1683</v>
      </c>
      <c r="G2470" s="6" t="s">
        <v>5510</v>
      </c>
      <c r="H2470" s="9" t="s">
        <v>1666</v>
      </c>
      <c r="I2470" s="9" t="s">
        <v>1669</v>
      </c>
      <c r="J2470" s="9" t="s">
        <v>1759</v>
      </c>
      <c r="K2470" s="9" t="s">
        <v>1716</v>
      </c>
      <c r="L2470" s="15"/>
    </row>
    <row r="2471" ht="40.7" customHeight="true" spans="1:12">
      <c r="A2471" s="6"/>
      <c r="B2471" s="6"/>
      <c r="C2471" s="7"/>
      <c r="D2471" s="6"/>
      <c r="E2471" s="6" t="s">
        <v>1670</v>
      </c>
      <c r="F2471" s="6" t="s">
        <v>1671</v>
      </c>
      <c r="G2471" s="6" t="s">
        <v>5511</v>
      </c>
      <c r="H2471" s="9" t="s">
        <v>1666</v>
      </c>
      <c r="I2471" s="9" t="s">
        <v>1698</v>
      </c>
      <c r="J2471" s="9" t="s">
        <v>1918</v>
      </c>
      <c r="K2471" s="9" t="s">
        <v>1708</v>
      </c>
      <c r="L2471" s="15"/>
    </row>
    <row r="2472" ht="27.1" customHeight="true" spans="1:12">
      <c r="A2472" s="6" t="s">
        <v>5512</v>
      </c>
      <c r="B2472" s="6" t="s">
        <v>2138</v>
      </c>
      <c r="C2472" s="7" t="s">
        <v>7614</v>
      </c>
      <c r="D2472" s="6" t="s">
        <v>5513</v>
      </c>
      <c r="E2472" s="6" t="s">
        <v>1663</v>
      </c>
      <c r="F2472" s="6" t="s">
        <v>1664</v>
      </c>
      <c r="G2472" s="6" t="s">
        <v>5514</v>
      </c>
      <c r="H2472" s="9" t="s">
        <v>1691</v>
      </c>
      <c r="I2472" s="9" t="s">
        <v>1715</v>
      </c>
      <c r="J2472" s="9" t="s">
        <v>1719</v>
      </c>
      <c r="K2472" s="9" t="s">
        <v>1763</v>
      </c>
      <c r="L2472" s="15"/>
    </row>
    <row r="2473" ht="40.7" customHeight="true" spans="1:12">
      <c r="A2473" s="6"/>
      <c r="B2473" s="6"/>
      <c r="C2473" s="7"/>
      <c r="D2473" s="6"/>
      <c r="E2473" s="6" t="s">
        <v>1663</v>
      </c>
      <c r="F2473" s="6" t="s">
        <v>1664</v>
      </c>
      <c r="G2473" s="6" t="s">
        <v>5515</v>
      </c>
      <c r="H2473" s="9" t="s">
        <v>1691</v>
      </c>
      <c r="I2473" s="9" t="s">
        <v>2590</v>
      </c>
      <c r="J2473" s="9" t="s">
        <v>1719</v>
      </c>
      <c r="K2473" s="9" t="s">
        <v>5516</v>
      </c>
      <c r="L2473" s="15"/>
    </row>
    <row r="2474" ht="27.1" customHeight="true" spans="1:12">
      <c r="A2474" s="6"/>
      <c r="B2474" s="6"/>
      <c r="C2474" s="7"/>
      <c r="D2474" s="6"/>
      <c r="E2474" s="6" t="s">
        <v>1663</v>
      </c>
      <c r="F2474" s="6" t="s">
        <v>1683</v>
      </c>
      <c r="G2474" s="6" t="s">
        <v>5517</v>
      </c>
      <c r="H2474" s="9" t="s">
        <v>1666</v>
      </c>
      <c r="I2474" s="9" t="s">
        <v>1763</v>
      </c>
      <c r="J2474" s="9" t="s">
        <v>2703</v>
      </c>
      <c r="K2474" s="9" t="s">
        <v>5516</v>
      </c>
      <c r="L2474" s="15"/>
    </row>
    <row r="2475" ht="40.7" customHeight="true" spans="1:12">
      <c r="A2475" s="6"/>
      <c r="B2475" s="6"/>
      <c r="C2475" s="7"/>
      <c r="D2475" s="6"/>
      <c r="E2475" s="6" t="s">
        <v>1663</v>
      </c>
      <c r="F2475" s="6" t="s">
        <v>1683</v>
      </c>
      <c r="G2475" s="6" t="s">
        <v>5518</v>
      </c>
      <c r="H2475" s="9" t="s">
        <v>1666</v>
      </c>
      <c r="I2475" s="9" t="s">
        <v>1669</v>
      </c>
      <c r="J2475" s="9" t="s">
        <v>2703</v>
      </c>
      <c r="K2475" s="9" t="s">
        <v>1763</v>
      </c>
      <c r="L2475" s="15"/>
    </row>
    <row r="2476" ht="40.7" customHeight="true" spans="1:12">
      <c r="A2476" s="6"/>
      <c r="B2476" s="6"/>
      <c r="C2476" s="7"/>
      <c r="D2476" s="6"/>
      <c r="E2476" s="6" t="s">
        <v>1663</v>
      </c>
      <c r="F2476" s="6" t="s">
        <v>1683</v>
      </c>
      <c r="G2476" s="6" t="s">
        <v>5519</v>
      </c>
      <c r="H2476" s="9" t="s">
        <v>1666</v>
      </c>
      <c r="I2476" s="9" t="s">
        <v>1763</v>
      </c>
      <c r="J2476" s="9" t="s">
        <v>1668</v>
      </c>
      <c r="K2476" s="9" t="s">
        <v>5516</v>
      </c>
      <c r="L2476" s="15"/>
    </row>
    <row r="2477" ht="54.25" customHeight="true" spans="1:12">
      <c r="A2477" s="6"/>
      <c r="B2477" s="6"/>
      <c r="C2477" s="7"/>
      <c r="D2477" s="6"/>
      <c r="E2477" s="6" t="s">
        <v>1663</v>
      </c>
      <c r="F2477" s="6" t="s">
        <v>1683</v>
      </c>
      <c r="G2477" s="6" t="s">
        <v>5520</v>
      </c>
      <c r="H2477" s="9" t="s">
        <v>1666</v>
      </c>
      <c r="I2477" s="9" t="s">
        <v>1800</v>
      </c>
      <c r="J2477" s="9" t="s">
        <v>2703</v>
      </c>
      <c r="K2477" s="9" t="s">
        <v>5516</v>
      </c>
      <c r="L2477" s="15"/>
    </row>
    <row r="2478" ht="27.1" customHeight="true" spans="1:12">
      <c r="A2478" s="6"/>
      <c r="B2478" s="6"/>
      <c r="C2478" s="7"/>
      <c r="D2478" s="6"/>
      <c r="E2478" s="6" t="s">
        <v>1670</v>
      </c>
      <c r="F2478" s="6" t="s">
        <v>1750</v>
      </c>
      <c r="G2478" s="6" t="s">
        <v>5521</v>
      </c>
      <c r="H2478" s="9" t="s">
        <v>1666</v>
      </c>
      <c r="I2478" s="9" t="s">
        <v>1692</v>
      </c>
      <c r="J2478" s="9" t="s">
        <v>1798</v>
      </c>
      <c r="K2478" s="9" t="s">
        <v>1763</v>
      </c>
      <c r="L2478" s="15"/>
    </row>
    <row r="2479" ht="40.7" customHeight="true" spans="1:12">
      <c r="A2479" s="6"/>
      <c r="B2479" s="6"/>
      <c r="C2479" s="7"/>
      <c r="D2479" s="6"/>
      <c r="E2479" s="6" t="s">
        <v>1670</v>
      </c>
      <c r="F2479" s="6" t="s">
        <v>1750</v>
      </c>
      <c r="G2479" s="6" t="s">
        <v>5522</v>
      </c>
      <c r="H2479" s="9" t="s">
        <v>1726</v>
      </c>
      <c r="I2479" s="9" t="s">
        <v>5523</v>
      </c>
      <c r="J2479" s="9" t="s">
        <v>3616</v>
      </c>
      <c r="K2479" s="9" t="s">
        <v>1763</v>
      </c>
      <c r="L2479" s="15"/>
    </row>
    <row r="2480" ht="54.25" customHeight="true" spans="1:12">
      <c r="A2480" s="6"/>
      <c r="B2480" s="6"/>
      <c r="C2480" s="7"/>
      <c r="D2480" s="6"/>
      <c r="E2480" s="6" t="s">
        <v>1670</v>
      </c>
      <c r="F2480" s="6" t="s">
        <v>1750</v>
      </c>
      <c r="G2480" s="6" t="s">
        <v>5524</v>
      </c>
      <c r="H2480" s="9" t="s">
        <v>1726</v>
      </c>
      <c r="I2480" s="9" t="s">
        <v>5525</v>
      </c>
      <c r="J2480" s="9" t="s">
        <v>3616</v>
      </c>
      <c r="K2480" s="9" t="s">
        <v>1763</v>
      </c>
      <c r="L2480" s="15"/>
    </row>
    <row r="2481" ht="40.7" customHeight="true" spans="1:12">
      <c r="A2481" s="6"/>
      <c r="B2481" s="6"/>
      <c r="C2481" s="7"/>
      <c r="D2481" s="6"/>
      <c r="E2481" s="6" t="s">
        <v>1670</v>
      </c>
      <c r="F2481" s="6" t="s">
        <v>1671</v>
      </c>
      <c r="G2481" s="6" t="s">
        <v>5526</v>
      </c>
      <c r="H2481" s="9" t="s">
        <v>1666</v>
      </c>
      <c r="I2481" s="9" t="s">
        <v>2079</v>
      </c>
      <c r="J2481" s="9" t="s">
        <v>1759</v>
      </c>
      <c r="K2481" s="9" t="s">
        <v>1763</v>
      </c>
      <c r="L2481" s="15"/>
    </row>
    <row r="2482" ht="40.7" customHeight="true" spans="1:12">
      <c r="A2482" s="6"/>
      <c r="B2482" s="6"/>
      <c r="C2482" s="7"/>
      <c r="D2482" s="6"/>
      <c r="E2482" s="6" t="s">
        <v>1670</v>
      </c>
      <c r="F2482" s="6" t="s">
        <v>1671</v>
      </c>
      <c r="G2482" s="6" t="s">
        <v>5527</v>
      </c>
      <c r="H2482" s="9" t="s">
        <v>1666</v>
      </c>
      <c r="I2482" s="9" t="s">
        <v>1800</v>
      </c>
      <c r="J2482" s="9" t="s">
        <v>2567</v>
      </c>
      <c r="K2482" s="9" t="s">
        <v>1763</v>
      </c>
      <c r="L2482" s="15"/>
    </row>
    <row r="2483" ht="27.1" customHeight="true" spans="1:12">
      <c r="A2483" s="6" t="s">
        <v>5528</v>
      </c>
      <c r="B2483" s="6" t="s">
        <v>1730</v>
      </c>
      <c r="C2483" s="7" t="s">
        <v>7535</v>
      </c>
      <c r="D2483" s="6" t="s">
        <v>5529</v>
      </c>
      <c r="E2483" s="6" t="s">
        <v>1663</v>
      </c>
      <c r="F2483" s="6" t="s">
        <v>1683</v>
      </c>
      <c r="G2483" s="6" t="s">
        <v>5530</v>
      </c>
      <c r="H2483" s="9" t="s">
        <v>1666</v>
      </c>
      <c r="I2483" s="9" t="s">
        <v>3389</v>
      </c>
      <c r="J2483" s="9" t="s">
        <v>1699</v>
      </c>
      <c r="K2483" s="9" t="s">
        <v>1708</v>
      </c>
      <c r="L2483" s="15"/>
    </row>
    <row r="2484" ht="40.7" customHeight="true" spans="1:12">
      <c r="A2484" s="6"/>
      <c r="B2484" s="6"/>
      <c r="C2484" s="7"/>
      <c r="D2484" s="6"/>
      <c r="E2484" s="6" t="s">
        <v>2114</v>
      </c>
      <c r="F2484" s="6" t="s">
        <v>2115</v>
      </c>
      <c r="G2484" s="6" t="s">
        <v>5531</v>
      </c>
      <c r="H2484" s="9" t="s">
        <v>1691</v>
      </c>
      <c r="I2484" s="9" t="s">
        <v>4235</v>
      </c>
      <c r="J2484" s="9" t="s">
        <v>5485</v>
      </c>
      <c r="K2484" s="9" t="s">
        <v>1687</v>
      </c>
      <c r="L2484" s="15"/>
    </row>
    <row r="2485" ht="27.1" customHeight="true" spans="1:12">
      <c r="A2485" s="6"/>
      <c r="B2485" s="6"/>
      <c r="C2485" s="7"/>
      <c r="D2485" s="6"/>
      <c r="E2485" s="6" t="s">
        <v>1670</v>
      </c>
      <c r="F2485" s="6" t="s">
        <v>1709</v>
      </c>
      <c r="G2485" s="6" t="s">
        <v>5532</v>
      </c>
      <c r="H2485" s="9" t="s">
        <v>1666</v>
      </c>
      <c r="I2485" s="9" t="s">
        <v>1692</v>
      </c>
      <c r="J2485" s="9" t="s">
        <v>1988</v>
      </c>
      <c r="K2485" s="9" t="s">
        <v>1687</v>
      </c>
      <c r="L2485" s="15"/>
    </row>
    <row r="2486" ht="23.7" customHeight="true" spans="1:12">
      <c r="A2486" s="6"/>
      <c r="B2486" s="6"/>
      <c r="C2486" s="7"/>
      <c r="D2486" s="6"/>
      <c r="E2486" s="6" t="s">
        <v>1675</v>
      </c>
      <c r="F2486" s="6" t="s">
        <v>1676</v>
      </c>
      <c r="G2486" s="6" t="s">
        <v>1746</v>
      </c>
      <c r="H2486" s="9" t="s">
        <v>1666</v>
      </c>
      <c r="I2486" s="9" t="s">
        <v>1679</v>
      </c>
      <c r="J2486" s="9" t="s">
        <v>1668</v>
      </c>
      <c r="K2486" s="9" t="s">
        <v>1680</v>
      </c>
      <c r="L2486" s="15"/>
    </row>
    <row r="2487" ht="19.9" customHeight="true" spans="1:12">
      <c r="A2487" s="6" t="s">
        <v>5533</v>
      </c>
      <c r="B2487" s="6" t="s">
        <v>1730</v>
      </c>
      <c r="C2487" s="7" t="s">
        <v>7864</v>
      </c>
      <c r="D2487" s="6" t="s">
        <v>5534</v>
      </c>
      <c r="E2487" s="6" t="s">
        <v>1663</v>
      </c>
      <c r="F2487" s="6" t="s">
        <v>1664</v>
      </c>
      <c r="G2487" s="6" t="s">
        <v>5535</v>
      </c>
      <c r="H2487" s="9" t="s">
        <v>1666</v>
      </c>
      <c r="I2487" s="9" t="s">
        <v>1673</v>
      </c>
      <c r="J2487" s="9" t="s">
        <v>1668</v>
      </c>
      <c r="K2487" s="9" t="s">
        <v>1674</v>
      </c>
      <c r="L2487" s="15"/>
    </row>
    <row r="2488" ht="40.7" customHeight="true" spans="1:12">
      <c r="A2488" s="6"/>
      <c r="B2488" s="6"/>
      <c r="C2488" s="7"/>
      <c r="D2488" s="6"/>
      <c r="E2488" s="6" t="s">
        <v>1663</v>
      </c>
      <c r="F2488" s="6" t="s">
        <v>1683</v>
      </c>
      <c r="G2488" s="6" t="s">
        <v>5536</v>
      </c>
      <c r="H2488" s="9" t="s">
        <v>1685</v>
      </c>
      <c r="I2488" s="9" t="s">
        <v>1686</v>
      </c>
      <c r="J2488" s="9" t="s">
        <v>1668</v>
      </c>
      <c r="K2488" s="9" t="s">
        <v>1674</v>
      </c>
      <c r="L2488" s="15"/>
    </row>
    <row r="2489" ht="67.8" customHeight="true" spans="1:12">
      <c r="A2489" s="6"/>
      <c r="B2489" s="6"/>
      <c r="C2489" s="7"/>
      <c r="D2489" s="6"/>
      <c r="E2489" s="6" t="s">
        <v>1670</v>
      </c>
      <c r="F2489" s="6" t="s">
        <v>1671</v>
      </c>
      <c r="G2489" s="6" t="s">
        <v>5537</v>
      </c>
      <c r="H2489" s="9" t="s">
        <v>1726</v>
      </c>
      <c r="I2489" s="9" t="s">
        <v>1745</v>
      </c>
      <c r="J2489" s="9"/>
      <c r="K2489" s="9" t="s">
        <v>1687</v>
      </c>
      <c r="L2489" s="15"/>
    </row>
    <row r="2490" ht="27.1" customHeight="true" spans="1:12">
      <c r="A2490" s="6"/>
      <c r="B2490" s="6"/>
      <c r="C2490" s="7"/>
      <c r="D2490" s="6"/>
      <c r="E2490" s="6" t="s">
        <v>1675</v>
      </c>
      <c r="F2490" s="6" t="s">
        <v>1676</v>
      </c>
      <c r="G2490" s="6" t="s">
        <v>1736</v>
      </c>
      <c r="H2490" s="9" t="s">
        <v>1666</v>
      </c>
      <c r="I2490" s="9" t="s">
        <v>1679</v>
      </c>
      <c r="J2490" s="9" t="s">
        <v>1668</v>
      </c>
      <c r="K2490" s="9" t="s">
        <v>1680</v>
      </c>
      <c r="L2490" s="15"/>
    </row>
    <row r="2491" ht="40.7" customHeight="true" spans="1:12">
      <c r="A2491" s="6"/>
      <c r="B2491" s="6" t="s">
        <v>1721</v>
      </c>
      <c r="C2491" s="7" t="s">
        <v>7697</v>
      </c>
      <c r="D2491" s="6" t="s">
        <v>5538</v>
      </c>
      <c r="E2491" s="6" t="s">
        <v>1663</v>
      </c>
      <c r="F2491" s="6" t="s">
        <v>1683</v>
      </c>
      <c r="G2491" s="6" t="s">
        <v>5539</v>
      </c>
      <c r="H2491" s="9" t="s">
        <v>1685</v>
      </c>
      <c r="I2491" s="9" t="s">
        <v>1822</v>
      </c>
      <c r="J2491" s="9" t="s">
        <v>2489</v>
      </c>
      <c r="K2491" s="9" t="s">
        <v>1687</v>
      </c>
      <c r="L2491" s="15"/>
    </row>
    <row r="2492" ht="40.7" customHeight="true" spans="1:12">
      <c r="A2492" s="6"/>
      <c r="B2492" s="6"/>
      <c r="C2492" s="7"/>
      <c r="D2492" s="6"/>
      <c r="E2492" s="6" t="s">
        <v>1663</v>
      </c>
      <c r="F2492" s="6" t="s">
        <v>1683</v>
      </c>
      <c r="G2492" s="6" t="s">
        <v>5540</v>
      </c>
      <c r="H2492" s="9" t="s">
        <v>1685</v>
      </c>
      <c r="I2492" s="9" t="s">
        <v>2086</v>
      </c>
      <c r="J2492" s="9" t="s">
        <v>2489</v>
      </c>
      <c r="K2492" s="9" t="s">
        <v>1687</v>
      </c>
      <c r="L2492" s="15"/>
    </row>
    <row r="2493" ht="67.8" customHeight="true" spans="1:12">
      <c r="A2493" s="6"/>
      <c r="B2493" s="6"/>
      <c r="C2493" s="7"/>
      <c r="D2493" s="6"/>
      <c r="E2493" s="6" t="s">
        <v>1670</v>
      </c>
      <c r="F2493" s="6" t="s">
        <v>1671</v>
      </c>
      <c r="G2493" s="6" t="s">
        <v>5537</v>
      </c>
      <c r="H2493" s="9" t="s">
        <v>1726</v>
      </c>
      <c r="I2493" s="9" t="s">
        <v>5541</v>
      </c>
      <c r="J2493" s="9"/>
      <c r="K2493" s="9" t="s">
        <v>1708</v>
      </c>
      <c r="L2493" s="15"/>
    </row>
    <row r="2494" ht="40.7" customHeight="true" spans="1:12">
      <c r="A2494" s="6"/>
      <c r="B2494" s="6"/>
      <c r="C2494" s="7"/>
      <c r="D2494" s="6"/>
      <c r="E2494" s="6" t="s">
        <v>1675</v>
      </c>
      <c r="F2494" s="6" t="s">
        <v>1676</v>
      </c>
      <c r="G2494" s="6" t="s">
        <v>5170</v>
      </c>
      <c r="H2494" s="9" t="s">
        <v>1666</v>
      </c>
      <c r="I2494" s="9" t="s">
        <v>1667</v>
      </c>
      <c r="J2494" s="9" t="s">
        <v>1668</v>
      </c>
      <c r="K2494" s="9" t="s">
        <v>1680</v>
      </c>
      <c r="L2494" s="15"/>
    </row>
    <row r="2495" ht="50.85" customHeight="true" spans="1:12">
      <c r="A2495" s="6" t="s">
        <v>5542</v>
      </c>
      <c r="B2495" s="6" t="s">
        <v>1730</v>
      </c>
      <c r="C2495" s="7" t="s">
        <v>7865</v>
      </c>
      <c r="D2495" s="6" t="s">
        <v>5543</v>
      </c>
      <c r="E2495" s="6" t="s">
        <v>1663</v>
      </c>
      <c r="F2495" s="6" t="s">
        <v>1664</v>
      </c>
      <c r="G2495" s="6" t="s">
        <v>5535</v>
      </c>
      <c r="H2495" s="9" t="s">
        <v>1666</v>
      </c>
      <c r="I2495" s="9" t="s">
        <v>1673</v>
      </c>
      <c r="J2495" s="9" t="s">
        <v>1668</v>
      </c>
      <c r="K2495" s="9" t="s">
        <v>1674</v>
      </c>
      <c r="L2495" s="15"/>
    </row>
    <row r="2496" ht="50.85" customHeight="true" spans="1:12">
      <c r="A2496" s="6"/>
      <c r="B2496" s="6"/>
      <c r="C2496" s="7"/>
      <c r="D2496" s="6"/>
      <c r="E2496" s="6" t="s">
        <v>1663</v>
      </c>
      <c r="F2496" s="6" t="s">
        <v>1683</v>
      </c>
      <c r="G2496" s="6" t="s">
        <v>5536</v>
      </c>
      <c r="H2496" s="9" t="s">
        <v>1685</v>
      </c>
      <c r="I2496" s="9" t="s">
        <v>1686</v>
      </c>
      <c r="J2496" s="9" t="s">
        <v>1668</v>
      </c>
      <c r="K2496" s="9" t="s">
        <v>1674</v>
      </c>
      <c r="L2496" s="15"/>
    </row>
    <row r="2497" ht="67.8" customHeight="true" spans="1:12">
      <c r="A2497" s="6"/>
      <c r="B2497" s="6"/>
      <c r="C2497" s="7"/>
      <c r="D2497" s="6"/>
      <c r="E2497" s="6" t="s">
        <v>1670</v>
      </c>
      <c r="F2497" s="6" t="s">
        <v>1671</v>
      </c>
      <c r="G2497" s="6" t="s">
        <v>5544</v>
      </c>
      <c r="H2497" s="9" t="s">
        <v>1726</v>
      </c>
      <c r="I2497" s="9" t="s">
        <v>1745</v>
      </c>
      <c r="J2497" s="9"/>
      <c r="K2497" s="9" t="s">
        <v>1687</v>
      </c>
      <c r="L2497" s="15"/>
    </row>
    <row r="2498" ht="50.85" customHeight="true" spans="1:12">
      <c r="A2498" s="6"/>
      <c r="B2498" s="6"/>
      <c r="C2498" s="7"/>
      <c r="D2498" s="6"/>
      <c r="E2498" s="6" t="s">
        <v>1675</v>
      </c>
      <c r="F2498" s="6" t="s">
        <v>1676</v>
      </c>
      <c r="G2498" s="6" t="s">
        <v>1736</v>
      </c>
      <c r="H2498" s="9" t="s">
        <v>1666</v>
      </c>
      <c r="I2498" s="9" t="s">
        <v>1679</v>
      </c>
      <c r="J2498" s="9" t="s">
        <v>1668</v>
      </c>
      <c r="K2498" s="9" t="s">
        <v>1680</v>
      </c>
      <c r="L2498" s="15"/>
    </row>
    <row r="2499" ht="33.9" customHeight="true" spans="1:12">
      <c r="A2499" s="6"/>
      <c r="B2499" s="6" t="s">
        <v>1721</v>
      </c>
      <c r="C2499" s="7" t="s">
        <v>7866</v>
      </c>
      <c r="D2499" s="6" t="s">
        <v>5545</v>
      </c>
      <c r="E2499" s="6" t="s">
        <v>1663</v>
      </c>
      <c r="F2499" s="6" t="s">
        <v>1683</v>
      </c>
      <c r="G2499" s="6" t="s">
        <v>5546</v>
      </c>
      <c r="H2499" s="9" t="s">
        <v>1666</v>
      </c>
      <c r="I2499" s="9" t="s">
        <v>2802</v>
      </c>
      <c r="J2499" s="9" t="s">
        <v>1798</v>
      </c>
      <c r="K2499" s="9" t="s">
        <v>1687</v>
      </c>
      <c r="L2499" s="15"/>
    </row>
    <row r="2500" ht="33.9" customHeight="true" spans="1:12">
      <c r="A2500" s="6"/>
      <c r="B2500" s="6"/>
      <c r="C2500" s="7"/>
      <c r="D2500" s="6"/>
      <c r="E2500" s="6" t="s">
        <v>1663</v>
      </c>
      <c r="F2500" s="6" t="s">
        <v>1683</v>
      </c>
      <c r="G2500" s="6" t="s">
        <v>5547</v>
      </c>
      <c r="H2500" s="9" t="s">
        <v>1666</v>
      </c>
      <c r="I2500" s="9" t="s">
        <v>1686</v>
      </c>
      <c r="J2500" s="9" t="s">
        <v>1798</v>
      </c>
      <c r="K2500" s="9" t="s">
        <v>1687</v>
      </c>
      <c r="L2500" s="15"/>
    </row>
    <row r="2501" ht="67.8" customHeight="true" spans="1:12">
      <c r="A2501" s="6"/>
      <c r="B2501" s="6"/>
      <c r="C2501" s="7"/>
      <c r="D2501" s="6"/>
      <c r="E2501" s="6" t="s">
        <v>1670</v>
      </c>
      <c r="F2501" s="6" t="s">
        <v>1671</v>
      </c>
      <c r="G2501" s="6" t="s">
        <v>5544</v>
      </c>
      <c r="H2501" s="9" t="s">
        <v>1726</v>
      </c>
      <c r="I2501" s="9" t="s">
        <v>5541</v>
      </c>
      <c r="J2501" s="9"/>
      <c r="K2501" s="9" t="s">
        <v>1708</v>
      </c>
      <c r="L2501" s="15"/>
    </row>
    <row r="2502" ht="33.9" customHeight="true" spans="1:12">
      <c r="A2502" s="6"/>
      <c r="B2502" s="6"/>
      <c r="C2502" s="7"/>
      <c r="D2502" s="6"/>
      <c r="E2502" s="6" t="s">
        <v>1675</v>
      </c>
      <c r="F2502" s="6" t="s">
        <v>1676</v>
      </c>
      <c r="G2502" s="6" t="s">
        <v>2357</v>
      </c>
      <c r="H2502" s="9" t="s">
        <v>1666</v>
      </c>
      <c r="I2502" s="9" t="s">
        <v>1667</v>
      </c>
      <c r="J2502" s="9" t="s">
        <v>1668</v>
      </c>
      <c r="K2502" s="9" t="s">
        <v>1680</v>
      </c>
      <c r="L2502" s="15"/>
    </row>
    <row r="2503" ht="31.65" customHeight="true" spans="1:12">
      <c r="A2503" s="6" t="s">
        <v>5548</v>
      </c>
      <c r="B2503" s="6" t="s">
        <v>2423</v>
      </c>
      <c r="C2503" s="7" t="s">
        <v>7867</v>
      </c>
      <c r="D2503" s="6" t="s">
        <v>5549</v>
      </c>
      <c r="E2503" s="6" t="s">
        <v>1663</v>
      </c>
      <c r="F2503" s="6" t="s">
        <v>1683</v>
      </c>
      <c r="G2503" s="6" t="s">
        <v>5550</v>
      </c>
      <c r="H2503" s="9" t="s">
        <v>1666</v>
      </c>
      <c r="I2503" s="9" t="s">
        <v>1687</v>
      </c>
      <c r="J2503" s="9" t="s">
        <v>2003</v>
      </c>
      <c r="K2503" s="9" t="s">
        <v>1700</v>
      </c>
      <c r="L2503" s="15"/>
    </row>
    <row r="2504" ht="54.25" customHeight="true" spans="1:12">
      <c r="A2504" s="6"/>
      <c r="B2504" s="6"/>
      <c r="C2504" s="7"/>
      <c r="D2504" s="6"/>
      <c r="E2504" s="6" t="s">
        <v>1670</v>
      </c>
      <c r="F2504" s="6" t="s">
        <v>1671</v>
      </c>
      <c r="G2504" s="6" t="s">
        <v>5551</v>
      </c>
      <c r="H2504" s="9" t="s">
        <v>1666</v>
      </c>
      <c r="I2504" s="9" t="s">
        <v>1687</v>
      </c>
      <c r="J2504" s="9" t="s">
        <v>2003</v>
      </c>
      <c r="K2504" s="9" t="s">
        <v>1703</v>
      </c>
      <c r="L2504" s="15"/>
    </row>
    <row r="2505" ht="31.65" customHeight="true" spans="1:12">
      <c r="A2505" s="6"/>
      <c r="B2505" s="6"/>
      <c r="C2505" s="7"/>
      <c r="D2505" s="6"/>
      <c r="E2505" s="6" t="s">
        <v>1675</v>
      </c>
      <c r="F2505" s="6" t="s">
        <v>1676</v>
      </c>
      <c r="G2505" s="6" t="s">
        <v>5552</v>
      </c>
      <c r="H2505" s="9" t="s">
        <v>1666</v>
      </c>
      <c r="I2505" s="9" t="s">
        <v>1667</v>
      </c>
      <c r="J2505" s="9" t="s">
        <v>1668</v>
      </c>
      <c r="K2505" s="9" t="s">
        <v>1680</v>
      </c>
      <c r="L2505" s="15"/>
    </row>
    <row r="2506" ht="19.9" customHeight="true" spans="1:12">
      <c r="A2506" s="6"/>
      <c r="B2506" s="6" t="s">
        <v>2433</v>
      </c>
      <c r="C2506" s="7" t="s">
        <v>7868</v>
      </c>
      <c r="D2506" s="6" t="s">
        <v>5553</v>
      </c>
      <c r="E2506" s="6" t="s">
        <v>1663</v>
      </c>
      <c r="F2506" s="6" t="s">
        <v>1683</v>
      </c>
      <c r="G2506" s="6" t="s">
        <v>5554</v>
      </c>
      <c r="H2506" s="9" t="s">
        <v>1685</v>
      </c>
      <c r="I2506" s="9" t="s">
        <v>1740</v>
      </c>
      <c r="J2506" s="9" t="s">
        <v>3054</v>
      </c>
      <c r="K2506" s="9" t="s">
        <v>1708</v>
      </c>
      <c r="L2506" s="15"/>
    </row>
    <row r="2507" ht="67.8" customHeight="true" spans="1:12">
      <c r="A2507" s="6"/>
      <c r="B2507" s="6"/>
      <c r="C2507" s="7"/>
      <c r="D2507" s="6"/>
      <c r="E2507" s="6" t="s">
        <v>1670</v>
      </c>
      <c r="F2507" s="6" t="s">
        <v>1709</v>
      </c>
      <c r="G2507" s="6" t="s">
        <v>5555</v>
      </c>
      <c r="H2507" s="9" t="s">
        <v>1666</v>
      </c>
      <c r="I2507" s="9" t="s">
        <v>1667</v>
      </c>
      <c r="J2507" s="9" t="s">
        <v>1668</v>
      </c>
      <c r="K2507" s="9" t="s">
        <v>1708</v>
      </c>
      <c r="L2507" s="15"/>
    </row>
    <row r="2508" ht="54.25" customHeight="true" spans="1:12">
      <c r="A2508" s="6"/>
      <c r="B2508" s="6"/>
      <c r="C2508" s="7"/>
      <c r="D2508" s="6"/>
      <c r="E2508" s="6" t="s">
        <v>1675</v>
      </c>
      <c r="F2508" s="6" t="s">
        <v>1676</v>
      </c>
      <c r="G2508" s="6" t="s">
        <v>5556</v>
      </c>
      <c r="H2508" s="9" t="s">
        <v>1666</v>
      </c>
      <c r="I2508" s="9" t="s">
        <v>1752</v>
      </c>
      <c r="J2508" s="9" t="s">
        <v>1668</v>
      </c>
      <c r="K2508" s="9" t="s">
        <v>1680</v>
      </c>
      <c r="L2508" s="15"/>
    </row>
    <row r="2509" ht="27.1" customHeight="true" spans="1:12">
      <c r="A2509" s="6" t="s">
        <v>5557</v>
      </c>
      <c r="B2509" s="6" t="s">
        <v>2765</v>
      </c>
      <c r="C2509" s="7" t="s">
        <v>7561</v>
      </c>
      <c r="D2509" s="6" t="s">
        <v>5558</v>
      </c>
      <c r="E2509" s="6" t="s">
        <v>1663</v>
      </c>
      <c r="F2509" s="6" t="s">
        <v>1683</v>
      </c>
      <c r="G2509" s="6" t="s">
        <v>5559</v>
      </c>
      <c r="H2509" s="9" t="s">
        <v>1666</v>
      </c>
      <c r="I2509" s="9" t="s">
        <v>1680</v>
      </c>
      <c r="J2509" s="9" t="s">
        <v>2003</v>
      </c>
      <c r="K2509" s="9" t="s">
        <v>1669</v>
      </c>
      <c r="L2509" s="15"/>
    </row>
    <row r="2510" ht="19.9" customHeight="true" spans="1:12">
      <c r="A2510" s="6"/>
      <c r="B2510" s="6"/>
      <c r="C2510" s="7"/>
      <c r="D2510" s="6"/>
      <c r="E2510" s="6" t="s">
        <v>1670</v>
      </c>
      <c r="F2510" s="6" t="s">
        <v>1671</v>
      </c>
      <c r="G2510" s="6" t="s">
        <v>5560</v>
      </c>
      <c r="H2510" s="9" t="s">
        <v>1666</v>
      </c>
      <c r="I2510" s="9" t="s">
        <v>2079</v>
      </c>
      <c r="J2510" s="9" t="s">
        <v>1699</v>
      </c>
      <c r="K2510" s="9" t="s">
        <v>1674</v>
      </c>
      <c r="L2510" s="15"/>
    </row>
    <row r="2511" ht="27.1" customHeight="true" spans="1:12">
      <c r="A2511" s="6"/>
      <c r="B2511" s="6"/>
      <c r="C2511" s="7"/>
      <c r="D2511" s="6"/>
      <c r="E2511" s="6" t="s">
        <v>1675</v>
      </c>
      <c r="F2511" s="6" t="s">
        <v>1676</v>
      </c>
      <c r="G2511" s="6" t="s">
        <v>5561</v>
      </c>
      <c r="H2511" s="9" t="s">
        <v>1666</v>
      </c>
      <c r="I2511" s="9" t="s">
        <v>1667</v>
      </c>
      <c r="J2511" s="9" t="s">
        <v>1668</v>
      </c>
      <c r="K2511" s="9" t="s">
        <v>1680</v>
      </c>
      <c r="L2511" s="15"/>
    </row>
    <row r="2512" ht="19.9" customHeight="true" spans="1:12">
      <c r="A2512" s="6" t="s">
        <v>5562</v>
      </c>
      <c r="B2512" s="6" t="s">
        <v>1851</v>
      </c>
      <c r="C2512" s="7" t="s">
        <v>7663</v>
      </c>
      <c r="D2512" s="6" t="s">
        <v>5563</v>
      </c>
      <c r="E2512" s="6" t="s">
        <v>1663</v>
      </c>
      <c r="F2512" s="6" t="s">
        <v>1683</v>
      </c>
      <c r="G2512" s="6" t="s">
        <v>1683</v>
      </c>
      <c r="H2512" s="9" t="s">
        <v>1685</v>
      </c>
      <c r="I2512" s="9" t="s">
        <v>1708</v>
      </c>
      <c r="J2512" s="9" t="s">
        <v>1918</v>
      </c>
      <c r="K2512" s="9" t="s">
        <v>1708</v>
      </c>
      <c r="L2512" s="15"/>
    </row>
    <row r="2513" ht="19.9" customHeight="true" spans="1:12">
      <c r="A2513" s="6"/>
      <c r="B2513" s="6"/>
      <c r="C2513" s="7"/>
      <c r="D2513" s="6"/>
      <c r="E2513" s="6" t="s">
        <v>1670</v>
      </c>
      <c r="F2513" s="6" t="s">
        <v>1671</v>
      </c>
      <c r="G2513" s="6" t="s">
        <v>1671</v>
      </c>
      <c r="H2513" s="9" t="s">
        <v>1685</v>
      </c>
      <c r="I2513" s="9" t="s">
        <v>1708</v>
      </c>
      <c r="J2513" s="9" t="s">
        <v>1918</v>
      </c>
      <c r="K2513" s="9" t="s">
        <v>1708</v>
      </c>
      <c r="L2513" s="15"/>
    </row>
    <row r="2514" ht="19.9" customHeight="true" spans="1:12">
      <c r="A2514" s="6"/>
      <c r="B2514" s="6"/>
      <c r="C2514" s="7"/>
      <c r="D2514" s="6"/>
      <c r="E2514" s="6" t="s">
        <v>1675</v>
      </c>
      <c r="F2514" s="6" t="s">
        <v>1676</v>
      </c>
      <c r="G2514" s="6" t="s">
        <v>5352</v>
      </c>
      <c r="H2514" s="9" t="s">
        <v>1685</v>
      </c>
      <c r="I2514" s="9" t="s">
        <v>1680</v>
      </c>
      <c r="J2514" s="9" t="s">
        <v>1918</v>
      </c>
      <c r="K2514" s="9" t="s">
        <v>1680</v>
      </c>
      <c r="L2514" s="15"/>
    </row>
    <row r="2515" ht="27.1" customHeight="true" spans="1:12">
      <c r="A2515" s="6" t="s">
        <v>5564</v>
      </c>
      <c r="B2515" s="6" t="s">
        <v>2938</v>
      </c>
      <c r="C2515" s="7" t="s">
        <v>7869</v>
      </c>
      <c r="D2515" s="6" t="s">
        <v>5565</v>
      </c>
      <c r="E2515" s="6" t="s">
        <v>1663</v>
      </c>
      <c r="F2515" s="6" t="s">
        <v>1683</v>
      </c>
      <c r="G2515" s="6" t="s">
        <v>5566</v>
      </c>
      <c r="H2515" s="9" t="s">
        <v>1666</v>
      </c>
      <c r="I2515" s="9" t="s">
        <v>2943</v>
      </c>
      <c r="J2515" s="9" t="s">
        <v>1699</v>
      </c>
      <c r="K2515" s="9" t="s">
        <v>1756</v>
      </c>
      <c r="L2515" s="15"/>
    </row>
    <row r="2516" ht="40.7" customHeight="true" spans="1:12">
      <c r="A2516" s="6"/>
      <c r="B2516" s="6"/>
      <c r="C2516" s="7"/>
      <c r="D2516" s="6"/>
      <c r="E2516" s="6" t="s">
        <v>1670</v>
      </c>
      <c r="F2516" s="6" t="s">
        <v>1671</v>
      </c>
      <c r="G2516" s="6" t="s">
        <v>5567</v>
      </c>
      <c r="H2516" s="9" t="s">
        <v>1666</v>
      </c>
      <c r="I2516" s="9" t="s">
        <v>1788</v>
      </c>
      <c r="J2516" s="9" t="s">
        <v>1699</v>
      </c>
      <c r="K2516" s="9" t="s">
        <v>1687</v>
      </c>
      <c r="L2516" s="15"/>
    </row>
    <row r="2517" ht="40.7" customHeight="true" spans="1:12">
      <c r="A2517" s="6"/>
      <c r="B2517" s="6"/>
      <c r="C2517" s="7"/>
      <c r="D2517" s="6"/>
      <c r="E2517" s="6" t="s">
        <v>1675</v>
      </c>
      <c r="F2517" s="6" t="s">
        <v>1676</v>
      </c>
      <c r="G2517" s="6" t="s">
        <v>5568</v>
      </c>
      <c r="H2517" s="9" t="s">
        <v>1666</v>
      </c>
      <c r="I2517" s="9" t="s">
        <v>1752</v>
      </c>
      <c r="J2517" s="9" t="s">
        <v>1668</v>
      </c>
      <c r="K2517" s="9" t="s">
        <v>1680</v>
      </c>
      <c r="L2517" s="15"/>
    </row>
    <row r="2518" ht="27.1" customHeight="true" spans="1:12">
      <c r="A2518" s="6"/>
      <c r="B2518" s="6" t="s">
        <v>1721</v>
      </c>
      <c r="C2518" s="7" t="s">
        <v>7798</v>
      </c>
      <c r="D2518" s="6" t="s">
        <v>5569</v>
      </c>
      <c r="E2518" s="6" t="s">
        <v>1663</v>
      </c>
      <c r="F2518" s="6" t="s">
        <v>1683</v>
      </c>
      <c r="G2518" s="6" t="s">
        <v>5570</v>
      </c>
      <c r="H2518" s="9" t="s">
        <v>1666</v>
      </c>
      <c r="I2518" s="9" t="s">
        <v>5571</v>
      </c>
      <c r="J2518" s="9" t="s">
        <v>1699</v>
      </c>
      <c r="K2518" s="9" t="s">
        <v>1708</v>
      </c>
      <c r="L2518" s="15"/>
    </row>
    <row r="2519" ht="27.1" customHeight="true" spans="1:12">
      <c r="A2519" s="6"/>
      <c r="B2519" s="6"/>
      <c r="C2519" s="7"/>
      <c r="D2519" s="6"/>
      <c r="E2519" s="6" t="s">
        <v>1670</v>
      </c>
      <c r="F2519" s="6" t="s">
        <v>1671</v>
      </c>
      <c r="G2519" s="6" t="s">
        <v>5572</v>
      </c>
      <c r="H2519" s="9" t="s">
        <v>1666</v>
      </c>
      <c r="I2519" s="9" t="s">
        <v>1686</v>
      </c>
      <c r="J2519" s="9" t="s">
        <v>1668</v>
      </c>
      <c r="K2519" s="9" t="s">
        <v>1708</v>
      </c>
      <c r="L2519" s="15"/>
    </row>
    <row r="2520" ht="27.1" customHeight="true" spans="1:12">
      <c r="A2520" s="6"/>
      <c r="B2520" s="6"/>
      <c r="C2520" s="7"/>
      <c r="D2520" s="6"/>
      <c r="E2520" s="6" t="s">
        <v>1675</v>
      </c>
      <c r="F2520" s="6" t="s">
        <v>1676</v>
      </c>
      <c r="G2520" s="6" t="s">
        <v>5573</v>
      </c>
      <c r="H2520" s="9" t="s">
        <v>1666</v>
      </c>
      <c r="I2520" s="9" t="s">
        <v>1752</v>
      </c>
      <c r="J2520" s="9" t="s">
        <v>1668</v>
      </c>
      <c r="K2520" s="9" t="s">
        <v>1680</v>
      </c>
      <c r="L2520" s="15"/>
    </row>
    <row r="2521" ht="27.1" customHeight="true" spans="1:12">
      <c r="A2521" s="6" t="s">
        <v>5574</v>
      </c>
      <c r="B2521" s="6" t="s">
        <v>1721</v>
      </c>
      <c r="C2521" s="7" t="s">
        <v>7870</v>
      </c>
      <c r="D2521" s="6" t="s">
        <v>5575</v>
      </c>
      <c r="E2521" s="6" t="s">
        <v>1663</v>
      </c>
      <c r="F2521" s="6" t="s">
        <v>1683</v>
      </c>
      <c r="G2521" s="6" t="s">
        <v>5576</v>
      </c>
      <c r="H2521" s="9" t="s">
        <v>1666</v>
      </c>
      <c r="I2521" s="9" t="s">
        <v>3150</v>
      </c>
      <c r="J2521" s="9" t="s">
        <v>1759</v>
      </c>
      <c r="K2521" s="9" t="s">
        <v>1708</v>
      </c>
      <c r="L2521" s="15"/>
    </row>
    <row r="2522" ht="27.1" customHeight="true" spans="1:12">
      <c r="A2522" s="6"/>
      <c r="B2522" s="6"/>
      <c r="C2522" s="7"/>
      <c r="D2522" s="6"/>
      <c r="E2522" s="6" t="s">
        <v>1670</v>
      </c>
      <c r="F2522" s="6" t="s">
        <v>1671</v>
      </c>
      <c r="G2522" s="6" t="s">
        <v>5577</v>
      </c>
      <c r="H2522" s="9" t="s">
        <v>1666</v>
      </c>
      <c r="I2522" s="9" t="s">
        <v>1667</v>
      </c>
      <c r="J2522" s="9" t="s">
        <v>1668</v>
      </c>
      <c r="K2522" s="9" t="s">
        <v>1708</v>
      </c>
      <c r="L2522" s="15"/>
    </row>
    <row r="2523" ht="27.1" customHeight="true" spans="1:12">
      <c r="A2523" s="6"/>
      <c r="B2523" s="6"/>
      <c r="C2523" s="7"/>
      <c r="D2523" s="6"/>
      <c r="E2523" s="6" t="s">
        <v>1675</v>
      </c>
      <c r="F2523" s="6" t="s">
        <v>1676</v>
      </c>
      <c r="G2523" s="6" t="s">
        <v>5578</v>
      </c>
      <c r="H2523" s="9" t="s">
        <v>1666</v>
      </c>
      <c r="I2523" s="9" t="s">
        <v>1752</v>
      </c>
      <c r="J2523" s="9" t="s">
        <v>1668</v>
      </c>
      <c r="K2523" s="9" t="s">
        <v>1680</v>
      </c>
      <c r="L2523" s="15"/>
    </row>
    <row r="2524" ht="19.9" customHeight="true" spans="1:12">
      <c r="A2524" s="6" t="s">
        <v>5579</v>
      </c>
      <c r="B2524" s="6" t="s">
        <v>1721</v>
      </c>
      <c r="C2524" s="7" t="s">
        <v>7871</v>
      </c>
      <c r="D2524" s="6" t="s">
        <v>5580</v>
      </c>
      <c r="E2524" s="6" t="s">
        <v>1663</v>
      </c>
      <c r="F2524" s="6" t="s">
        <v>1683</v>
      </c>
      <c r="G2524" s="6" t="s">
        <v>5581</v>
      </c>
      <c r="H2524" s="9" t="s">
        <v>1666</v>
      </c>
      <c r="I2524" s="9" t="s">
        <v>1703</v>
      </c>
      <c r="J2524" s="9" t="s">
        <v>2567</v>
      </c>
      <c r="K2524" s="9" t="s">
        <v>1708</v>
      </c>
      <c r="L2524" s="15"/>
    </row>
    <row r="2525" ht="40.7" customHeight="true" spans="1:12">
      <c r="A2525" s="6"/>
      <c r="B2525" s="6"/>
      <c r="C2525" s="7"/>
      <c r="D2525" s="6"/>
      <c r="E2525" s="6" t="s">
        <v>1670</v>
      </c>
      <c r="F2525" s="6" t="s">
        <v>1671</v>
      </c>
      <c r="G2525" s="6" t="s">
        <v>5582</v>
      </c>
      <c r="H2525" s="9" t="s">
        <v>1685</v>
      </c>
      <c r="I2525" s="9" t="s">
        <v>1698</v>
      </c>
      <c r="J2525" s="9" t="s">
        <v>3616</v>
      </c>
      <c r="K2525" s="9" t="s">
        <v>1708</v>
      </c>
      <c r="L2525" s="15"/>
    </row>
    <row r="2526" ht="27.1" customHeight="true" spans="1:12">
      <c r="A2526" s="6"/>
      <c r="B2526" s="6"/>
      <c r="C2526" s="7"/>
      <c r="D2526" s="6"/>
      <c r="E2526" s="6" t="s">
        <v>1675</v>
      </c>
      <c r="F2526" s="6" t="s">
        <v>1676</v>
      </c>
      <c r="G2526" s="6" t="s">
        <v>5583</v>
      </c>
      <c r="H2526" s="9" t="s">
        <v>1666</v>
      </c>
      <c r="I2526" s="9" t="s">
        <v>1752</v>
      </c>
      <c r="J2526" s="9" t="s">
        <v>1668</v>
      </c>
      <c r="K2526" s="9" t="s">
        <v>1680</v>
      </c>
      <c r="L2526" s="15"/>
    </row>
    <row r="2527" ht="19.9" customHeight="true" spans="1:12">
      <c r="A2527" s="6" t="s">
        <v>5584</v>
      </c>
      <c r="B2527" s="6" t="s">
        <v>3926</v>
      </c>
      <c r="C2527" s="7" t="s">
        <v>7529</v>
      </c>
      <c r="D2527" s="6" t="s">
        <v>5585</v>
      </c>
      <c r="E2527" s="6" t="s">
        <v>1663</v>
      </c>
      <c r="F2527" s="6" t="s">
        <v>1683</v>
      </c>
      <c r="G2527" s="6" t="s">
        <v>5586</v>
      </c>
      <c r="H2527" s="9" t="s">
        <v>1666</v>
      </c>
      <c r="I2527" s="9" t="s">
        <v>1686</v>
      </c>
      <c r="J2527" s="9" t="s">
        <v>1699</v>
      </c>
      <c r="K2527" s="9" t="s">
        <v>1708</v>
      </c>
      <c r="L2527" s="15"/>
    </row>
    <row r="2528" ht="27.1" customHeight="true" spans="1:12">
      <c r="A2528" s="6"/>
      <c r="B2528" s="6"/>
      <c r="C2528" s="7"/>
      <c r="D2528" s="6"/>
      <c r="E2528" s="6" t="s">
        <v>1670</v>
      </c>
      <c r="F2528" s="6" t="s">
        <v>1750</v>
      </c>
      <c r="G2528" s="6" t="s">
        <v>5587</v>
      </c>
      <c r="H2528" s="9" t="s">
        <v>1666</v>
      </c>
      <c r="I2528" s="9" t="s">
        <v>1686</v>
      </c>
      <c r="J2528" s="9" t="s">
        <v>1668</v>
      </c>
      <c r="K2528" s="9" t="s">
        <v>1708</v>
      </c>
      <c r="L2528" s="15"/>
    </row>
    <row r="2529" ht="27.1" customHeight="true" spans="1:12">
      <c r="A2529" s="6"/>
      <c r="B2529" s="6"/>
      <c r="C2529" s="7"/>
      <c r="D2529" s="6"/>
      <c r="E2529" s="6" t="s">
        <v>1675</v>
      </c>
      <c r="F2529" s="6" t="s">
        <v>1676</v>
      </c>
      <c r="G2529" s="6" t="s">
        <v>5588</v>
      </c>
      <c r="H2529" s="9" t="s">
        <v>1666</v>
      </c>
      <c r="I2529" s="9" t="s">
        <v>1686</v>
      </c>
      <c r="J2529" s="9" t="s">
        <v>1668</v>
      </c>
      <c r="K2529" s="9" t="s">
        <v>1680</v>
      </c>
      <c r="L2529" s="15"/>
    </row>
    <row r="2530" ht="27.1" customHeight="true" spans="1:12">
      <c r="A2530" s="6" t="s">
        <v>5589</v>
      </c>
      <c r="B2530" s="6" t="s">
        <v>1721</v>
      </c>
      <c r="C2530" s="7" t="s">
        <v>7872</v>
      </c>
      <c r="D2530" s="6" t="s">
        <v>5590</v>
      </c>
      <c r="E2530" s="6" t="s">
        <v>1663</v>
      </c>
      <c r="F2530" s="6" t="s">
        <v>1683</v>
      </c>
      <c r="G2530" s="6" t="s">
        <v>5591</v>
      </c>
      <c r="H2530" s="9" t="s">
        <v>1666</v>
      </c>
      <c r="I2530" s="9" t="s">
        <v>5592</v>
      </c>
      <c r="J2530" s="9" t="s">
        <v>5485</v>
      </c>
      <c r="K2530" s="9" t="s">
        <v>1708</v>
      </c>
      <c r="L2530" s="15"/>
    </row>
    <row r="2531" ht="40.7" customHeight="true" spans="1:12">
      <c r="A2531" s="6"/>
      <c r="B2531" s="6"/>
      <c r="C2531" s="7"/>
      <c r="D2531" s="6"/>
      <c r="E2531" s="6" t="s">
        <v>1670</v>
      </c>
      <c r="F2531" s="6" t="s">
        <v>1671</v>
      </c>
      <c r="G2531" s="6" t="s">
        <v>5593</v>
      </c>
      <c r="H2531" s="9" t="s">
        <v>1666</v>
      </c>
      <c r="I2531" s="9" t="s">
        <v>2682</v>
      </c>
      <c r="J2531" s="9" t="s">
        <v>1699</v>
      </c>
      <c r="K2531" s="9" t="s">
        <v>1708</v>
      </c>
      <c r="L2531" s="15"/>
    </row>
    <row r="2532" ht="19.9" customHeight="true" spans="1:12">
      <c r="A2532" s="6"/>
      <c r="B2532" s="6"/>
      <c r="C2532" s="7"/>
      <c r="D2532" s="6"/>
      <c r="E2532" s="6" t="s">
        <v>1675</v>
      </c>
      <c r="F2532" s="6" t="s">
        <v>1676</v>
      </c>
      <c r="G2532" s="6" t="s">
        <v>4838</v>
      </c>
      <c r="H2532" s="9" t="s">
        <v>1666</v>
      </c>
      <c r="I2532" s="9" t="s">
        <v>1752</v>
      </c>
      <c r="J2532" s="9" t="s">
        <v>1668</v>
      </c>
      <c r="K2532" s="9" t="s">
        <v>1680</v>
      </c>
      <c r="L2532" s="15"/>
    </row>
    <row r="2533" ht="27.1" customHeight="true" spans="1:12">
      <c r="A2533" s="6" t="s">
        <v>5594</v>
      </c>
      <c r="B2533" s="6" t="s">
        <v>1721</v>
      </c>
      <c r="C2533" s="7" t="s">
        <v>7873</v>
      </c>
      <c r="D2533" s="6" t="s">
        <v>5595</v>
      </c>
      <c r="E2533" s="6" t="s">
        <v>1663</v>
      </c>
      <c r="F2533" s="6" t="s">
        <v>1683</v>
      </c>
      <c r="G2533" s="6" t="s">
        <v>5596</v>
      </c>
      <c r="H2533" s="9" t="s">
        <v>1666</v>
      </c>
      <c r="I2533" s="9" t="s">
        <v>2086</v>
      </c>
      <c r="J2533" s="9" t="s">
        <v>1699</v>
      </c>
      <c r="K2533" s="9" t="s">
        <v>1708</v>
      </c>
      <c r="L2533" s="15"/>
    </row>
    <row r="2534" ht="40.7" customHeight="true" spans="1:12">
      <c r="A2534" s="6"/>
      <c r="B2534" s="6"/>
      <c r="C2534" s="7"/>
      <c r="D2534" s="6"/>
      <c r="E2534" s="6" t="s">
        <v>1670</v>
      </c>
      <c r="F2534" s="6" t="s">
        <v>1671</v>
      </c>
      <c r="G2534" s="6" t="s">
        <v>5597</v>
      </c>
      <c r="H2534" s="9" t="s">
        <v>1666</v>
      </c>
      <c r="I2534" s="9" t="s">
        <v>2086</v>
      </c>
      <c r="J2534" s="9" t="s">
        <v>2567</v>
      </c>
      <c r="K2534" s="9" t="s">
        <v>1708</v>
      </c>
      <c r="L2534" s="15"/>
    </row>
    <row r="2535" ht="27.1" customHeight="true" spans="1:12">
      <c r="A2535" s="6"/>
      <c r="B2535" s="6"/>
      <c r="C2535" s="7"/>
      <c r="D2535" s="6"/>
      <c r="E2535" s="6" t="s">
        <v>1675</v>
      </c>
      <c r="F2535" s="6" t="s">
        <v>1676</v>
      </c>
      <c r="G2535" s="6" t="s">
        <v>5598</v>
      </c>
      <c r="H2535" s="9" t="s">
        <v>1666</v>
      </c>
      <c r="I2535" s="9" t="s">
        <v>1752</v>
      </c>
      <c r="J2535" s="9" t="s">
        <v>1668</v>
      </c>
      <c r="K2535" s="9" t="s">
        <v>1680</v>
      </c>
      <c r="L2535" s="15"/>
    </row>
    <row r="2536" ht="54.25" customHeight="true" spans="1:12">
      <c r="A2536" s="6" t="s">
        <v>5599</v>
      </c>
      <c r="B2536" s="6" t="s">
        <v>1730</v>
      </c>
      <c r="C2536" s="7" t="s">
        <v>7667</v>
      </c>
      <c r="D2536" s="6" t="s">
        <v>5600</v>
      </c>
      <c r="E2536" s="6" t="s">
        <v>1663</v>
      </c>
      <c r="F2536" s="6" t="s">
        <v>1664</v>
      </c>
      <c r="G2536" s="6" t="s">
        <v>5601</v>
      </c>
      <c r="H2536" s="9" t="s">
        <v>1726</v>
      </c>
      <c r="I2536" s="9" t="s">
        <v>1745</v>
      </c>
      <c r="J2536" s="9"/>
      <c r="K2536" s="9" t="s">
        <v>1708</v>
      </c>
      <c r="L2536" s="15"/>
    </row>
    <row r="2537" ht="27.1" customHeight="true" spans="1:12">
      <c r="A2537" s="6"/>
      <c r="B2537" s="6"/>
      <c r="C2537" s="7"/>
      <c r="D2537" s="6"/>
      <c r="E2537" s="6" t="s">
        <v>2114</v>
      </c>
      <c r="F2537" s="6" t="s">
        <v>2115</v>
      </c>
      <c r="G2537" s="6" t="s">
        <v>5602</v>
      </c>
      <c r="H2537" s="9" t="s">
        <v>1691</v>
      </c>
      <c r="I2537" s="9" t="s">
        <v>4831</v>
      </c>
      <c r="J2537" s="9" t="s">
        <v>5485</v>
      </c>
      <c r="K2537" s="9" t="s">
        <v>1687</v>
      </c>
      <c r="L2537" s="15"/>
    </row>
    <row r="2538" ht="27.1" customHeight="true" spans="1:12">
      <c r="A2538" s="6"/>
      <c r="B2538" s="6"/>
      <c r="C2538" s="7"/>
      <c r="D2538" s="6"/>
      <c r="E2538" s="6" t="s">
        <v>1670</v>
      </c>
      <c r="F2538" s="6" t="s">
        <v>1709</v>
      </c>
      <c r="G2538" s="6" t="s">
        <v>5603</v>
      </c>
      <c r="H2538" s="9" t="s">
        <v>1666</v>
      </c>
      <c r="I2538" s="9" t="s">
        <v>1692</v>
      </c>
      <c r="J2538" s="9" t="s">
        <v>1988</v>
      </c>
      <c r="K2538" s="9" t="s">
        <v>1687</v>
      </c>
      <c r="L2538" s="15"/>
    </row>
    <row r="2539" ht="27.1" customHeight="true" spans="1:12">
      <c r="A2539" s="6"/>
      <c r="B2539" s="6"/>
      <c r="C2539" s="7"/>
      <c r="D2539" s="6"/>
      <c r="E2539" s="6" t="s">
        <v>1675</v>
      </c>
      <c r="F2539" s="6" t="s">
        <v>1676</v>
      </c>
      <c r="G2539" s="6" t="s">
        <v>1746</v>
      </c>
      <c r="H2539" s="9" t="s">
        <v>1666</v>
      </c>
      <c r="I2539" s="9" t="s">
        <v>1679</v>
      </c>
      <c r="J2539" s="9" t="s">
        <v>1668</v>
      </c>
      <c r="K2539" s="9" t="s">
        <v>1680</v>
      </c>
      <c r="L2539" s="15"/>
    </row>
    <row r="2540" ht="31.65" customHeight="true" spans="1:12">
      <c r="A2540" s="6"/>
      <c r="B2540" s="6" t="s">
        <v>1721</v>
      </c>
      <c r="C2540" s="7" t="s">
        <v>7874</v>
      </c>
      <c r="D2540" s="6" t="s">
        <v>5604</v>
      </c>
      <c r="E2540" s="6" t="s">
        <v>1663</v>
      </c>
      <c r="F2540" s="6" t="s">
        <v>1688</v>
      </c>
      <c r="G2540" s="6" t="s">
        <v>5605</v>
      </c>
      <c r="H2540" s="9" t="s">
        <v>1666</v>
      </c>
      <c r="I2540" s="9" t="s">
        <v>1752</v>
      </c>
      <c r="J2540" s="9" t="s">
        <v>1668</v>
      </c>
      <c r="K2540" s="9" t="s">
        <v>1708</v>
      </c>
      <c r="L2540" s="15"/>
    </row>
    <row r="2541" ht="31.65" customHeight="true" spans="1:12">
      <c r="A2541" s="6"/>
      <c r="B2541" s="6"/>
      <c r="C2541" s="7"/>
      <c r="D2541" s="6"/>
      <c r="E2541" s="6" t="s">
        <v>1670</v>
      </c>
      <c r="F2541" s="6" t="s">
        <v>1750</v>
      </c>
      <c r="G2541" s="6" t="s">
        <v>5606</v>
      </c>
      <c r="H2541" s="9" t="s">
        <v>1666</v>
      </c>
      <c r="I2541" s="9" t="s">
        <v>1667</v>
      </c>
      <c r="J2541" s="9" t="s">
        <v>1668</v>
      </c>
      <c r="K2541" s="9" t="s">
        <v>1708</v>
      </c>
      <c r="L2541" s="15"/>
    </row>
    <row r="2542" ht="31.65" customHeight="true" spans="1:12">
      <c r="A2542" s="6"/>
      <c r="B2542" s="6"/>
      <c r="C2542" s="7"/>
      <c r="D2542" s="6"/>
      <c r="E2542" s="6" t="s">
        <v>1675</v>
      </c>
      <c r="F2542" s="6" t="s">
        <v>1676</v>
      </c>
      <c r="G2542" s="6" t="s">
        <v>3116</v>
      </c>
      <c r="H2542" s="9" t="s">
        <v>1666</v>
      </c>
      <c r="I2542" s="9" t="s">
        <v>1752</v>
      </c>
      <c r="J2542" s="9" t="s">
        <v>1668</v>
      </c>
      <c r="K2542" s="9" t="s">
        <v>1680</v>
      </c>
      <c r="L2542" s="15"/>
    </row>
    <row r="2543" ht="19.9" customHeight="true" spans="1:12">
      <c r="A2543" s="6" t="s">
        <v>5607</v>
      </c>
      <c r="B2543" s="6" t="s">
        <v>1730</v>
      </c>
      <c r="C2543" s="7" t="s">
        <v>7547</v>
      </c>
      <c r="D2543" s="6" t="s">
        <v>5608</v>
      </c>
      <c r="E2543" s="6" t="s">
        <v>1663</v>
      </c>
      <c r="F2543" s="6" t="s">
        <v>1683</v>
      </c>
      <c r="G2543" s="6" t="s">
        <v>5609</v>
      </c>
      <c r="H2543" s="9" t="s">
        <v>1666</v>
      </c>
      <c r="I2543" s="9" t="s">
        <v>1788</v>
      </c>
      <c r="J2543" s="9" t="s">
        <v>1699</v>
      </c>
      <c r="K2543" s="9" t="s">
        <v>1708</v>
      </c>
      <c r="L2543" s="15"/>
    </row>
    <row r="2544" ht="27.1" customHeight="true" spans="1:12">
      <c r="A2544" s="6"/>
      <c r="B2544" s="6"/>
      <c r="C2544" s="7"/>
      <c r="D2544" s="6"/>
      <c r="E2544" s="6" t="s">
        <v>2114</v>
      </c>
      <c r="F2544" s="6" t="s">
        <v>2115</v>
      </c>
      <c r="G2544" s="6" t="s">
        <v>5610</v>
      </c>
      <c r="H2544" s="9" t="s">
        <v>1691</v>
      </c>
      <c r="I2544" s="9" t="s">
        <v>5611</v>
      </c>
      <c r="J2544" s="9" t="s">
        <v>5485</v>
      </c>
      <c r="K2544" s="9" t="s">
        <v>1687</v>
      </c>
      <c r="L2544" s="15"/>
    </row>
    <row r="2545" ht="27.1" customHeight="true" spans="1:12">
      <c r="A2545" s="6"/>
      <c r="B2545" s="6"/>
      <c r="C2545" s="7"/>
      <c r="D2545" s="6"/>
      <c r="E2545" s="6" t="s">
        <v>1670</v>
      </c>
      <c r="F2545" s="6" t="s">
        <v>1750</v>
      </c>
      <c r="G2545" s="6" t="s">
        <v>5612</v>
      </c>
      <c r="H2545" s="9" t="s">
        <v>1685</v>
      </c>
      <c r="I2545" s="9" t="s">
        <v>5611</v>
      </c>
      <c r="J2545" s="9" t="s">
        <v>5485</v>
      </c>
      <c r="K2545" s="9" t="s">
        <v>1687</v>
      </c>
      <c r="L2545" s="15"/>
    </row>
    <row r="2546" ht="19.9" customHeight="true" spans="1:12">
      <c r="A2546" s="6"/>
      <c r="B2546" s="6"/>
      <c r="C2546" s="7"/>
      <c r="D2546" s="6"/>
      <c r="E2546" s="6" t="s">
        <v>1675</v>
      </c>
      <c r="F2546" s="6" t="s">
        <v>1676</v>
      </c>
      <c r="G2546" s="6" t="s">
        <v>1746</v>
      </c>
      <c r="H2546" s="9" t="s">
        <v>1666</v>
      </c>
      <c r="I2546" s="9" t="s">
        <v>1679</v>
      </c>
      <c r="J2546" s="9" t="s">
        <v>1668</v>
      </c>
      <c r="K2546" s="9" t="s">
        <v>1680</v>
      </c>
      <c r="L2546" s="15"/>
    </row>
    <row r="2547" ht="27.1" customHeight="true" spans="1:12">
      <c r="A2547" s="6" t="s">
        <v>5613</v>
      </c>
      <c r="B2547" s="6" t="s">
        <v>3543</v>
      </c>
      <c r="C2547" s="7" t="s">
        <v>7583</v>
      </c>
      <c r="D2547" s="6" t="s">
        <v>5614</v>
      </c>
      <c r="E2547" s="6" t="s">
        <v>1663</v>
      </c>
      <c r="F2547" s="6" t="s">
        <v>1664</v>
      </c>
      <c r="G2547" s="6" t="s">
        <v>5615</v>
      </c>
      <c r="H2547" s="9" t="s">
        <v>1666</v>
      </c>
      <c r="I2547" s="9" t="s">
        <v>1752</v>
      </c>
      <c r="J2547" s="9" t="s">
        <v>1668</v>
      </c>
      <c r="K2547" s="9" t="s">
        <v>1687</v>
      </c>
      <c r="L2547" s="15"/>
    </row>
    <row r="2548" ht="19.9" customHeight="true" spans="1:12">
      <c r="A2548" s="6"/>
      <c r="B2548" s="6"/>
      <c r="C2548" s="7"/>
      <c r="D2548" s="6"/>
      <c r="E2548" s="6" t="s">
        <v>1663</v>
      </c>
      <c r="F2548" s="6" t="s">
        <v>1683</v>
      </c>
      <c r="G2548" s="6" t="s">
        <v>5616</v>
      </c>
      <c r="H2548" s="9" t="s">
        <v>1666</v>
      </c>
      <c r="I2548" s="9" t="s">
        <v>3389</v>
      </c>
      <c r="J2548" s="9" t="s">
        <v>1877</v>
      </c>
      <c r="K2548" s="9" t="s">
        <v>1687</v>
      </c>
      <c r="L2548" s="15"/>
    </row>
    <row r="2549" ht="19.9" customHeight="true" spans="1:12">
      <c r="A2549" s="6"/>
      <c r="B2549" s="6"/>
      <c r="C2549" s="7"/>
      <c r="D2549" s="6"/>
      <c r="E2549" s="6" t="s">
        <v>1663</v>
      </c>
      <c r="F2549" s="6" t="s">
        <v>1683</v>
      </c>
      <c r="G2549" s="6" t="s">
        <v>5617</v>
      </c>
      <c r="H2549" s="9" t="s">
        <v>1666</v>
      </c>
      <c r="I2549" s="9" t="s">
        <v>1669</v>
      </c>
      <c r="J2549" s="9" t="s">
        <v>2703</v>
      </c>
      <c r="K2549" s="9" t="s">
        <v>1687</v>
      </c>
      <c r="L2549" s="15"/>
    </row>
    <row r="2550" ht="19.9" customHeight="true" spans="1:12">
      <c r="A2550" s="6"/>
      <c r="B2550" s="6"/>
      <c r="C2550" s="7"/>
      <c r="D2550" s="6"/>
      <c r="E2550" s="6" t="s">
        <v>1670</v>
      </c>
      <c r="F2550" s="6" t="s">
        <v>1671</v>
      </c>
      <c r="G2550" s="6" t="s">
        <v>5618</v>
      </c>
      <c r="H2550" s="9" t="s">
        <v>1666</v>
      </c>
      <c r="I2550" s="9" t="s">
        <v>1752</v>
      </c>
      <c r="J2550" s="9" t="s">
        <v>1668</v>
      </c>
      <c r="K2550" s="9" t="s">
        <v>1687</v>
      </c>
      <c r="L2550" s="15"/>
    </row>
    <row r="2551" ht="27.1" customHeight="true" spans="1:12">
      <c r="A2551" s="6"/>
      <c r="B2551" s="6"/>
      <c r="C2551" s="7"/>
      <c r="D2551" s="6"/>
      <c r="E2551" s="6" t="s">
        <v>1675</v>
      </c>
      <c r="F2551" s="6" t="s">
        <v>1676</v>
      </c>
      <c r="G2551" s="6" t="s">
        <v>5619</v>
      </c>
      <c r="H2551" s="9" t="s">
        <v>1666</v>
      </c>
      <c r="I2551" s="9" t="s">
        <v>1752</v>
      </c>
      <c r="J2551" s="9" t="s">
        <v>1668</v>
      </c>
      <c r="K2551" s="9" t="s">
        <v>1680</v>
      </c>
      <c r="L2551" s="15"/>
    </row>
    <row r="2552" ht="40.7" customHeight="true" spans="1:12">
      <c r="A2552" s="6" t="s">
        <v>5630</v>
      </c>
      <c r="B2552" s="6" t="s">
        <v>1851</v>
      </c>
      <c r="C2552" s="7" t="s">
        <v>7875</v>
      </c>
      <c r="D2552" s="6" t="s">
        <v>5631</v>
      </c>
      <c r="E2552" s="6" t="s">
        <v>1663</v>
      </c>
      <c r="F2552" s="6" t="s">
        <v>1683</v>
      </c>
      <c r="G2552" s="6" t="s">
        <v>5632</v>
      </c>
      <c r="H2552" s="9" t="s">
        <v>1666</v>
      </c>
      <c r="I2552" s="9" t="s">
        <v>5633</v>
      </c>
      <c r="J2552" s="9" t="s">
        <v>2706</v>
      </c>
      <c r="K2552" s="9" t="s">
        <v>1708</v>
      </c>
      <c r="L2552" s="15"/>
    </row>
    <row r="2553" ht="40.7" customHeight="true" spans="1:12">
      <c r="A2553" s="6"/>
      <c r="B2553" s="6"/>
      <c r="C2553" s="7"/>
      <c r="D2553" s="6"/>
      <c r="E2553" s="6" t="s">
        <v>1670</v>
      </c>
      <c r="F2553" s="6" t="s">
        <v>1671</v>
      </c>
      <c r="G2553" s="6" t="s">
        <v>5634</v>
      </c>
      <c r="H2553" s="9" t="s">
        <v>1666</v>
      </c>
      <c r="I2553" s="9" t="s">
        <v>1679</v>
      </c>
      <c r="J2553" s="9" t="s">
        <v>1668</v>
      </c>
      <c r="K2553" s="9" t="s">
        <v>1708</v>
      </c>
      <c r="L2553" s="15"/>
    </row>
    <row r="2554" ht="27.1" customHeight="true" spans="1:12">
      <c r="A2554" s="6"/>
      <c r="B2554" s="6"/>
      <c r="C2554" s="7"/>
      <c r="D2554" s="6"/>
      <c r="E2554" s="6" t="s">
        <v>1675</v>
      </c>
      <c r="F2554" s="6" t="s">
        <v>1676</v>
      </c>
      <c r="G2554" s="6" t="s">
        <v>3201</v>
      </c>
      <c r="H2554" s="9" t="s">
        <v>1666</v>
      </c>
      <c r="I2554" s="9" t="s">
        <v>1679</v>
      </c>
      <c r="J2554" s="9" t="s">
        <v>1668</v>
      </c>
      <c r="K2554" s="9" t="s">
        <v>1680</v>
      </c>
      <c r="L2554" s="15"/>
    </row>
    <row r="2555" ht="40.7" customHeight="true" spans="1:12">
      <c r="A2555" s="6" t="s">
        <v>5635</v>
      </c>
      <c r="B2555" s="6" t="s">
        <v>1721</v>
      </c>
      <c r="C2555" s="7" t="s">
        <v>7770</v>
      </c>
      <c r="D2555" s="6" t="s">
        <v>5636</v>
      </c>
      <c r="E2555" s="6" t="s">
        <v>1663</v>
      </c>
      <c r="F2555" s="6" t="s">
        <v>1683</v>
      </c>
      <c r="G2555" s="6" t="s">
        <v>5637</v>
      </c>
      <c r="H2555" s="9" t="s">
        <v>1666</v>
      </c>
      <c r="I2555" s="9" t="s">
        <v>1698</v>
      </c>
      <c r="J2555" s="9" t="s">
        <v>1988</v>
      </c>
      <c r="K2555" s="9" t="s">
        <v>1708</v>
      </c>
      <c r="L2555" s="15"/>
    </row>
    <row r="2556" ht="54.25" customHeight="true" spans="1:12">
      <c r="A2556" s="6"/>
      <c r="B2556" s="6"/>
      <c r="C2556" s="7"/>
      <c r="D2556" s="6"/>
      <c r="E2556" s="6" t="s">
        <v>1670</v>
      </c>
      <c r="F2556" s="6" t="s">
        <v>1671</v>
      </c>
      <c r="G2556" s="6" t="s">
        <v>5638</v>
      </c>
      <c r="H2556" s="9" t="s">
        <v>1666</v>
      </c>
      <c r="I2556" s="9" t="s">
        <v>1686</v>
      </c>
      <c r="J2556" s="9" t="s">
        <v>1668</v>
      </c>
      <c r="K2556" s="9" t="s">
        <v>1708</v>
      </c>
      <c r="L2556" s="15"/>
    </row>
    <row r="2557" ht="19.9" customHeight="true" spans="1:12">
      <c r="A2557" s="6"/>
      <c r="B2557" s="6"/>
      <c r="C2557" s="7"/>
      <c r="D2557" s="6"/>
      <c r="E2557" s="6" t="s">
        <v>1675</v>
      </c>
      <c r="F2557" s="6" t="s">
        <v>1676</v>
      </c>
      <c r="G2557" s="6" t="s">
        <v>5639</v>
      </c>
      <c r="H2557" s="9" t="s">
        <v>1666</v>
      </c>
      <c r="I2557" s="9" t="s">
        <v>1752</v>
      </c>
      <c r="J2557" s="9" t="s">
        <v>1668</v>
      </c>
      <c r="K2557" s="9" t="s">
        <v>1680</v>
      </c>
      <c r="L2557" s="15"/>
    </row>
    <row r="2558" ht="27.1" customHeight="true" spans="1:12">
      <c r="A2558" s="6" t="s">
        <v>5640</v>
      </c>
      <c r="B2558" s="6" t="s">
        <v>1721</v>
      </c>
      <c r="C2558" s="7" t="s">
        <v>7876</v>
      </c>
      <c r="D2558" s="6" t="s">
        <v>5641</v>
      </c>
      <c r="E2558" s="6" t="s">
        <v>1663</v>
      </c>
      <c r="F2558" s="6" t="s">
        <v>1683</v>
      </c>
      <c r="G2558" s="6" t="s">
        <v>5642</v>
      </c>
      <c r="H2558" s="9" t="s">
        <v>1666</v>
      </c>
      <c r="I2558" s="9" t="s">
        <v>2086</v>
      </c>
      <c r="J2558" s="9" t="s">
        <v>2567</v>
      </c>
      <c r="K2558" s="9" t="s">
        <v>1708</v>
      </c>
      <c r="L2558" s="15"/>
    </row>
    <row r="2559" ht="54.25" customHeight="true" spans="1:12">
      <c r="A2559" s="6"/>
      <c r="B2559" s="6"/>
      <c r="C2559" s="7"/>
      <c r="D2559" s="6"/>
      <c r="E2559" s="6" t="s">
        <v>1670</v>
      </c>
      <c r="F2559" s="6" t="s">
        <v>1671</v>
      </c>
      <c r="G2559" s="6" t="s">
        <v>5643</v>
      </c>
      <c r="H2559" s="9" t="s">
        <v>1666</v>
      </c>
      <c r="I2559" s="9" t="s">
        <v>1686</v>
      </c>
      <c r="J2559" s="9" t="s">
        <v>1668</v>
      </c>
      <c r="K2559" s="9" t="s">
        <v>1708</v>
      </c>
      <c r="L2559" s="15"/>
    </row>
    <row r="2560" ht="27.1" customHeight="true" spans="1:12">
      <c r="A2560" s="6"/>
      <c r="B2560" s="6"/>
      <c r="C2560" s="7"/>
      <c r="D2560" s="6"/>
      <c r="E2560" s="6" t="s">
        <v>1675</v>
      </c>
      <c r="F2560" s="6" t="s">
        <v>1676</v>
      </c>
      <c r="G2560" s="6" t="s">
        <v>5644</v>
      </c>
      <c r="H2560" s="9" t="s">
        <v>1666</v>
      </c>
      <c r="I2560" s="9" t="s">
        <v>1752</v>
      </c>
      <c r="J2560" s="9" t="s">
        <v>1668</v>
      </c>
      <c r="K2560" s="9" t="s">
        <v>1680</v>
      </c>
      <c r="L2560" s="15"/>
    </row>
    <row r="2561" ht="27.1" customHeight="true" spans="1:12">
      <c r="A2561" s="6" t="s">
        <v>5645</v>
      </c>
      <c r="B2561" s="6" t="s">
        <v>1865</v>
      </c>
      <c r="C2561" s="7" t="s">
        <v>7877</v>
      </c>
      <c r="D2561" s="6" t="s">
        <v>5646</v>
      </c>
      <c r="E2561" s="6" t="s">
        <v>1663</v>
      </c>
      <c r="F2561" s="6" t="s">
        <v>1683</v>
      </c>
      <c r="G2561" s="6" t="s">
        <v>5647</v>
      </c>
      <c r="H2561" s="9" t="s">
        <v>1685</v>
      </c>
      <c r="I2561" s="9" t="s">
        <v>1686</v>
      </c>
      <c r="J2561" s="9" t="s">
        <v>1668</v>
      </c>
      <c r="K2561" s="9" t="s">
        <v>1687</v>
      </c>
      <c r="L2561" s="15"/>
    </row>
    <row r="2562" ht="27.1" customHeight="true" spans="1:12">
      <c r="A2562" s="6"/>
      <c r="B2562" s="6"/>
      <c r="C2562" s="7"/>
      <c r="D2562" s="6"/>
      <c r="E2562" s="6" t="s">
        <v>1663</v>
      </c>
      <c r="F2562" s="6" t="s">
        <v>1683</v>
      </c>
      <c r="G2562" s="6" t="s">
        <v>5648</v>
      </c>
      <c r="H2562" s="9" t="s">
        <v>1685</v>
      </c>
      <c r="I2562" s="9" t="s">
        <v>1686</v>
      </c>
      <c r="J2562" s="9" t="s">
        <v>1668</v>
      </c>
      <c r="K2562" s="9" t="s">
        <v>1687</v>
      </c>
      <c r="L2562" s="15"/>
    </row>
    <row r="2563" ht="27.1" customHeight="true" spans="1:12">
      <c r="A2563" s="6"/>
      <c r="B2563" s="6"/>
      <c r="C2563" s="7"/>
      <c r="D2563" s="6"/>
      <c r="E2563" s="6" t="s">
        <v>1663</v>
      </c>
      <c r="F2563" s="6" t="s">
        <v>1683</v>
      </c>
      <c r="G2563" s="6" t="s">
        <v>5649</v>
      </c>
      <c r="H2563" s="9" t="s">
        <v>1685</v>
      </c>
      <c r="I2563" s="9" t="s">
        <v>1686</v>
      </c>
      <c r="J2563" s="9" t="s">
        <v>1668</v>
      </c>
      <c r="K2563" s="9" t="s">
        <v>1687</v>
      </c>
      <c r="L2563" s="15"/>
    </row>
    <row r="2564" ht="19.9" customHeight="true" spans="1:12">
      <c r="A2564" s="6"/>
      <c r="B2564" s="6"/>
      <c r="C2564" s="7"/>
      <c r="D2564" s="6"/>
      <c r="E2564" s="6" t="s">
        <v>1670</v>
      </c>
      <c r="F2564" s="6" t="s">
        <v>1750</v>
      </c>
      <c r="G2564" s="6" t="s">
        <v>5650</v>
      </c>
      <c r="H2564" s="9" t="s">
        <v>1726</v>
      </c>
      <c r="I2564" s="9" t="s">
        <v>5651</v>
      </c>
      <c r="J2564" s="9"/>
      <c r="K2564" s="9" t="s">
        <v>1788</v>
      </c>
      <c r="L2564" s="15"/>
    </row>
    <row r="2565" ht="40.7" customHeight="true" spans="1:12">
      <c r="A2565" s="6"/>
      <c r="B2565" s="6"/>
      <c r="C2565" s="7"/>
      <c r="D2565" s="6"/>
      <c r="E2565" s="6" t="s">
        <v>1670</v>
      </c>
      <c r="F2565" s="6" t="s">
        <v>1924</v>
      </c>
      <c r="G2565" s="6" t="s">
        <v>5652</v>
      </c>
      <c r="H2565" s="9" t="s">
        <v>1726</v>
      </c>
      <c r="I2565" s="9" t="s">
        <v>1949</v>
      </c>
      <c r="J2565" s="9"/>
      <c r="K2565" s="9" t="s">
        <v>1788</v>
      </c>
      <c r="L2565" s="15"/>
    </row>
    <row r="2566" ht="128.85" customHeight="true" spans="1:12">
      <c r="A2566" s="6" t="s">
        <v>5653</v>
      </c>
      <c r="B2566" s="6" t="s">
        <v>1856</v>
      </c>
      <c r="C2566" s="7" t="s">
        <v>7614</v>
      </c>
      <c r="D2566" s="6" t="s">
        <v>5654</v>
      </c>
      <c r="E2566" s="6" t="s">
        <v>1663</v>
      </c>
      <c r="F2566" s="6" t="s">
        <v>1683</v>
      </c>
      <c r="G2566" s="6" t="s">
        <v>5655</v>
      </c>
      <c r="H2566" s="9" t="s">
        <v>1666</v>
      </c>
      <c r="I2566" s="9" t="s">
        <v>2086</v>
      </c>
      <c r="J2566" s="9" t="s">
        <v>2856</v>
      </c>
      <c r="K2566" s="9" t="s">
        <v>1756</v>
      </c>
      <c r="L2566" s="15"/>
    </row>
    <row r="2567" ht="128.85" customHeight="true" spans="1:12">
      <c r="A2567" s="6"/>
      <c r="B2567" s="6"/>
      <c r="C2567" s="7"/>
      <c r="D2567" s="6"/>
      <c r="E2567" s="6" t="s">
        <v>1670</v>
      </c>
      <c r="F2567" s="6" t="s">
        <v>1924</v>
      </c>
      <c r="G2567" s="6" t="s">
        <v>4279</v>
      </c>
      <c r="H2567" s="9" t="s">
        <v>1685</v>
      </c>
      <c r="I2567" s="9" t="s">
        <v>2058</v>
      </c>
      <c r="J2567" s="9" t="s">
        <v>1668</v>
      </c>
      <c r="K2567" s="9" t="s">
        <v>1674</v>
      </c>
      <c r="L2567" s="15"/>
    </row>
    <row r="2568" ht="135.65" customHeight="true" spans="1:12">
      <c r="A2568" s="6" t="s">
        <v>5656</v>
      </c>
      <c r="B2568" s="6" t="s">
        <v>1856</v>
      </c>
      <c r="C2568" s="7" t="s">
        <v>7561</v>
      </c>
      <c r="D2568" s="6" t="s">
        <v>5657</v>
      </c>
      <c r="E2568" s="6" t="s">
        <v>1663</v>
      </c>
      <c r="F2568" s="6" t="s">
        <v>1688</v>
      </c>
      <c r="G2568" s="6" t="s">
        <v>5658</v>
      </c>
      <c r="H2568" s="9" t="s">
        <v>1678</v>
      </c>
      <c r="I2568" s="9" t="s">
        <v>2526</v>
      </c>
      <c r="J2568" s="9" t="s">
        <v>2009</v>
      </c>
      <c r="K2568" s="9" t="s">
        <v>1669</v>
      </c>
      <c r="L2568" s="15"/>
    </row>
    <row r="2569" ht="135.65" customHeight="true" spans="1:12">
      <c r="A2569" s="6"/>
      <c r="B2569" s="6"/>
      <c r="C2569" s="7"/>
      <c r="D2569" s="6"/>
      <c r="E2569" s="6" t="s">
        <v>1670</v>
      </c>
      <c r="F2569" s="6" t="s">
        <v>1709</v>
      </c>
      <c r="G2569" s="6" t="s">
        <v>5659</v>
      </c>
      <c r="H2569" s="9" t="s">
        <v>1685</v>
      </c>
      <c r="I2569" s="9" t="s">
        <v>1698</v>
      </c>
      <c r="J2569" s="9" t="s">
        <v>1988</v>
      </c>
      <c r="K2569" s="9" t="s">
        <v>1708</v>
      </c>
      <c r="L2569" s="15"/>
    </row>
    <row r="2570" ht="40.7" customHeight="true" spans="1:12">
      <c r="A2570" s="6" t="s">
        <v>5660</v>
      </c>
      <c r="B2570" s="6" t="s">
        <v>2387</v>
      </c>
      <c r="C2570" s="7" t="s">
        <v>7587</v>
      </c>
      <c r="D2570" s="6" t="s">
        <v>5661</v>
      </c>
      <c r="E2570" s="6" t="s">
        <v>1663</v>
      </c>
      <c r="F2570" s="6" t="s">
        <v>1683</v>
      </c>
      <c r="G2570" s="6" t="s">
        <v>5662</v>
      </c>
      <c r="H2570" s="9" t="s">
        <v>1666</v>
      </c>
      <c r="I2570" s="9" t="s">
        <v>1715</v>
      </c>
      <c r="J2570" s="9" t="s">
        <v>1946</v>
      </c>
      <c r="K2570" s="9" t="s">
        <v>1669</v>
      </c>
      <c r="L2570" s="15"/>
    </row>
    <row r="2571" ht="19.9" customHeight="true" spans="1:12">
      <c r="A2571" s="6"/>
      <c r="B2571" s="6"/>
      <c r="C2571" s="7"/>
      <c r="D2571" s="6"/>
      <c r="E2571" s="6" t="s">
        <v>1670</v>
      </c>
      <c r="F2571" s="6" t="s">
        <v>1750</v>
      </c>
      <c r="G2571" s="6" t="s">
        <v>5663</v>
      </c>
      <c r="H2571" s="9" t="s">
        <v>1685</v>
      </c>
      <c r="I2571" s="9" t="s">
        <v>1822</v>
      </c>
      <c r="J2571" s="9" t="s">
        <v>1801</v>
      </c>
      <c r="K2571" s="9" t="s">
        <v>1708</v>
      </c>
      <c r="L2571" s="15"/>
    </row>
    <row r="2572" ht="101.75" customHeight="true" spans="1:12">
      <c r="A2572" s="6" t="s">
        <v>5664</v>
      </c>
      <c r="B2572" s="6" t="s">
        <v>2387</v>
      </c>
      <c r="C2572" s="7" t="s">
        <v>7878</v>
      </c>
      <c r="D2572" s="6" t="s">
        <v>5665</v>
      </c>
      <c r="E2572" s="6" t="s">
        <v>1663</v>
      </c>
      <c r="F2572" s="6" t="s">
        <v>1664</v>
      </c>
      <c r="G2572" s="6" t="s">
        <v>5666</v>
      </c>
      <c r="H2572" s="9" t="s">
        <v>1666</v>
      </c>
      <c r="I2572" s="9" t="s">
        <v>5667</v>
      </c>
      <c r="J2572" s="9" t="s">
        <v>2511</v>
      </c>
      <c r="K2572" s="9" t="s">
        <v>1756</v>
      </c>
      <c r="L2572" s="15"/>
    </row>
    <row r="2573" ht="101.75" customHeight="true" spans="1:12">
      <c r="A2573" s="6"/>
      <c r="B2573" s="6"/>
      <c r="C2573" s="7"/>
      <c r="D2573" s="6"/>
      <c r="E2573" s="6" t="s">
        <v>1670</v>
      </c>
      <c r="F2573" s="6" t="s">
        <v>1671</v>
      </c>
      <c r="G2573" s="6" t="s">
        <v>5668</v>
      </c>
      <c r="H2573" s="9" t="s">
        <v>1666</v>
      </c>
      <c r="I2573" s="9" t="s">
        <v>5669</v>
      </c>
      <c r="J2573" s="9" t="s">
        <v>5670</v>
      </c>
      <c r="K2573" s="9" t="s">
        <v>1674</v>
      </c>
      <c r="L2573" s="15"/>
    </row>
    <row r="2574" ht="40.7" customHeight="true" spans="1:12">
      <c r="A2574" s="6" t="s">
        <v>5671</v>
      </c>
      <c r="B2574" s="6" t="s">
        <v>3310</v>
      </c>
      <c r="C2574" s="7" t="s">
        <v>7590</v>
      </c>
      <c r="D2574" s="6" t="s">
        <v>5672</v>
      </c>
      <c r="E2574" s="6" t="s">
        <v>1663</v>
      </c>
      <c r="F2574" s="6" t="s">
        <v>1664</v>
      </c>
      <c r="G2574" s="6" t="s">
        <v>5673</v>
      </c>
      <c r="H2574" s="9" t="s">
        <v>1666</v>
      </c>
      <c r="I2574" s="9" t="s">
        <v>5674</v>
      </c>
      <c r="J2574" s="9" t="s">
        <v>2658</v>
      </c>
      <c r="K2574" s="9" t="s">
        <v>1708</v>
      </c>
      <c r="L2574" s="15"/>
    </row>
    <row r="2575" ht="40.7" customHeight="true" spans="1:12">
      <c r="A2575" s="6"/>
      <c r="B2575" s="6"/>
      <c r="C2575" s="7"/>
      <c r="D2575" s="6"/>
      <c r="E2575" s="6" t="s">
        <v>1670</v>
      </c>
      <c r="F2575" s="6" t="s">
        <v>1671</v>
      </c>
      <c r="G2575" s="6" t="s">
        <v>5675</v>
      </c>
      <c r="H2575" s="9" t="s">
        <v>1666</v>
      </c>
      <c r="I2575" s="9" t="s">
        <v>1752</v>
      </c>
      <c r="J2575" s="9" t="s">
        <v>1668</v>
      </c>
      <c r="K2575" s="9" t="s">
        <v>1708</v>
      </c>
      <c r="L2575" s="15"/>
    </row>
    <row r="2576" ht="40.7" customHeight="true" spans="1:12">
      <c r="A2576" s="6"/>
      <c r="B2576" s="6"/>
      <c r="C2576" s="7"/>
      <c r="D2576" s="6"/>
      <c r="E2576" s="6" t="s">
        <v>1675</v>
      </c>
      <c r="F2576" s="6" t="s">
        <v>1676</v>
      </c>
      <c r="G2576" s="6" t="s">
        <v>5676</v>
      </c>
      <c r="H2576" s="9" t="s">
        <v>1666</v>
      </c>
      <c r="I2576" s="9" t="s">
        <v>1752</v>
      </c>
      <c r="J2576" s="9" t="s">
        <v>1668</v>
      </c>
      <c r="K2576" s="9" t="s">
        <v>1680</v>
      </c>
      <c r="L2576" s="15"/>
    </row>
    <row r="2577" ht="37.3" customHeight="true" spans="1:12">
      <c r="A2577" s="6" t="s">
        <v>5677</v>
      </c>
      <c r="B2577" s="6" t="s">
        <v>2038</v>
      </c>
      <c r="C2577" s="7" t="s">
        <v>7667</v>
      </c>
      <c r="D2577" s="6" t="s">
        <v>5678</v>
      </c>
      <c r="E2577" s="6" t="s">
        <v>1663</v>
      </c>
      <c r="F2577" s="6" t="s">
        <v>1683</v>
      </c>
      <c r="G2577" s="6" t="s">
        <v>5679</v>
      </c>
      <c r="H2577" s="9" t="s">
        <v>1666</v>
      </c>
      <c r="I2577" s="9" t="s">
        <v>1800</v>
      </c>
      <c r="J2577" s="9" t="s">
        <v>2018</v>
      </c>
      <c r="K2577" s="9" t="s">
        <v>1674</v>
      </c>
      <c r="L2577" s="15"/>
    </row>
    <row r="2578" ht="37.3" customHeight="true" spans="1:12">
      <c r="A2578" s="6"/>
      <c r="B2578" s="6"/>
      <c r="C2578" s="7"/>
      <c r="D2578" s="6"/>
      <c r="E2578" s="6" t="s">
        <v>1663</v>
      </c>
      <c r="F2578" s="6" t="s">
        <v>1688</v>
      </c>
      <c r="G2578" s="6" t="s">
        <v>5680</v>
      </c>
      <c r="H2578" s="9" t="s">
        <v>1685</v>
      </c>
      <c r="I2578" s="9" t="s">
        <v>1686</v>
      </c>
      <c r="J2578" s="9" t="s">
        <v>1668</v>
      </c>
      <c r="K2578" s="9" t="s">
        <v>1674</v>
      </c>
      <c r="L2578" s="15"/>
    </row>
    <row r="2579" ht="37.3" customHeight="true" spans="1:12">
      <c r="A2579" s="6"/>
      <c r="B2579" s="6"/>
      <c r="C2579" s="7"/>
      <c r="D2579" s="6"/>
      <c r="E2579" s="6" t="s">
        <v>2114</v>
      </c>
      <c r="F2579" s="6" t="s">
        <v>2115</v>
      </c>
      <c r="G2579" s="6" t="s">
        <v>5681</v>
      </c>
      <c r="H2579" s="9" t="s">
        <v>1691</v>
      </c>
      <c r="I2579" s="9" t="s">
        <v>1724</v>
      </c>
      <c r="J2579" s="9" t="s">
        <v>1801</v>
      </c>
      <c r="K2579" s="9" t="s">
        <v>1680</v>
      </c>
      <c r="L2579" s="15"/>
    </row>
    <row r="2580" ht="37.3" customHeight="true" spans="1:12">
      <c r="A2580" s="6"/>
      <c r="B2580" s="6"/>
      <c r="C2580" s="7"/>
      <c r="D2580" s="6"/>
      <c r="E2580" s="6" t="s">
        <v>1670</v>
      </c>
      <c r="F2580" s="6" t="s">
        <v>1671</v>
      </c>
      <c r="G2580" s="6" t="s">
        <v>5682</v>
      </c>
      <c r="H2580" s="9" t="s">
        <v>1666</v>
      </c>
      <c r="I2580" s="9" t="s">
        <v>1669</v>
      </c>
      <c r="J2580" s="9" t="s">
        <v>1877</v>
      </c>
      <c r="K2580" s="9" t="s">
        <v>1687</v>
      </c>
      <c r="L2580" s="15"/>
    </row>
    <row r="2581" ht="67.8" customHeight="true" spans="1:12">
      <c r="A2581" s="6" t="s">
        <v>5683</v>
      </c>
      <c r="B2581" s="6" t="s">
        <v>1712</v>
      </c>
      <c r="C2581" s="7" t="s">
        <v>7583</v>
      </c>
      <c r="D2581" s="6" t="s">
        <v>7879</v>
      </c>
      <c r="E2581" s="6" t="s">
        <v>1663</v>
      </c>
      <c r="F2581" s="6" t="s">
        <v>1683</v>
      </c>
      <c r="G2581" s="6" t="s">
        <v>5685</v>
      </c>
      <c r="H2581" s="9" t="s">
        <v>1666</v>
      </c>
      <c r="I2581" s="9" t="s">
        <v>1698</v>
      </c>
      <c r="J2581" s="9" t="s">
        <v>1759</v>
      </c>
      <c r="K2581" s="9" t="s">
        <v>1716</v>
      </c>
      <c r="L2581" s="15"/>
    </row>
    <row r="2582" ht="67.8" customHeight="true" spans="1:12">
      <c r="A2582" s="6"/>
      <c r="B2582" s="6"/>
      <c r="C2582" s="7"/>
      <c r="D2582" s="6"/>
      <c r="E2582" s="6" t="s">
        <v>1663</v>
      </c>
      <c r="F2582" s="6" t="s">
        <v>1683</v>
      </c>
      <c r="G2582" s="6" t="s">
        <v>5686</v>
      </c>
      <c r="H2582" s="9" t="s">
        <v>1666</v>
      </c>
      <c r="I2582" s="9" t="s">
        <v>1698</v>
      </c>
      <c r="J2582" s="9" t="s">
        <v>1693</v>
      </c>
      <c r="K2582" s="9" t="s">
        <v>1716</v>
      </c>
      <c r="L2582" s="15"/>
    </row>
    <row r="2583" ht="67.8" customHeight="true" spans="1:12">
      <c r="A2583" s="6"/>
      <c r="B2583" s="6"/>
      <c r="C2583" s="7"/>
      <c r="D2583" s="6"/>
      <c r="E2583" s="6" t="s">
        <v>1670</v>
      </c>
      <c r="F2583" s="6" t="s">
        <v>1671</v>
      </c>
      <c r="G2583" s="6" t="s">
        <v>5687</v>
      </c>
      <c r="H2583" s="9" t="s">
        <v>1666</v>
      </c>
      <c r="I2583" s="9" t="s">
        <v>1687</v>
      </c>
      <c r="J2583" s="9" t="s">
        <v>1668</v>
      </c>
      <c r="K2583" s="9" t="s">
        <v>1708</v>
      </c>
      <c r="L2583" s="15"/>
    </row>
    <row r="2584" ht="61.05" customHeight="true" spans="1:12">
      <c r="A2584" s="6" t="s">
        <v>5688</v>
      </c>
      <c r="B2584" s="6" t="s">
        <v>2973</v>
      </c>
      <c r="C2584" s="7" t="s">
        <v>7530</v>
      </c>
      <c r="D2584" s="6" t="s">
        <v>5689</v>
      </c>
      <c r="E2584" s="6" t="s">
        <v>1663</v>
      </c>
      <c r="F2584" s="6" t="s">
        <v>1683</v>
      </c>
      <c r="G2584" s="6" t="s">
        <v>5690</v>
      </c>
      <c r="H2584" s="9" t="s">
        <v>1666</v>
      </c>
      <c r="I2584" s="9" t="s">
        <v>1669</v>
      </c>
      <c r="J2584" s="9" t="s">
        <v>1693</v>
      </c>
      <c r="K2584" s="9" t="s">
        <v>1669</v>
      </c>
      <c r="L2584" s="15"/>
    </row>
    <row r="2585" ht="61.05" customHeight="true" spans="1:12">
      <c r="A2585" s="6"/>
      <c r="B2585" s="6"/>
      <c r="C2585" s="7"/>
      <c r="D2585" s="6"/>
      <c r="E2585" s="6" t="s">
        <v>1670</v>
      </c>
      <c r="F2585" s="6" t="s">
        <v>1671</v>
      </c>
      <c r="G2585" s="6" t="s">
        <v>5691</v>
      </c>
      <c r="H2585" s="9" t="s">
        <v>1666</v>
      </c>
      <c r="I2585" s="9" t="s">
        <v>2405</v>
      </c>
      <c r="J2585" s="9" t="s">
        <v>1668</v>
      </c>
      <c r="K2585" s="9" t="s">
        <v>1708</v>
      </c>
      <c r="L2585" s="15"/>
    </row>
    <row r="2586" ht="31.65" customHeight="true" spans="1:12">
      <c r="A2586" s="6" t="s">
        <v>5692</v>
      </c>
      <c r="B2586" s="6" t="s">
        <v>1811</v>
      </c>
      <c r="C2586" s="7" t="s">
        <v>7530</v>
      </c>
      <c r="D2586" s="6" t="s">
        <v>5693</v>
      </c>
      <c r="E2586" s="6" t="s">
        <v>1663</v>
      </c>
      <c r="F2586" s="6" t="s">
        <v>1683</v>
      </c>
      <c r="G2586" s="6" t="s">
        <v>5694</v>
      </c>
      <c r="H2586" s="9" t="s">
        <v>1666</v>
      </c>
      <c r="I2586" s="9" t="s">
        <v>2189</v>
      </c>
      <c r="J2586" s="9" t="s">
        <v>2018</v>
      </c>
      <c r="K2586" s="9" t="s">
        <v>1669</v>
      </c>
      <c r="L2586" s="15"/>
    </row>
    <row r="2587" ht="31.65" customHeight="true" spans="1:12">
      <c r="A2587" s="6"/>
      <c r="B2587" s="6"/>
      <c r="C2587" s="7"/>
      <c r="D2587" s="6"/>
      <c r="E2587" s="6" t="s">
        <v>1670</v>
      </c>
      <c r="F2587" s="6" t="s">
        <v>1671</v>
      </c>
      <c r="G2587" s="6" t="s">
        <v>1671</v>
      </c>
      <c r="H2587" s="9" t="s">
        <v>1666</v>
      </c>
      <c r="I2587" s="9" t="s">
        <v>1752</v>
      </c>
      <c r="J2587" s="9" t="s">
        <v>1668</v>
      </c>
      <c r="K2587" s="9" t="s">
        <v>1674</v>
      </c>
      <c r="L2587" s="15"/>
    </row>
    <row r="2588" ht="31.65" customHeight="true" spans="1:12">
      <c r="A2588" s="6"/>
      <c r="B2588" s="6"/>
      <c r="C2588" s="7"/>
      <c r="D2588" s="6"/>
      <c r="E2588" s="6" t="s">
        <v>1675</v>
      </c>
      <c r="F2588" s="6" t="s">
        <v>1676</v>
      </c>
      <c r="G2588" s="6" t="s">
        <v>1676</v>
      </c>
      <c r="H2588" s="9" t="s">
        <v>1666</v>
      </c>
      <c r="I2588" s="9" t="s">
        <v>1752</v>
      </c>
      <c r="J2588" s="9" t="s">
        <v>1668</v>
      </c>
      <c r="K2588" s="9" t="s">
        <v>1680</v>
      </c>
      <c r="L2588" s="15"/>
    </row>
    <row r="2589" ht="67.8" customHeight="true" spans="1:12">
      <c r="A2589" s="6" t="s">
        <v>5695</v>
      </c>
      <c r="B2589" s="6" t="s">
        <v>1811</v>
      </c>
      <c r="C2589" s="7" t="s">
        <v>7667</v>
      </c>
      <c r="D2589" s="6" t="s">
        <v>5696</v>
      </c>
      <c r="E2589" s="6" t="s">
        <v>1663</v>
      </c>
      <c r="F2589" s="6" t="s">
        <v>1683</v>
      </c>
      <c r="G2589" s="6" t="s">
        <v>5697</v>
      </c>
      <c r="H2589" s="9" t="s">
        <v>1666</v>
      </c>
      <c r="I2589" s="9" t="s">
        <v>1667</v>
      </c>
      <c r="J2589" s="9" t="s">
        <v>1668</v>
      </c>
      <c r="K2589" s="9" t="s">
        <v>1756</v>
      </c>
      <c r="L2589" s="15"/>
    </row>
    <row r="2590" ht="67.8" customHeight="true" spans="1:12">
      <c r="A2590" s="6"/>
      <c r="B2590" s="6"/>
      <c r="C2590" s="7"/>
      <c r="D2590" s="6"/>
      <c r="E2590" s="6" t="s">
        <v>1670</v>
      </c>
      <c r="F2590" s="6" t="s">
        <v>1671</v>
      </c>
      <c r="G2590" s="6" t="s">
        <v>4366</v>
      </c>
      <c r="H2590" s="9" t="s">
        <v>1666</v>
      </c>
      <c r="I2590" s="9" t="s">
        <v>1667</v>
      </c>
      <c r="J2590" s="9" t="s">
        <v>1668</v>
      </c>
      <c r="K2590" s="9" t="s">
        <v>1687</v>
      </c>
      <c r="L2590" s="15"/>
    </row>
    <row r="2591" ht="67.8" customHeight="true" spans="1:12">
      <c r="A2591" s="6"/>
      <c r="B2591" s="6"/>
      <c r="C2591" s="7"/>
      <c r="D2591" s="6"/>
      <c r="E2591" s="6" t="s">
        <v>1675</v>
      </c>
      <c r="F2591" s="6" t="s">
        <v>1676</v>
      </c>
      <c r="G2591" s="6" t="s">
        <v>1676</v>
      </c>
      <c r="H2591" s="9" t="s">
        <v>1666</v>
      </c>
      <c r="I2591" s="9" t="s">
        <v>1752</v>
      </c>
      <c r="J2591" s="9" t="s">
        <v>1668</v>
      </c>
      <c r="K2591" s="9" t="s">
        <v>1680</v>
      </c>
      <c r="L2591" s="15"/>
    </row>
    <row r="2592" ht="94.95" customHeight="true" spans="1:12">
      <c r="A2592" s="6" t="s">
        <v>5698</v>
      </c>
      <c r="B2592" s="6" t="s">
        <v>1811</v>
      </c>
      <c r="C2592" s="7" t="s">
        <v>7880</v>
      </c>
      <c r="D2592" s="6" t="s">
        <v>5699</v>
      </c>
      <c r="E2592" s="6" t="s">
        <v>1663</v>
      </c>
      <c r="F2592" s="6" t="s">
        <v>1683</v>
      </c>
      <c r="G2592" s="6" t="s">
        <v>5700</v>
      </c>
      <c r="H2592" s="9" t="s">
        <v>1666</v>
      </c>
      <c r="I2592" s="9" t="s">
        <v>2086</v>
      </c>
      <c r="J2592" s="9" t="s">
        <v>1918</v>
      </c>
      <c r="K2592" s="9" t="s">
        <v>1669</v>
      </c>
      <c r="L2592" s="15"/>
    </row>
    <row r="2593" ht="94.95" customHeight="true" spans="1:12">
      <c r="A2593" s="6"/>
      <c r="B2593" s="6"/>
      <c r="C2593" s="7"/>
      <c r="D2593" s="6"/>
      <c r="E2593" s="6" t="s">
        <v>1670</v>
      </c>
      <c r="F2593" s="6" t="s">
        <v>1671</v>
      </c>
      <c r="G2593" s="6" t="s">
        <v>5701</v>
      </c>
      <c r="H2593" s="9" t="s">
        <v>1666</v>
      </c>
      <c r="I2593" s="9" t="s">
        <v>1667</v>
      </c>
      <c r="J2593" s="9" t="s">
        <v>1668</v>
      </c>
      <c r="K2593" s="9" t="s">
        <v>1674</v>
      </c>
      <c r="L2593" s="15"/>
    </row>
    <row r="2594" ht="94.95" customHeight="true" spans="1:12">
      <c r="A2594" s="6"/>
      <c r="B2594" s="6"/>
      <c r="C2594" s="7"/>
      <c r="D2594" s="6"/>
      <c r="E2594" s="6" t="s">
        <v>1675</v>
      </c>
      <c r="F2594" s="6" t="s">
        <v>1676</v>
      </c>
      <c r="G2594" s="6" t="s">
        <v>1676</v>
      </c>
      <c r="H2594" s="9" t="s">
        <v>1666</v>
      </c>
      <c r="I2594" s="9" t="s">
        <v>1667</v>
      </c>
      <c r="J2594" s="9" t="s">
        <v>1668</v>
      </c>
      <c r="K2594" s="9" t="s">
        <v>1680</v>
      </c>
      <c r="L2594" s="15"/>
    </row>
    <row r="2595" ht="88.15" customHeight="true" spans="1:12">
      <c r="A2595" s="6" t="s">
        <v>5702</v>
      </c>
      <c r="B2595" s="6" t="s">
        <v>2387</v>
      </c>
      <c r="C2595" s="7" t="s">
        <v>7551</v>
      </c>
      <c r="D2595" s="6" t="s">
        <v>5703</v>
      </c>
      <c r="E2595" s="6" t="s">
        <v>1663</v>
      </c>
      <c r="F2595" s="6" t="s">
        <v>1683</v>
      </c>
      <c r="G2595" s="6" t="s">
        <v>5704</v>
      </c>
      <c r="H2595" s="9" t="s">
        <v>1666</v>
      </c>
      <c r="I2595" s="9" t="s">
        <v>1692</v>
      </c>
      <c r="J2595" s="9" t="s">
        <v>1918</v>
      </c>
      <c r="K2595" s="9" t="s">
        <v>1669</v>
      </c>
      <c r="L2595" s="15"/>
    </row>
    <row r="2596" ht="149.2" customHeight="true" spans="1:12">
      <c r="A2596" s="6"/>
      <c r="B2596" s="6"/>
      <c r="C2596" s="7"/>
      <c r="D2596" s="6"/>
      <c r="E2596" s="6" t="s">
        <v>1670</v>
      </c>
      <c r="F2596" s="6" t="s">
        <v>1924</v>
      </c>
      <c r="G2596" s="6" t="s">
        <v>5705</v>
      </c>
      <c r="H2596" s="9" t="s">
        <v>1726</v>
      </c>
      <c r="I2596" s="9" t="s">
        <v>1727</v>
      </c>
      <c r="J2596" s="9"/>
      <c r="K2596" s="9" t="s">
        <v>1708</v>
      </c>
      <c r="L2596" s="15"/>
    </row>
    <row r="2597" ht="27.1" customHeight="true" spans="1:12">
      <c r="A2597" s="6" t="s">
        <v>5728</v>
      </c>
      <c r="B2597" s="6" t="s">
        <v>3310</v>
      </c>
      <c r="C2597" s="7" t="s">
        <v>7881</v>
      </c>
      <c r="D2597" s="6" t="s">
        <v>5729</v>
      </c>
      <c r="E2597" s="6" t="s">
        <v>1663</v>
      </c>
      <c r="F2597" s="6" t="s">
        <v>1683</v>
      </c>
      <c r="G2597" s="6" t="s">
        <v>5730</v>
      </c>
      <c r="H2597" s="9" t="s">
        <v>1666</v>
      </c>
      <c r="I2597" s="9" t="s">
        <v>2802</v>
      </c>
      <c r="J2597" s="9" t="s">
        <v>2567</v>
      </c>
      <c r="K2597" s="9" t="s">
        <v>1756</v>
      </c>
      <c r="L2597" s="15"/>
    </row>
    <row r="2598" ht="54.25" customHeight="true" spans="1:12">
      <c r="A2598" s="6"/>
      <c r="B2598" s="6"/>
      <c r="C2598" s="7"/>
      <c r="D2598" s="6"/>
      <c r="E2598" s="6" t="s">
        <v>1670</v>
      </c>
      <c r="F2598" s="6" t="s">
        <v>1671</v>
      </c>
      <c r="G2598" s="6" t="s">
        <v>5731</v>
      </c>
      <c r="H2598" s="9" t="s">
        <v>1726</v>
      </c>
      <c r="I2598" s="9" t="s">
        <v>1745</v>
      </c>
      <c r="J2598" s="9" t="s">
        <v>3003</v>
      </c>
      <c r="K2598" s="9" t="s">
        <v>1687</v>
      </c>
      <c r="L2598" s="15"/>
    </row>
    <row r="2599" ht="27.1" customHeight="true" spans="1:12">
      <c r="A2599" s="6"/>
      <c r="B2599" s="6"/>
      <c r="C2599" s="7"/>
      <c r="D2599" s="6"/>
      <c r="E2599" s="6" t="s">
        <v>1675</v>
      </c>
      <c r="F2599" s="6" t="s">
        <v>1676</v>
      </c>
      <c r="G2599" s="6" t="s">
        <v>5732</v>
      </c>
      <c r="H2599" s="9" t="s">
        <v>1666</v>
      </c>
      <c r="I2599" s="9" t="s">
        <v>1673</v>
      </c>
      <c r="J2599" s="9" t="s">
        <v>5027</v>
      </c>
      <c r="K2599" s="9" t="s">
        <v>1680</v>
      </c>
      <c r="L2599" s="15"/>
    </row>
    <row r="2600" ht="81.4" customHeight="true" spans="1:12">
      <c r="A2600" s="6" t="s">
        <v>5733</v>
      </c>
      <c r="B2600" s="6" t="s">
        <v>3708</v>
      </c>
      <c r="C2600" s="7" t="s">
        <v>7882</v>
      </c>
      <c r="D2600" s="6" t="s">
        <v>5734</v>
      </c>
      <c r="E2600" s="6" t="s">
        <v>1663</v>
      </c>
      <c r="F2600" s="6" t="s">
        <v>1688</v>
      </c>
      <c r="G2600" s="6" t="s">
        <v>5735</v>
      </c>
      <c r="H2600" s="9" t="s">
        <v>1666</v>
      </c>
      <c r="I2600" s="9" t="s">
        <v>1763</v>
      </c>
      <c r="J2600" s="9" t="s">
        <v>2703</v>
      </c>
      <c r="K2600" s="9" t="s">
        <v>1669</v>
      </c>
      <c r="L2600" s="15"/>
    </row>
    <row r="2601" ht="81.4" customHeight="true" spans="1:12">
      <c r="A2601" s="6"/>
      <c r="B2601" s="6"/>
      <c r="C2601" s="7"/>
      <c r="D2601" s="6"/>
      <c r="E2601" s="6" t="s">
        <v>1670</v>
      </c>
      <c r="F2601" s="6" t="s">
        <v>1671</v>
      </c>
      <c r="G2601" s="6" t="s">
        <v>5736</v>
      </c>
      <c r="H2601" s="9" t="s">
        <v>1666</v>
      </c>
      <c r="I2601" s="9" t="s">
        <v>1669</v>
      </c>
      <c r="J2601" s="9" t="s">
        <v>1668</v>
      </c>
      <c r="K2601" s="9" t="s">
        <v>1674</v>
      </c>
      <c r="L2601" s="15"/>
    </row>
    <row r="2602" ht="81.4" customHeight="true" spans="1:12">
      <c r="A2602" s="6"/>
      <c r="B2602" s="6"/>
      <c r="C2602" s="7"/>
      <c r="D2602" s="6"/>
      <c r="E2602" s="6" t="s">
        <v>1675</v>
      </c>
      <c r="F2602" s="6" t="s">
        <v>1676</v>
      </c>
      <c r="G2602" s="6" t="s">
        <v>5737</v>
      </c>
      <c r="H2602" s="9" t="s">
        <v>1666</v>
      </c>
      <c r="I2602" s="9" t="s">
        <v>1667</v>
      </c>
      <c r="J2602" s="9" t="s">
        <v>1668</v>
      </c>
      <c r="K2602" s="9" t="s">
        <v>1680</v>
      </c>
      <c r="L2602" s="15"/>
    </row>
    <row r="2603" ht="19.9" customHeight="true" spans="1:12">
      <c r="A2603" s="6" t="s">
        <v>5738</v>
      </c>
      <c r="B2603" s="6" t="s">
        <v>5739</v>
      </c>
      <c r="C2603" s="7" t="s">
        <v>7590</v>
      </c>
      <c r="D2603" s="6" t="s">
        <v>5740</v>
      </c>
      <c r="E2603" s="6" t="s">
        <v>1663</v>
      </c>
      <c r="F2603" s="6" t="s">
        <v>1664</v>
      </c>
      <c r="G2603" s="6" t="s">
        <v>5741</v>
      </c>
      <c r="H2603" s="9" t="s">
        <v>1678</v>
      </c>
      <c r="I2603" s="9" t="s">
        <v>3389</v>
      </c>
      <c r="J2603" s="9" t="s">
        <v>2125</v>
      </c>
      <c r="K2603" s="9" t="s">
        <v>1669</v>
      </c>
      <c r="L2603" s="15"/>
    </row>
    <row r="2604" ht="19.9" customHeight="true" spans="1:12">
      <c r="A2604" s="6"/>
      <c r="B2604" s="6"/>
      <c r="C2604" s="7"/>
      <c r="D2604" s="6"/>
      <c r="E2604" s="6" t="s">
        <v>1670</v>
      </c>
      <c r="F2604" s="6" t="s">
        <v>1709</v>
      </c>
      <c r="G2604" s="6" t="s">
        <v>5742</v>
      </c>
      <c r="H2604" s="9" t="s">
        <v>1678</v>
      </c>
      <c r="I2604" s="9" t="s">
        <v>1756</v>
      </c>
      <c r="J2604" s="9" t="s">
        <v>2610</v>
      </c>
      <c r="K2604" s="9" t="s">
        <v>1708</v>
      </c>
      <c r="L2604" s="15"/>
    </row>
    <row r="2605" ht="19.9" customHeight="true" spans="1:12">
      <c r="A2605" s="6" t="s">
        <v>5743</v>
      </c>
      <c r="B2605" s="6" t="s">
        <v>5739</v>
      </c>
      <c r="C2605" s="7" t="s">
        <v>7565</v>
      </c>
      <c r="D2605" s="6" t="s">
        <v>5744</v>
      </c>
      <c r="E2605" s="6" t="s">
        <v>1663</v>
      </c>
      <c r="F2605" s="6" t="s">
        <v>1664</v>
      </c>
      <c r="G2605" s="6" t="s">
        <v>5741</v>
      </c>
      <c r="H2605" s="9" t="s">
        <v>1678</v>
      </c>
      <c r="I2605" s="9" t="s">
        <v>3389</v>
      </c>
      <c r="J2605" s="9" t="s">
        <v>2125</v>
      </c>
      <c r="K2605" s="9" t="s">
        <v>1669</v>
      </c>
      <c r="L2605" s="15"/>
    </row>
    <row r="2606" ht="19.9" customHeight="true" spans="1:12">
      <c r="A2606" s="6"/>
      <c r="B2606" s="6"/>
      <c r="C2606" s="7"/>
      <c r="D2606" s="6"/>
      <c r="E2606" s="6" t="s">
        <v>1670</v>
      </c>
      <c r="F2606" s="6" t="s">
        <v>1709</v>
      </c>
      <c r="G2606" s="6" t="s">
        <v>5742</v>
      </c>
      <c r="H2606" s="9" t="s">
        <v>1678</v>
      </c>
      <c r="I2606" s="9" t="s">
        <v>1756</v>
      </c>
      <c r="J2606" s="9" t="s">
        <v>2610</v>
      </c>
      <c r="K2606" s="9" t="s">
        <v>1708</v>
      </c>
      <c r="L2606" s="15"/>
    </row>
    <row r="2607" ht="19.9" customHeight="true" spans="1:12">
      <c r="A2607" s="6" t="s">
        <v>5745</v>
      </c>
      <c r="B2607" s="6" t="s">
        <v>5739</v>
      </c>
      <c r="C2607" s="7" t="s">
        <v>7561</v>
      </c>
      <c r="D2607" s="6" t="s">
        <v>5746</v>
      </c>
      <c r="E2607" s="6" t="s">
        <v>1663</v>
      </c>
      <c r="F2607" s="6" t="s">
        <v>1664</v>
      </c>
      <c r="G2607" s="6" t="s">
        <v>5741</v>
      </c>
      <c r="H2607" s="9" t="s">
        <v>1678</v>
      </c>
      <c r="I2607" s="9" t="s">
        <v>3389</v>
      </c>
      <c r="J2607" s="9" t="s">
        <v>2125</v>
      </c>
      <c r="K2607" s="9" t="s">
        <v>1669</v>
      </c>
      <c r="L2607" s="15"/>
    </row>
    <row r="2608" ht="19.9" customHeight="true" spans="1:12">
      <c r="A2608" s="6"/>
      <c r="B2608" s="6"/>
      <c r="C2608" s="7"/>
      <c r="D2608" s="6"/>
      <c r="E2608" s="6" t="s">
        <v>1670</v>
      </c>
      <c r="F2608" s="6" t="s">
        <v>1709</v>
      </c>
      <c r="G2608" s="6" t="s">
        <v>5742</v>
      </c>
      <c r="H2608" s="9" t="s">
        <v>1678</v>
      </c>
      <c r="I2608" s="9" t="s">
        <v>1756</v>
      </c>
      <c r="J2608" s="9" t="s">
        <v>2610</v>
      </c>
      <c r="K2608" s="9" t="s">
        <v>1708</v>
      </c>
      <c r="L2608" s="15"/>
    </row>
    <row r="2609" ht="19.9" customHeight="true" spans="1:12">
      <c r="A2609" s="6" t="s">
        <v>5747</v>
      </c>
      <c r="B2609" s="6" t="s">
        <v>5739</v>
      </c>
      <c r="C2609" s="7" t="s">
        <v>7587</v>
      </c>
      <c r="D2609" s="6" t="s">
        <v>5746</v>
      </c>
      <c r="E2609" s="6" t="s">
        <v>1663</v>
      </c>
      <c r="F2609" s="6" t="s">
        <v>1664</v>
      </c>
      <c r="G2609" s="6" t="s">
        <v>5741</v>
      </c>
      <c r="H2609" s="9" t="s">
        <v>1678</v>
      </c>
      <c r="I2609" s="9" t="s">
        <v>3389</v>
      </c>
      <c r="J2609" s="9" t="s">
        <v>2125</v>
      </c>
      <c r="K2609" s="9" t="s">
        <v>1669</v>
      </c>
      <c r="L2609" s="15"/>
    </row>
    <row r="2610" ht="19.9" customHeight="true" spans="1:12">
      <c r="A2610" s="6"/>
      <c r="B2610" s="6"/>
      <c r="C2610" s="7"/>
      <c r="D2610" s="6"/>
      <c r="E2610" s="6" t="s">
        <v>1670</v>
      </c>
      <c r="F2610" s="6" t="s">
        <v>1709</v>
      </c>
      <c r="G2610" s="6" t="s">
        <v>5742</v>
      </c>
      <c r="H2610" s="9" t="s">
        <v>1678</v>
      </c>
      <c r="I2610" s="9" t="s">
        <v>1756</v>
      </c>
      <c r="J2610" s="9" t="s">
        <v>2610</v>
      </c>
      <c r="K2610" s="9" t="s">
        <v>1708</v>
      </c>
      <c r="L2610" s="15"/>
    </row>
    <row r="2611" ht="27.1" customHeight="true" spans="1:12">
      <c r="A2611" s="6" t="s">
        <v>5748</v>
      </c>
      <c r="B2611" s="6" t="s">
        <v>2387</v>
      </c>
      <c r="C2611" s="7" t="s">
        <v>7883</v>
      </c>
      <c r="D2611" s="6" t="s">
        <v>5749</v>
      </c>
      <c r="E2611" s="6" t="s">
        <v>1663</v>
      </c>
      <c r="F2611" s="6" t="s">
        <v>1683</v>
      </c>
      <c r="G2611" s="6" t="s">
        <v>5750</v>
      </c>
      <c r="H2611" s="9" t="s">
        <v>1678</v>
      </c>
      <c r="I2611" s="9" t="s">
        <v>5751</v>
      </c>
      <c r="J2611" s="9" t="s">
        <v>3214</v>
      </c>
      <c r="K2611" s="9" t="s">
        <v>1669</v>
      </c>
      <c r="L2611" s="15"/>
    </row>
    <row r="2612" ht="40.7" customHeight="true" spans="1:12">
      <c r="A2612" s="6"/>
      <c r="B2612" s="6"/>
      <c r="C2612" s="7"/>
      <c r="D2612" s="6"/>
      <c r="E2612" s="6" t="s">
        <v>1670</v>
      </c>
      <c r="F2612" s="6" t="s">
        <v>1750</v>
      </c>
      <c r="G2612" s="6" t="s">
        <v>5752</v>
      </c>
      <c r="H2612" s="9" t="s">
        <v>1666</v>
      </c>
      <c r="I2612" s="9" t="s">
        <v>1740</v>
      </c>
      <c r="J2612" s="9" t="s">
        <v>1946</v>
      </c>
      <c r="K2612" s="9" t="s">
        <v>1708</v>
      </c>
      <c r="L2612" s="15"/>
    </row>
    <row r="2613" ht="54.25" customHeight="true" spans="1:12">
      <c r="A2613" s="6" t="s">
        <v>5753</v>
      </c>
      <c r="B2613" s="6" t="s">
        <v>1712</v>
      </c>
      <c r="C2613" s="7" t="s">
        <v>7620</v>
      </c>
      <c r="D2613" s="6" t="s">
        <v>5754</v>
      </c>
      <c r="E2613" s="6" t="s">
        <v>1663</v>
      </c>
      <c r="F2613" s="6" t="s">
        <v>1683</v>
      </c>
      <c r="G2613" s="6" t="s">
        <v>5755</v>
      </c>
      <c r="H2613" s="9" t="s">
        <v>1666</v>
      </c>
      <c r="I2613" s="9" t="s">
        <v>1698</v>
      </c>
      <c r="J2613" s="9" t="s">
        <v>1693</v>
      </c>
      <c r="K2613" s="9" t="s">
        <v>1716</v>
      </c>
      <c r="L2613" s="15"/>
    </row>
    <row r="2614" ht="54.25" customHeight="true" spans="1:12">
      <c r="A2614" s="6"/>
      <c r="B2614" s="6"/>
      <c r="C2614" s="7"/>
      <c r="D2614" s="6"/>
      <c r="E2614" s="6" t="s">
        <v>1663</v>
      </c>
      <c r="F2614" s="6" t="s">
        <v>1683</v>
      </c>
      <c r="G2614" s="6" t="s">
        <v>5756</v>
      </c>
      <c r="H2614" s="9" t="s">
        <v>1666</v>
      </c>
      <c r="I2614" s="9" t="s">
        <v>1698</v>
      </c>
      <c r="J2614" s="9" t="s">
        <v>1693</v>
      </c>
      <c r="K2614" s="9" t="s">
        <v>1716</v>
      </c>
      <c r="L2614" s="15"/>
    </row>
    <row r="2615" ht="54.25" customHeight="true" spans="1:12">
      <c r="A2615" s="6"/>
      <c r="B2615" s="6"/>
      <c r="C2615" s="7"/>
      <c r="D2615" s="6"/>
      <c r="E2615" s="6" t="s">
        <v>1670</v>
      </c>
      <c r="F2615" s="6" t="s">
        <v>1671</v>
      </c>
      <c r="G2615" s="6" t="s">
        <v>5757</v>
      </c>
      <c r="H2615" s="9" t="s">
        <v>1666</v>
      </c>
      <c r="I2615" s="9" t="s">
        <v>1680</v>
      </c>
      <c r="J2615" s="9" t="s">
        <v>1668</v>
      </c>
      <c r="K2615" s="9" t="s">
        <v>1708</v>
      </c>
      <c r="L2615" s="15"/>
    </row>
    <row r="2616" ht="27.1" customHeight="true" spans="1:12">
      <c r="A2616" s="6" t="s">
        <v>5758</v>
      </c>
      <c r="B2616" s="6" t="s">
        <v>1921</v>
      </c>
      <c r="C2616" s="7" t="s">
        <v>7884</v>
      </c>
      <c r="D2616" s="6" t="s">
        <v>5759</v>
      </c>
      <c r="E2616" s="6" t="s">
        <v>1663</v>
      </c>
      <c r="F2616" s="6" t="s">
        <v>1683</v>
      </c>
      <c r="G2616" s="6" t="s">
        <v>5760</v>
      </c>
      <c r="H2616" s="9" t="s">
        <v>1685</v>
      </c>
      <c r="I2616" s="9" t="s">
        <v>1686</v>
      </c>
      <c r="J2616" s="9" t="s">
        <v>1668</v>
      </c>
      <c r="K2616" s="9" t="s">
        <v>1674</v>
      </c>
      <c r="L2616" s="15"/>
    </row>
    <row r="2617" ht="27.1" customHeight="true" spans="1:12">
      <c r="A2617" s="6"/>
      <c r="B2617" s="6"/>
      <c r="C2617" s="7"/>
      <c r="D2617" s="6"/>
      <c r="E2617" s="6" t="s">
        <v>1663</v>
      </c>
      <c r="F2617" s="6" t="s">
        <v>1683</v>
      </c>
      <c r="G2617" s="6" t="s">
        <v>5761</v>
      </c>
      <c r="H2617" s="9" t="s">
        <v>1685</v>
      </c>
      <c r="I2617" s="9" t="s">
        <v>1698</v>
      </c>
      <c r="J2617" s="9" t="s">
        <v>1699</v>
      </c>
      <c r="K2617" s="9" t="s">
        <v>1674</v>
      </c>
      <c r="L2617" s="15"/>
    </row>
    <row r="2618" ht="19.9" customHeight="true" spans="1:12">
      <c r="A2618" s="6"/>
      <c r="B2618" s="6"/>
      <c r="C2618" s="7"/>
      <c r="D2618" s="6"/>
      <c r="E2618" s="6" t="s">
        <v>1670</v>
      </c>
      <c r="F2618" s="6" t="s">
        <v>1671</v>
      </c>
      <c r="G2618" s="6" t="s">
        <v>5762</v>
      </c>
      <c r="H2618" s="9" t="s">
        <v>2991</v>
      </c>
      <c r="I2618" s="9" t="s">
        <v>1872</v>
      </c>
      <c r="J2618" s="9" t="s">
        <v>1693</v>
      </c>
      <c r="K2618" s="9" t="s">
        <v>1674</v>
      </c>
      <c r="L2618" s="15"/>
    </row>
    <row r="2619" ht="24.4" customHeight="true" spans="1:12">
      <c r="A2619" s="6" t="s">
        <v>5763</v>
      </c>
      <c r="B2619" s="6" t="s">
        <v>2038</v>
      </c>
      <c r="C2619" s="7" t="s">
        <v>7667</v>
      </c>
      <c r="D2619" s="6" t="s">
        <v>5764</v>
      </c>
      <c r="E2619" s="6" t="s">
        <v>1663</v>
      </c>
      <c r="F2619" s="6" t="s">
        <v>1683</v>
      </c>
      <c r="G2619" s="6" t="s">
        <v>5765</v>
      </c>
      <c r="H2619" s="9" t="s">
        <v>1685</v>
      </c>
      <c r="I2619" s="9" t="s">
        <v>1698</v>
      </c>
      <c r="J2619" s="9" t="s">
        <v>3616</v>
      </c>
      <c r="K2619" s="9" t="s">
        <v>1687</v>
      </c>
      <c r="L2619" s="15"/>
    </row>
    <row r="2620" ht="24.4" customHeight="true" spans="1:12">
      <c r="A2620" s="6"/>
      <c r="B2620" s="6"/>
      <c r="C2620" s="7"/>
      <c r="D2620" s="6"/>
      <c r="E2620" s="6" t="s">
        <v>1663</v>
      </c>
      <c r="F2620" s="6" t="s">
        <v>1683</v>
      </c>
      <c r="G2620" s="6" t="s">
        <v>5766</v>
      </c>
      <c r="H2620" s="9" t="s">
        <v>1685</v>
      </c>
      <c r="I2620" s="9" t="s">
        <v>1698</v>
      </c>
      <c r="J2620" s="9" t="s">
        <v>2003</v>
      </c>
      <c r="K2620" s="9" t="s">
        <v>1687</v>
      </c>
      <c r="L2620" s="15"/>
    </row>
    <row r="2621" ht="24.4" customHeight="true" spans="1:12">
      <c r="A2621" s="6"/>
      <c r="B2621" s="6"/>
      <c r="C2621" s="7"/>
      <c r="D2621" s="6"/>
      <c r="E2621" s="6" t="s">
        <v>1663</v>
      </c>
      <c r="F2621" s="6" t="s">
        <v>1683</v>
      </c>
      <c r="G2621" s="6" t="s">
        <v>5767</v>
      </c>
      <c r="H2621" s="9" t="s">
        <v>1685</v>
      </c>
      <c r="I2621" s="9" t="s">
        <v>1698</v>
      </c>
      <c r="J2621" s="9" t="s">
        <v>2003</v>
      </c>
      <c r="K2621" s="9" t="s">
        <v>1687</v>
      </c>
      <c r="L2621" s="15"/>
    </row>
    <row r="2622" ht="81.4" customHeight="true" spans="1:12">
      <c r="A2622" s="6"/>
      <c r="B2622" s="6"/>
      <c r="C2622" s="7"/>
      <c r="D2622" s="6"/>
      <c r="E2622" s="6" t="s">
        <v>1670</v>
      </c>
      <c r="F2622" s="6" t="s">
        <v>1671</v>
      </c>
      <c r="G2622" s="6" t="s">
        <v>5768</v>
      </c>
      <c r="H2622" s="9" t="s">
        <v>1726</v>
      </c>
      <c r="I2622" s="9" t="s">
        <v>5769</v>
      </c>
      <c r="J2622" s="9"/>
      <c r="K2622" s="9" t="s">
        <v>1687</v>
      </c>
      <c r="L2622" s="15"/>
    </row>
    <row r="2623" ht="24.4" customHeight="true" spans="1:12">
      <c r="A2623" s="6"/>
      <c r="B2623" s="6"/>
      <c r="C2623" s="7"/>
      <c r="D2623" s="6"/>
      <c r="E2623" s="6" t="s">
        <v>1675</v>
      </c>
      <c r="F2623" s="6" t="s">
        <v>1676</v>
      </c>
      <c r="G2623" s="6" t="s">
        <v>1676</v>
      </c>
      <c r="H2623" s="9" t="s">
        <v>1666</v>
      </c>
      <c r="I2623" s="9" t="s">
        <v>2405</v>
      </c>
      <c r="J2623" s="9" t="s">
        <v>1668</v>
      </c>
      <c r="K2623" s="9" t="s">
        <v>1680</v>
      </c>
      <c r="L2623" s="15"/>
    </row>
    <row r="2624" ht="22.6" customHeight="true" spans="1:12">
      <c r="A2624" s="6"/>
      <c r="B2624" s="6" t="s">
        <v>3365</v>
      </c>
      <c r="C2624" s="7" t="s">
        <v>7548</v>
      </c>
      <c r="D2624" s="6" t="s">
        <v>5770</v>
      </c>
      <c r="E2624" s="6" t="s">
        <v>1663</v>
      </c>
      <c r="F2624" s="6" t="s">
        <v>1683</v>
      </c>
      <c r="G2624" s="6" t="s">
        <v>5771</v>
      </c>
      <c r="H2624" s="9" t="s">
        <v>1666</v>
      </c>
      <c r="I2624" s="9" t="s">
        <v>1800</v>
      </c>
      <c r="J2624" s="9" t="s">
        <v>1759</v>
      </c>
      <c r="K2624" s="9" t="s">
        <v>1674</v>
      </c>
      <c r="L2624" s="15"/>
    </row>
    <row r="2625" ht="27.1" customHeight="true" spans="1:12">
      <c r="A2625" s="6"/>
      <c r="B2625" s="6"/>
      <c r="C2625" s="7"/>
      <c r="D2625" s="6"/>
      <c r="E2625" s="6" t="s">
        <v>1663</v>
      </c>
      <c r="F2625" s="6" t="s">
        <v>1683</v>
      </c>
      <c r="G2625" s="6" t="s">
        <v>5772</v>
      </c>
      <c r="H2625" s="9" t="s">
        <v>1666</v>
      </c>
      <c r="I2625" s="9" t="s">
        <v>1800</v>
      </c>
      <c r="J2625" s="9" t="s">
        <v>1699</v>
      </c>
      <c r="K2625" s="9" t="s">
        <v>1674</v>
      </c>
      <c r="L2625" s="15"/>
    </row>
    <row r="2626" ht="22.6" customHeight="true" spans="1:12">
      <c r="A2626" s="6"/>
      <c r="B2626" s="6"/>
      <c r="C2626" s="7"/>
      <c r="D2626" s="6"/>
      <c r="E2626" s="6" t="s">
        <v>1670</v>
      </c>
      <c r="F2626" s="6" t="s">
        <v>1671</v>
      </c>
      <c r="G2626" s="6" t="s">
        <v>5773</v>
      </c>
      <c r="H2626" s="9" t="s">
        <v>1666</v>
      </c>
      <c r="I2626" s="9" t="s">
        <v>1800</v>
      </c>
      <c r="J2626" s="9" t="s">
        <v>1699</v>
      </c>
      <c r="K2626" s="9" t="s">
        <v>1674</v>
      </c>
      <c r="L2626" s="15"/>
    </row>
    <row r="2627" ht="19.9" customHeight="true" spans="1:12">
      <c r="A2627" s="6" t="s">
        <v>5774</v>
      </c>
      <c r="B2627" s="6" t="s">
        <v>1712</v>
      </c>
      <c r="C2627" s="7" t="s">
        <v>7583</v>
      </c>
      <c r="D2627" s="6" t="s">
        <v>5775</v>
      </c>
      <c r="E2627" s="6" t="s">
        <v>1663</v>
      </c>
      <c r="F2627" s="6" t="s">
        <v>1683</v>
      </c>
      <c r="G2627" s="6" t="s">
        <v>5776</v>
      </c>
      <c r="H2627" s="9" t="s">
        <v>1666</v>
      </c>
      <c r="I2627" s="9" t="s">
        <v>1698</v>
      </c>
      <c r="J2627" s="9" t="s">
        <v>1759</v>
      </c>
      <c r="K2627" s="9" t="s">
        <v>1716</v>
      </c>
      <c r="L2627" s="15"/>
    </row>
    <row r="2628" ht="27.1" customHeight="true" spans="1:12">
      <c r="A2628" s="6"/>
      <c r="B2628" s="6"/>
      <c r="C2628" s="7"/>
      <c r="D2628" s="6"/>
      <c r="E2628" s="6" t="s">
        <v>1663</v>
      </c>
      <c r="F2628" s="6" t="s">
        <v>1683</v>
      </c>
      <c r="G2628" s="6" t="s">
        <v>5777</v>
      </c>
      <c r="H2628" s="9" t="s">
        <v>1666</v>
      </c>
      <c r="I2628" s="9" t="s">
        <v>1698</v>
      </c>
      <c r="J2628" s="9" t="s">
        <v>1693</v>
      </c>
      <c r="K2628" s="9" t="s">
        <v>1716</v>
      </c>
      <c r="L2628" s="15"/>
    </row>
    <row r="2629" ht="40.7" customHeight="true" spans="1:12">
      <c r="A2629" s="6"/>
      <c r="B2629" s="6"/>
      <c r="C2629" s="7"/>
      <c r="D2629" s="6"/>
      <c r="E2629" s="6" t="s">
        <v>1670</v>
      </c>
      <c r="F2629" s="6" t="s">
        <v>1750</v>
      </c>
      <c r="G2629" s="6" t="s">
        <v>5778</v>
      </c>
      <c r="H2629" s="9" t="s">
        <v>1666</v>
      </c>
      <c r="I2629" s="9" t="s">
        <v>1680</v>
      </c>
      <c r="J2629" s="9" t="s">
        <v>1668</v>
      </c>
      <c r="K2629" s="9" t="s">
        <v>1708</v>
      </c>
      <c r="L2629" s="15"/>
    </row>
    <row r="2630" ht="40.7" customHeight="true" spans="1:12">
      <c r="A2630" s="6" t="s">
        <v>5779</v>
      </c>
      <c r="B2630" s="6" t="s">
        <v>3280</v>
      </c>
      <c r="C2630" s="7" t="s">
        <v>7620</v>
      </c>
      <c r="D2630" s="6" t="s">
        <v>5780</v>
      </c>
      <c r="E2630" s="6" t="s">
        <v>1663</v>
      </c>
      <c r="F2630" s="6" t="s">
        <v>1683</v>
      </c>
      <c r="G2630" s="6" t="s">
        <v>5781</v>
      </c>
      <c r="H2630" s="9" t="s">
        <v>1666</v>
      </c>
      <c r="I2630" s="9" t="s">
        <v>1692</v>
      </c>
      <c r="J2630" s="9" t="s">
        <v>2021</v>
      </c>
      <c r="K2630" s="9" t="s">
        <v>1674</v>
      </c>
      <c r="L2630" s="15"/>
    </row>
    <row r="2631" ht="40.7" customHeight="true" spans="1:12">
      <c r="A2631" s="6"/>
      <c r="B2631" s="6"/>
      <c r="C2631" s="7"/>
      <c r="D2631" s="6"/>
      <c r="E2631" s="6" t="s">
        <v>1663</v>
      </c>
      <c r="F2631" s="6" t="s">
        <v>1683</v>
      </c>
      <c r="G2631" s="6" t="s">
        <v>5782</v>
      </c>
      <c r="H2631" s="9" t="s">
        <v>1666</v>
      </c>
      <c r="I2631" s="9" t="s">
        <v>1708</v>
      </c>
      <c r="J2631" s="9" t="s">
        <v>2021</v>
      </c>
      <c r="K2631" s="9" t="s">
        <v>1674</v>
      </c>
      <c r="L2631" s="15"/>
    </row>
    <row r="2632" ht="40.7" customHeight="true" spans="1:12">
      <c r="A2632" s="6"/>
      <c r="B2632" s="6"/>
      <c r="C2632" s="7"/>
      <c r="D2632" s="6"/>
      <c r="E2632" s="6" t="s">
        <v>1670</v>
      </c>
      <c r="F2632" s="6" t="s">
        <v>1671</v>
      </c>
      <c r="G2632" s="6" t="s">
        <v>5783</v>
      </c>
      <c r="H2632" s="9" t="s">
        <v>1726</v>
      </c>
      <c r="I2632" s="9" t="s">
        <v>1727</v>
      </c>
      <c r="J2632" s="9" t="s">
        <v>3003</v>
      </c>
      <c r="K2632" s="9" t="s">
        <v>1674</v>
      </c>
      <c r="L2632" s="15"/>
    </row>
    <row r="2633" ht="27.1" customHeight="true" spans="1:12">
      <c r="A2633" s="6" t="s">
        <v>5784</v>
      </c>
      <c r="B2633" s="6" t="s">
        <v>2318</v>
      </c>
      <c r="C2633" s="7" t="s">
        <v>7646</v>
      </c>
      <c r="D2633" s="6" t="s">
        <v>5785</v>
      </c>
      <c r="E2633" s="6" t="s">
        <v>1663</v>
      </c>
      <c r="F2633" s="6" t="s">
        <v>1683</v>
      </c>
      <c r="G2633" s="6" t="s">
        <v>5786</v>
      </c>
      <c r="H2633" s="9" t="s">
        <v>1666</v>
      </c>
      <c r="I2633" s="9" t="s">
        <v>1698</v>
      </c>
      <c r="J2633" s="9" t="s">
        <v>1759</v>
      </c>
      <c r="K2633" s="9" t="s">
        <v>1680</v>
      </c>
      <c r="L2633" s="15"/>
    </row>
    <row r="2634" ht="27.1" customHeight="true" spans="1:12">
      <c r="A2634" s="6"/>
      <c r="B2634" s="6"/>
      <c r="C2634" s="7"/>
      <c r="D2634" s="6"/>
      <c r="E2634" s="6" t="s">
        <v>1663</v>
      </c>
      <c r="F2634" s="6" t="s">
        <v>1683</v>
      </c>
      <c r="G2634" s="6" t="s">
        <v>2660</v>
      </c>
      <c r="H2634" s="9" t="s">
        <v>1666</v>
      </c>
      <c r="I2634" s="9" t="s">
        <v>1698</v>
      </c>
      <c r="J2634" s="9" t="s">
        <v>1693</v>
      </c>
      <c r="K2634" s="9" t="s">
        <v>1687</v>
      </c>
      <c r="L2634" s="15"/>
    </row>
    <row r="2635" ht="27.1" customHeight="true" spans="1:12">
      <c r="A2635" s="6"/>
      <c r="B2635" s="6"/>
      <c r="C2635" s="7"/>
      <c r="D2635" s="6"/>
      <c r="E2635" s="6" t="s">
        <v>1663</v>
      </c>
      <c r="F2635" s="6" t="s">
        <v>1683</v>
      </c>
      <c r="G2635" s="6" t="s">
        <v>5787</v>
      </c>
      <c r="H2635" s="9" t="s">
        <v>1666</v>
      </c>
      <c r="I2635" s="9" t="s">
        <v>1698</v>
      </c>
      <c r="J2635" s="9" t="s">
        <v>2009</v>
      </c>
      <c r="K2635" s="9" t="s">
        <v>1687</v>
      </c>
      <c r="L2635" s="15"/>
    </row>
    <row r="2636" ht="27.1" customHeight="true" spans="1:12">
      <c r="A2636" s="6"/>
      <c r="B2636" s="6"/>
      <c r="C2636" s="7"/>
      <c r="D2636" s="6"/>
      <c r="E2636" s="6" t="s">
        <v>1663</v>
      </c>
      <c r="F2636" s="6" t="s">
        <v>1683</v>
      </c>
      <c r="G2636" s="6" t="s">
        <v>5788</v>
      </c>
      <c r="H2636" s="9" t="s">
        <v>1666</v>
      </c>
      <c r="I2636" s="9" t="s">
        <v>1698</v>
      </c>
      <c r="J2636" s="9" t="s">
        <v>5789</v>
      </c>
      <c r="K2636" s="9" t="s">
        <v>1680</v>
      </c>
      <c r="L2636" s="15"/>
    </row>
    <row r="2637" ht="19.9" customHeight="true" spans="1:12">
      <c r="A2637" s="6"/>
      <c r="B2637" s="6"/>
      <c r="C2637" s="7"/>
      <c r="D2637" s="6"/>
      <c r="E2637" s="6" t="s">
        <v>1670</v>
      </c>
      <c r="F2637" s="6" t="s">
        <v>1671</v>
      </c>
      <c r="G2637" s="6" t="s">
        <v>5790</v>
      </c>
      <c r="H2637" s="9" t="s">
        <v>1666</v>
      </c>
      <c r="I2637" s="9" t="s">
        <v>1667</v>
      </c>
      <c r="J2637" s="9" t="s">
        <v>1668</v>
      </c>
      <c r="K2637" s="9" t="s">
        <v>1687</v>
      </c>
      <c r="L2637" s="15"/>
    </row>
    <row r="2638" ht="27.1" customHeight="true" spans="1:12">
      <c r="A2638" s="6"/>
      <c r="B2638" s="6"/>
      <c r="C2638" s="7"/>
      <c r="D2638" s="6"/>
      <c r="E2638" s="6" t="s">
        <v>1670</v>
      </c>
      <c r="F2638" s="6" t="s">
        <v>1671</v>
      </c>
      <c r="G2638" s="6" t="s">
        <v>2661</v>
      </c>
      <c r="H2638" s="9" t="s">
        <v>1666</v>
      </c>
      <c r="I2638" s="9" t="s">
        <v>1698</v>
      </c>
      <c r="J2638" s="9" t="s">
        <v>1693</v>
      </c>
      <c r="K2638" s="9" t="s">
        <v>1680</v>
      </c>
      <c r="L2638" s="15"/>
    </row>
    <row r="2639" ht="19.9" customHeight="true" spans="1:12">
      <c r="A2639" s="6" t="s">
        <v>5791</v>
      </c>
      <c r="B2639" s="6" t="s">
        <v>3708</v>
      </c>
      <c r="C2639" s="7" t="s">
        <v>7672</v>
      </c>
      <c r="D2639" s="6" t="s">
        <v>5792</v>
      </c>
      <c r="E2639" s="6" t="s">
        <v>1663</v>
      </c>
      <c r="F2639" s="6" t="s">
        <v>1683</v>
      </c>
      <c r="G2639" s="6" t="s">
        <v>4403</v>
      </c>
      <c r="H2639" s="9" t="s">
        <v>1685</v>
      </c>
      <c r="I2639" s="9" t="s">
        <v>5394</v>
      </c>
      <c r="J2639" s="9" t="s">
        <v>1801</v>
      </c>
      <c r="K2639" s="9" t="s">
        <v>1708</v>
      </c>
      <c r="L2639" s="15"/>
    </row>
    <row r="2640" ht="27.1" customHeight="true" spans="1:12">
      <c r="A2640" s="6"/>
      <c r="B2640" s="6"/>
      <c r="C2640" s="7"/>
      <c r="D2640" s="6"/>
      <c r="E2640" s="6" t="s">
        <v>1670</v>
      </c>
      <c r="F2640" s="6" t="s">
        <v>1671</v>
      </c>
      <c r="G2640" s="6" t="s">
        <v>5793</v>
      </c>
      <c r="H2640" s="9" t="s">
        <v>1666</v>
      </c>
      <c r="I2640" s="9" t="s">
        <v>1752</v>
      </c>
      <c r="J2640" s="9" t="s">
        <v>1668</v>
      </c>
      <c r="K2640" s="9" t="s">
        <v>1708</v>
      </c>
      <c r="L2640" s="15"/>
    </row>
    <row r="2641" ht="40.7" customHeight="true" spans="1:12">
      <c r="A2641" s="6"/>
      <c r="B2641" s="6"/>
      <c r="C2641" s="7"/>
      <c r="D2641" s="6"/>
      <c r="E2641" s="6" t="s">
        <v>1675</v>
      </c>
      <c r="F2641" s="6" t="s">
        <v>1676</v>
      </c>
      <c r="G2641" s="6" t="s">
        <v>4404</v>
      </c>
      <c r="H2641" s="9" t="s">
        <v>1666</v>
      </c>
      <c r="I2641" s="9" t="s">
        <v>1667</v>
      </c>
      <c r="J2641" s="9" t="s">
        <v>1668</v>
      </c>
      <c r="K2641" s="9" t="s">
        <v>1680</v>
      </c>
      <c r="L2641" s="15"/>
    </row>
    <row r="2642" ht="27.1" customHeight="true" spans="1:12">
      <c r="A2642" s="6" t="s">
        <v>5794</v>
      </c>
      <c r="B2642" s="6" t="s">
        <v>1865</v>
      </c>
      <c r="C2642" s="7" t="s">
        <v>7885</v>
      </c>
      <c r="D2642" s="6" t="s">
        <v>5795</v>
      </c>
      <c r="E2642" s="6" t="s">
        <v>1663</v>
      </c>
      <c r="F2642" s="6" t="s">
        <v>1683</v>
      </c>
      <c r="G2642" s="6" t="s">
        <v>5796</v>
      </c>
      <c r="H2642" s="9" t="s">
        <v>1685</v>
      </c>
      <c r="I2642" s="9" t="s">
        <v>5797</v>
      </c>
      <c r="J2642" s="9" t="s">
        <v>3386</v>
      </c>
      <c r="K2642" s="9" t="s">
        <v>1708</v>
      </c>
      <c r="L2642" s="15"/>
    </row>
    <row r="2643" ht="19.9" customHeight="true" spans="1:12">
      <c r="A2643" s="6"/>
      <c r="B2643" s="6"/>
      <c r="C2643" s="7"/>
      <c r="D2643" s="6"/>
      <c r="E2643" s="6" t="s">
        <v>1663</v>
      </c>
      <c r="F2643" s="6" t="s">
        <v>1688</v>
      </c>
      <c r="G2643" s="6" t="s">
        <v>5798</v>
      </c>
      <c r="H2643" s="9" t="s">
        <v>1726</v>
      </c>
      <c r="I2643" s="9" t="s">
        <v>1949</v>
      </c>
      <c r="J2643" s="9"/>
      <c r="K2643" s="9" t="s">
        <v>1687</v>
      </c>
      <c r="L2643" s="15"/>
    </row>
    <row r="2644" ht="27.1" customHeight="true" spans="1:12">
      <c r="A2644" s="6"/>
      <c r="B2644" s="6"/>
      <c r="C2644" s="7"/>
      <c r="D2644" s="6"/>
      <c r="E2644" s="6" t="s">
        <v>1670</v>
      </c>
      <c r="F2644" s="6" t="s">
        <v>1671</v>
      </c>
      <c r="G2644" s="6" t="s">
        <v>5799</v>
      </c>
      <c r="H2644" s="9" t="s">
        <v>1726</v>
      </c>
      <c r="I2644" s="9" t="s">
        <v>1745</v>
      </c>
      <c r="J2644" s="9"/>
      <c r="K2644" s="9" t="s">
        <v>1674</v>
      </c>
      <c r="L2644" s="15"/>
    </row>
    <row r="2645" ht="27.1" customHeight="true" spans="1:12">
      <c r="A2645" s="6" t="s">
        <v>5800</v>
      </c>
      <c r="B2645" s="6" t="s">
        <v>1887</v>
      </c>
      <c r="C2645" s="7" t="s">
        <v>7886</v>
      </c>
      <c r="D2645" s="6" t="s">
        <v>5801</v>
      </c>
      <c r="E2645" s="6" t="s">
        <v>1663</v>
      </c>
      <c r="F2645" s="6" t="s">
        <v>1683</v>
      </c>
      <c r="G2645" s="6" t="s">
        <v>5802</v>
      </c>
      <c r="H2645" s="9" t="s">
        <v>1666</v>
      </c>
      <c r="I2645" s="9" t="s">
        <v>2590</v>
      </c>
      <c r="J2645" s="9" t="s">
        <v>2018</v>
      </c>
      <c r="K2645" s="9" t="s">
        <v>1708</v>
      </c>
      <c r="L2645" s="15"/>
    </row>
    <row r="2646" ht="27.1" customHeight="true" spans="1:12">
      <c r="A2646" s="6"/>
      <c r="B2646" s="6"/>
      <c r="C2646" s="7"/>
      <c r="D2646" s="6"/>
      <c r="E2646" s="6" t="s">
        <v>1670</v>
      </c>
      <c r="F2646" s="6" t="s">
        <v>1709</v>
      </c>
      <c r="G2646" s="6" t="s">
        <v>5803</v>
      </c>
      <c r="H2646" s="9" t="s">
        <v>1666</v>
      </c>
      <c r="I2646" s="9" t="s">
        <v>1667</v>
      </c>
      <c r="J2646" s="9" t="s">
        <v>1668</v>
      </c>
      <c r="K2646" s="9" t="s">
        <v>1687</v>
      </c>
      <c r="L2646" s="15"/>
    </row>
    <row r="2647" ht="40.7" customHeight="true" spans="1:12">
      <c r="A2647" s="6"/>
      <c r="B2647" s="6"/>
      <c r="C2647" s="7"/>
      <c r="D2647" s="6"/>
      <c r="E2647" s="6" t="s">
        <v>1670</v>
      </c>
      <c r="F2647" s="6" t="s">
        <v>1671</v>
      </c>
      <c r="G2647" s="6" t="s">
        <v>5804</v>
      </c>
      <c r="H2647" s="9" t="s">
        <v>1666</v>
      </c>
      <c r="I2647" s="9" t="s">
        <v>1667</v>
      </c>
      <c r="J2647" s="9" t="s">
        <v>1668</v>
      </c>
      <c r="K2647" s="9" t="s">
        <v>1687</v>
      </c>
      <c r="L2647" s="15"/>
    </row>
    <row r="2648" ht="19.9" customHeight="true" spans="1:12">
      <c r="A2648" s="6"/>
      <c r="B2648" s="6"/>
      <c r="C2648" s="7"/>
      <c r="D2648" s="6"/>
      <c r="E2648" s="6" t="s">
        <v>1675</v>
      </c>
      <c r="F2648" s="6" t="s">
        <v>1676</v>
      </c>
      <c r="G2648" s="6" t="s">
        <v>2036</v>
      </c>
      <c r="H2648" s="9" t="s">
        <v>1666</v>
      </c>
      <c r="I2648" s="9" t="s">
        <v>1667</v>
      </c>
      <c r="J2648" s="9" t="s">
        <v>1668</v>
      </c>
      <c r="K2648" s="9" t="s">
        <v>1680</v>
      </c>
      <c r="L2648" s="15"/>
    </row>
    <row r="2649" ht="27.1" customHeight="true" spans="1:12">
      <c r="A2649" s="6" t="s">
        <v>5805</v>
      </c>
      <c r="B2649" s="6" t="s">
        <v>2048</v>
      </c>
      <c r="C2649" s="7" t="s">
        <v>7555</v>
      </c>
      <c r="D2649" s="6" t="s">
        <v>5806</v>
      </c>
      <c r="E2649" s="6" t="s">
        <v>1663</v>
      </c>
      <c r="F2649" s="6" t="s">
        <v>1664</v>
      </c>
      <c r="G2649" s="6" t="s">
        <v>4440</v>
      </c>
      <c r="H2649" s="9" t="s">
        <v>1666</v>
      </c>
      <c r="I2649" s="9" t="s">
        <v>1667</v>
      </c>
      <c r="J2649" s="9" t="s">
        <v>1668</v>
      </c>
      <c r="K2649" s="9" t="s">
        <v>1674</v>
      </c>
      <c r="L2649" s="15"/>
    </row>
    <row r="2650" ht="27.1" customHeight="true" spans="1:12">
      <c r="A2650" s="6"/>
      <c r="B2650" s="6"/>
      <c r="C2650" s="7"/>
      <c r="D2650" s="6"/>
      <c r="E2650" s="6" t="s">
        <v>1663</v>
      </c>
      <c r="F2650" s="6" t="s">
        <v>1688</v>
      </c>
      <c r="G2650" s="6" t="s">
        <v>4441</v>
      </c>
      <c r="H2650" s="9" t="s">
        <v>1666</v>
      </c>
      <c r="I2650" s="9" t="s">
        <v>1686</v>
      </c>
      <c r="J2650" s="9" t="s">
        <v>1668</v>
      </c>
      <c r="K2650" s="9" t="s">
        <v>1674</v>
      </c>
      <c r="L2650" s="15"/>
    </row>
    <row r="2651" ht="27.1" customHeight="true" spans="1:12">
      <c r="A2651" s="6"/>
      <c r="B2651" s="6"/>
      <c r="C2651" s="7"/>
      <c r="D2651" s="6"/>
      <c r="E2651" s="6" t="s">
        <v>1670</v>
      </c>
      <c r="F2651" s="6" t="s">
        <v>1750</v>
      </c>
      <c r="G2651" s="6" t="s">
        <v>4442</v>
      </c>
      <c r="H2651" s="9" t="s">
        <v>1666</v>
      </c>
      <c r="I2651" s="9" t="s">
        <v>1667</v>
      </c>
      <c r="J2651" s="9" t="s">
        <v>1668</v>
      </c>
      <c r="K2651" s="9" t="s">
        <v>1674</v>
      </c>
      <c r="L2651" s="15"/>
    </row>
    <row r="2652" ht="31.65" customHeight="true" spans="1:12">
      <c r="A2652" s="6" t="s">
        <v>5807</v>
      </c>
      <c r="B2652" s="6" t="s">
        <v>5808</v>
      </c>
      <c r="C2652" s="7" t="s">
        <v>7887</v>
      </c>
      <c r="D2652" s="6" t="s">
        <v>5809</v>
      </c>
      <c r="E2652" s="6" t="s">
        <v>1663</v>
      </c>
      <c r="F2652" s="6" t="s">
        <v>1683</v>
      </c>
      <c r="G2652" s="6" t="s">
        <v>5810</v>
      </c>
      <c r="H2652" s="9" t="s">
        <v>1691</v>
      </c>
      <c r="I2652" s="9" t="s">
        <v>5811</v>
      </c>
      <c r="J2652" s="9" t="s">
        <v>3616</v>
      </c>
      <c r="K2652" s="9" t="s">
        <v>1708</v>
      </c>
      <c r="L2652" s="15"/>
    </row>
    <row r="2653" ht="31.65" customHeight="true" spans="1:12">
      <c r="A2653" s="6"/>
      <c r="B2653" s="6"/>
      <c r="C2653" s="7"/>
      <c r="D2653" s="6"/>
      <c r="E2653" s="6" t="s">
        <v>2114</v>
      </c>
      <c r="F2653" s="6" t="s">
        <v>2115</v>
      </c>
      <c r="G2653" s="6" t="s">
        <v>5812</v>
      </c>
      <c r="H2653" s="9" t="s">
        <v>1691</v>
      </c>
      <c r="I2653" s="9" t="s">
        <v>5813</v>
      </c>
      <c r="J2653" s="9" t="s">
        <v>1801</v>
      </c>
      <c r="K2653" s="9" t="s">
        <v>1687</v>
      </c>
      <c r="L2653" s="15"/>
    </row>
    <row r="2654" ht="40.7" customHeight="true" spans="1:12">
      <c r="A2654" s="6"/>
      <c r="B2654" s="6"/>
      <c r="C2654" s="7"/>
      <c r="D2654" s="6"/>
      <c r="E2654" s="6" t="s">
        <v>1670</v>
      </c>
      <c r="F2654" s="6" t="s">
        <v>1671</v>
      </c>
      <c r="G2654" s="6" t="s">
        <v>5814</v>
      </c>
      <c r="H2654" s="9" t="s">
        <v>1726</v>
      </c>
      <c r="I2654" s="9" t="s">
        <v>1745</v>
      </c>
      <c r="J2654" s="9" t="s">
        <v>3003</v>
      </c>
      <c r="K2654" s="9" t="s">
        <v>1674</v>
      </c>
      <c r="L2654" s="15"/>
    </row>
    <row r="2655" ht="19.9" customHeight="true" spans="1:12">
      <c r="A2655" s="6" t="s">
        <v>5815</v>
      </c>
      <c r="B2655" s="6" t="s">
        <v>1851</v>
      </c>
      <c r="C2655" s="7" t="s">
        <v>7561</v>
      </c>
      <c r="D2655" s="6" t="s">
        <v>5816</v>
      </c>
      <c r="E2655" s="6" t="s">
        <v>1663</v>
      </c>
      <c r="F2655" s="6" t="s">
        <v>1683</v>
      </c>
      <c r="G2655" s="6" t="s">
        <v>1683</v>
      </c>
      <c r="H2655" s="9" t="s">
        <v>1685</v>
      </c>
      <c r="I2655" s="9" t="s">
        <v>1708</v>
      </c>
      <c r="J2655" s="9" t="s">
        <v>1918</v>
      </c>
      <c r="K2655" s="9" t="s">
        <v>1708</v>
      </c>
      <c r="L2655" s="15"/>
    </row>
    <row r="2656" ht="19.9" customHeight="true" spans="1:12">
      <c r="A2656" s="6"/>
      <c r="B2656" s="6"/>
      <c r="C2656" s="7"/>
      <c r="D2656" s="6"/>
      <c r="E2656" s="6" t="s">
        <v>1670</v>
      </c>
      <c r="F2656" s="6" t="s">
        <v>1671</v>
      </c>
      <c r="G2656" s="6" t="s">
        <v>4366</v>
      </c>
      <c r="H2656" s="9" t="s">
        <v>1685</v>
      </c>
      <c r="I2656" s="9" t="s">
        <v>1687</v>
      </c>
      <c r="J2656" s="9" t="s">
        <v>1918</v>
      </c>
      <c r="K2656" s="9" t="s">
        <v>1708</v>
      </c>
      <c r="L2656" s="15"/>
    </row>
    <row r="2657" ht="19.9" customHeight="true" spans="1:12">
      <c r="A2657" s="6"/>
      <c r="B2657" s="6"/>
      <c r="C2657" s="7"/>
      <c r="D2657" s="6"/>
      <c r="E2657" s="6" t="s">
        <v>1675</v>
      </c>
      <c r="F2657" s="6" t="s">
        <v>1676</v>
      </c>
      <c r="G2657" s="6" t="s">
        <v>5352</v>
      </c>
      <c r="H2657" s="9" t="s">
        <v>1685</v>
      </c>
      <c r="I2657" s="9" t="s">
        <v>1674</v>
      </c>
      <c r="J2657" s="9" t="s">
        <v>1918</v>
      </c>
      <c r="K2657" s="9" t="s">
        <v>1680</v>
      </c>
      <c r="L2657" s="15"/>
    </row>
    <row r="2658" ht="27.1" customHeight="true" spans="1:12">
      <c r="A2658" s="6" t="s">
        <v>5817</v>
      </c>
      <c r="B2658" s="6" t="s">
        <v>1887</v>
      </c>
      <c r="C2658" s="7" t="s">
        <v>7888</v>
      </c>
      <c r="D2658" s="6" t="s">
        <v>5818</v>
      </c>
      <c r="E2658" s="6" t="s">
        <v>1663</v>
      </c>
      <c r="F2658" s="6" t="s">
        <v>1683</v>
      </c>
      <c r="G2658" s="6" t="s">
        <v>5819</v>
      </c>
      <c r="H2658" s="9" t="s">
        <v>1666</v>
      </c>
      <c r="I2658" s="9" t="s">
        <v>1692</v>
      </c>
      <c r="J2658" s="9" t="s">
        <v>1693</v>
      </c>
      <c r="K2658" s="9" t="s">
        <v>1708</v>
      </c>
      <c r="L2658" s="15"/>
    </row>
    <row r="2659" ht="40.7" customHeight="true" spans="1:12">
      <c r="A2659" s="6"/>
      <c r="B2659" s="6"/>
      <c r="C2659" s="7"/>
      <c r="D2659" s="6"/>
      <c r="E2659" s="6" t="s">
        <v>1670</v>
      </c>
      <c r="F2659" s="6" t="s">
        <v>1671</v>
      </c>
      <c r="G2659" s="6" t="s">
        <v>5820</v>
      </c>
      <c r="H2659" s="9" t="s">
        <v>1666</v>
      </c>
      <c r="I2659" s="9" t="s">
        <v>2590</v>
      </c>
      <c r="J2659" s="9" t="s">
        <v>1999</v>
      </c>
      <c r="K2659" s="9" t="s">
        <v>1708</v>
      </c>
      <c r="L2659" s="15"/>
    </row>
    <row r="2660" ht="19.9" customHeight="true" spans="1:12">
      <c r="A2660" s="6"/>
      <c r="B2660" s="6"/>
      <c r="C2660" s="7"/>
      <c r="D2660" s="6"/>
      <c r="E2660" s="6" t="s">
        <v>1675</v>
      </c>
      <c r="F2660" s="6" t="s">
        <v>1676</v>
      </c>
      <c r="G2660" s="6" t="s">
        <v>2036</v>
      </c>
      <c r="H2660" s="9" t="s">
        <v>1666</v>
      </c>
      <c r="I2660" s="9" t="s">
        <v>1667</v>
      </c>
      <c r="J2660" s="9" t="s">
        <v>1668</v>
      </c>
      <c r="K2660" s="9" t="s">
        <v>1680</v>
      </c>
      <c r="L2660" s="15"/>
    </row>
    <row r="2661" ht="54.25" customHeight="true" spans="1:12">
      <c r="A2661" s="6" t="s">
        <v>5821</v>
      </c>
      <c r="B2661" s="6" t="s">
        <v>1811</v>
      </c>
      <c r="C2661" s="7" t="s">
        <v>7889</v>
      </c>
      <c r="D2661" s="6" t="s">
        <v>5822</v>
      </c>
      <c r="E2661" s="6" t="s">
        <v>1663</v>
      </c>
      <c r="F2661" s="6" t="s">
        <v>1683</v>
      </c>
      <c r="G2661" s="6" t="s">
        <v>5823</v>
      </c>
      <c r="H2661" s="9" t="s">
        <v>1666</v>
      </c>
      <c r="I2661" s="9" t="s">
        <v>1778</v>
      </c>
      <c r="J2661" s="9" t="s">
        <v>2213</v>
      </c>
      <c r="K2661" s="9" t="s">
        <v>1756</v>
      </c>
      <c r="L2661" s="15"/>
    </row>
    <row r="2662" ht="54.25" customHeight="true" spans="1:12">
      <c r="A2662" s="6"/>
      <c r="B2662" s="6"/>
      <c r="C2662" s="7"/>
      <c r="D2662" s="6"/>
      <c r="E2662" s="6" t="s">
        <v>1670</v>
      </c>
      <c r="F2662" s="6" t="s">
        <v>1750</v>
      </c>
      <c r="G2662" s="6" t="s">
        <v>5824</v>
      </c>
      <c r="H2662" s="9" t="s">
        <v>1666</v>
      </c>
      <c r="I2662" s="9" t="s">
        <v>1687</v>
      </c>
      <c r="J2662" s="9" t="s">
        <v>1668</v>
      </c>
      <c r="K2662" s="9" t="s">
        <v>1687</v>
      </c>
      <c r="L2662" s="15"/>
    </row>
    <row r="2663" ht="27.1" customHeight="true" spans="1:12">
      <c r="A2663" s="6"/>
      <c r="B2663" s="6"/>
      <c r="C2663" s="7"/>
      <c r="D2663" s="6"/>
      <c r="E2663" s="6" t="s">
        <v>1675</v>
      </c>
      <c r="F2663" s="6" t="s">
        <v>1676</v>
      </c>
      <c r="G2663" s="6" t="s">
        <v>1676</v>
      </c>
      <c r="H2663" s="9" t="s">
        <v>1666</v>
      </c>
      <c r="I2663" s="9" t="s">
        <v>2058</v>
      </c>
      <c r="J2663" s="9" t="s">
        <v>1668</v>
      </c>
      <c r="K2663" s="9" t="s">
        <v>1680</v>
      </c>
      <c r="L2663" s="15"/>
    </row>
    <row r="2664" ht="19.9" customHeight="true" spans="1:12">
      <c r="A2664" s="6" t="s">
        <v>5825</v>
      </c>
      <c r="B2664" s="6" t="s">
        <v>2733</v>
      </c>
      <c r="C2664" s="7" t="s">
        <v>7742</v>
      </c>
      <c r="D2664" s="6" t="s">
        <v>5826</v>
      </c>
      <c r="E2664" s="6" t="s">
        <v>1663</v>
      </c>
      <c r="F2664" s="6" t="s">
        <v>1664</v>
      </c>
      <c r="G2664" s="6" t="s">
        <v>5827</v>
      </c>
      <c r="H2664" s="9" t="s">
        <v>1691</v>
      </c>
      <c r="I2664" s="9" t="s">
        <v>1756</v>
      </c>
      <c r="J2664" s="9" t="s">
        <v>5828</v>
      </c>
      <c r="K2664" s="9" t="s">
        <v>1687</v>
      </c>
      <c r="L2664" s="15"/>
    </row>
    <row r="2665" ht="19.9" customHeight="true" spans="1:12">
      <c r="A2665" s="6"/>
      <c r="B2665" s="6"/>
      <c r="C2665" s="7"/>
      <c r="D2665" s="6"/>
      <c r="E2665" s="6" t="s">
        <v>1663</v>
      </c>
      <c r="F2665" s="6" t="s">
        <v>1683</v>
      </c>
      <c r="G2665" s="6" t="s">
        <v>5829</v>
      </c>
      <c r="H2665" s="9" t="s">
        <v>1666</v>
      </c>
      <c r="I2665" s="9" t="s">
        <v>2481</v>
      </c>
      <c r="J2665" s="9" t="s">
        <v>2482</v>
      </c>
      <c r="K2665" s="9" t="s">
        <v>1687</v>
      </c>
      <c r="L2665" s="15"/>
    </row>
    <row r="2666" ht="27.1" customHeight="true" spans="1:12">
      <c r="A2666" s="6"/>
      <c r="B2666" s="6"/>
      <c r="C2666" s="7"/>
      <c r="D2666" s="6"/>
      <c r="E2666" s="6" t="s">
        <v>1663</v>
      </c>
      <c r="F2666" s="6" t="s">
        <v>1688</v>
      </c>
      <c r="G2666" s="6" t="s">
        <v>5830</v>
      </c>
      <c r="H2666" s="9" t="s">
        <v>1726</v>
      </c>
      <c r="I2666" s="9" t="s">
        <v>5831</v>
      </c>
      <c r="J2666" s="9" t="s">
        <v>1918</v>
      </c>
      <c r="K2666" s="9" t="s">
        <v>1680</v>
      </c>
      <c r="L2666" s="15"/>
    </row>
    <row r="2667" ht="19.9" customHeight="true" spans="1:12">
      <c r="A2667" s="6"/>
      <c r="B2667" s="6"/>
      <c r="C2667" s="7"/>
      <c r="D2667" s="6"/>
      <c r="E2667" s="6" t="s">
        <v>2114</v>
      </c>
      <c r="F2667" s="6" t="s">
        <v>2115</v>
      </c>
      <c r="G2667" s="6" t="s">
        <v>5832</v>
      </c>
      <c r="H2667" s="9" t="s">
        <v>1691</v>
      </c>
      <c r="I2667" s="9" t="s">
        <v>1724</v>
      </c>
      <c r="J2667" s="9" t="s">
        <v>1801</v>
      </c>
      <c r="K2667" s="9" t="s">
        <v>1687</v>
      </c>
      <c r="L2667" s="15"/>
    </row>
    <row r="2668" ht="19.9" customHeight="true" spans="1:12">
      <c r="A2668" s="6"/>
      <c r="B2668" s="6"/>
      <c r="C2668" s="7"/>
      <c r="D2668" s="6"/>
      <c r="E2668" s="6" t="s">
        <v>1670</v>
      </c>
      <c r="F2668" s="6" t="s">
        <v>1750</v>
      </c>
      <c r="G2668" s="6" t="s">
        <v>5833</v>
      </c>
      <c r="H2668" s="9" t="s">
        <v>1691</v>
      </c>
      <c r="I2668" s="9" t="s">
        <v>1822</v>
      </c>
      <c r="J2668" s="9" t="s">
        <v>5834</v>
      </c>
      <c r="K2668" s="9" t="s">
        <v>1687</v>
      </c>
      <c r="L2668" s="15"/>
    </row>
    <row r="2669" ht="81.4" customHeight="true" spans="1:12">
      <c r="A2669" s="6" t="s">
        <v>5835</v>
      </c>
      <c r="B2669" s="6" t="s">
        <v>1811</v>
      </c>
      <c r="C2669" s="7" t="s">
        <v>7583</v>
      </c>
      <c r="D2669" s="6" t="s">
        <v>5836</v>
      </c>
      <c r="E2669" s="6" t="s">
        <v>1663</v>
      </c>
      <c r="F2669" s="6" t="s">
        <v>1683</v>
      </c>
      <c r="G2669" s="6" t="s">
        <v>5837</v>
      </c>
      <c r="H2669" s="9" t="s">
        <v>1666</v>
      </c>
      <c r="I2669" s="9" t="s">
        <v>1740</v>
      </c>
      <c r="J2669" s="9" t="s">
        <v>1693</v>
      </c>
      <c r="K2669" s="9" t="s">
        <v>1708</v>
      </c>
      <c r="L2669" s="15"/>
    </row>
    <row r="2670" ht="122.1" customHeight="true" spans="1:12">
      <c r="A2670" s="6"/>
      <c r="B2670" s="6"/>
      <c r="C2670" s="7"/>
      <c r="D2670" s="6"/>
      <c r="E2670" s="6" t="s">
        <v>1670</v>
      </c>
      <c r="F2670" s="6" t="s">
        <v>1671</v>
      </c>
      <c r="G2670" s="6" t="s">
        <v>5838</v>
      </c>
      <c r="H2670" s="9" t="s">
        <v>1666</v>
      </c>
      <c r="I2670" s="9" t="s">
        <v>1673</v>
      </c>
      <c r="J2670" s="9" t="s">
        <v>1668</v>
      </c>
      <c r="K2670" s="9" t="s">
        <v>1708</v>
      </c>
      <c r="L2670" s="15"/>
    </row>
    <row r="2671" ht="81.4" customHeight="true" spans="1:12">
      <c r="A2671" s="6"/>
      <c r="B2671" s="6"/>
      <c r="C2671" s="7"/>
      <c r="D2671" s="6"/>
      <c r="E2671" s="6" t="s">
        <v>1675</v>
      </c>
      <c r="F2671" s="6" t="s">
        <v>1676</v>
      </c>
      <c r="G2671" s="6" t="s">
        <v>5839</v>
      </c>
      <c r="H2671" s="9" t="s">
        <v>1666</v>
      </c>
      <c r="I2671" s="9" t="s">
        <v>1667</v>
      </c>
      <c r="J2671" s="9" t="s">
        <v>1668</v>
      </c>
      <c r="K2671" s="9" t="s">
        <v>1680</v>
      </c>
      <c r="L2671" s="15"/>
    </row>
    <row r="2672" ht="19.9" customHeight="true" spans="1:12">
      <c r="A2672" s="6" t="s">
        <v>5840</v>
      </c>
      <c r="B2672" s="6" t="s">
        <v>1887</v>
      </c>
      <c r="C2672" s="7" t="s">
        <v>7890</v>
      </c>
      <c r="D2672" s="6" t="s">
        <v>5841</v>
      </c>
      <c r="E2672" s="6" t="s">
        <v>1663</v>
      </c>
      <c r="F2672" s="6" t="s">
        <v>1664</v>
      </c>
      <c r="G2672" s="6" t="s">
        <v>5842</v>
      </c>
      <c r="H2672" s="9" t="s">
        <v>1691</v>
      </c>
      <c r="I2672" s="9" t="s">
        <v>1698</v>
      </c>
      <c r="J2672" s="9" t="s">
        <v>1988</v>
      </c>
      <c r="K2672" s="9" t="s">
        <v>1687</v>
      </c>
      <c r="L2672" s="15"/>
    </row>
    <row r="2673" ht="27.1" customHeight="true" spans="1:12">
      <c r="A2673" s="6"/>
      <c r="B2673" s="6"/>
      <c r="C2673" s="7"/>
      <c r="D2673" s="6"/>
      <c r="E2673" s="6" t="s">
        <v>1663</v>
      </c>
      <c r="F2673" s="6" t="s">
        <v>1683</v>
      </c>
      <c r="G2673" s="6" t="s">
        <v>5843</v>
      </c>
      <c r="H2673" s="9" t="s">
        <v>1685</v>
      </c>
      <c r="I2673" s="9" t="s">
        <v>1800</v>
      </c>
      <c r="J2673" s="9" t="s">
        <v>2511</v>
      </c>
      <c r="K2673" s="9" t="s">
        <v>1687</v>
      </c>
      <c r="L2673" s="15"/>
    </row>
    <row r="2674" ht="19.9" customHeight="true" spans="1:12">
      <c r="A2674" s="6"/>
      <c r="B2674" s="6"/>
      <c r="C2674" s="7"/>
      <c r="D2674" s="6"/>
      <c r="E2674" s="6" t="s">
        <v>2114</v>
      </c>
      <c r="F2674" s="6" t="s">
        <v>2115</v>
      </c>
      <c r="G2674" s="6" t="s">
        <v>5844</v>
      </c>
      <c r="H2674" s="9" t="s">
        <v>1691</v>
      </c>
      <c r="I2674" s="9" t="s">
        <v>5845</v>
      </c>
      <c r="J2674" s="9" t="s">
        <v>5485</v>
      </c>
      <c r="K2674" s="9" t="s">
        <v>1687</v>
      </c>
      <c r="L2674" s="15"/>
    </row>
    <row r="2675" ht="27.1" customHeight="true" spans="1:12">
      <c r="A2675" s="6"/>
      <c r="B2675" s="6"/>
      <c r="C2675" s="7"/>
      <c r="D2675" s="6"/>
      <c r="E2675" s="6" t="s">
        <v>1670</v>
      </c>
      <c r="F2675" s="6" t="s">
        <v>1671</v>
      </c>
      <c r="G2675" s="6" t="s">
        <v>5846</v>
      </c>
      <c r="H2675" s="9" t="s">
        <v>1666</v>
      </c>
      <c r="I2675" s="9" t="s">
        <v>1800</v>
      </c>
      <c r="J2675" s="9" t="s">
        <v>1776</v>
      </c>
      <c r="K2675" s="9" t="s">
        <v>1687</v>
      </c>
      <c r="L2675" s="15"/>
    </row>
    <row r="2676" ht="19.9" customHeight="true" spans="1:12">
      <c r="A2676" s="6"/>
      <c r="B2676" s="6"/>
      <c r="C2676" s="7"/>
      <c r="D2676" s="6"/>
      <c r="E2676" s="6" t="s">
        <v>1675</v>
      </c>
      <c r="F2676" s="6" t="s">
        <v>1676</v>
      </c>
      <c r="G2676" s="6" t="s">
        <v>2484</v>
      </c>
      <c r="H2676" s="9" t="s">
        <v>1666</v>
      </c>
      <c r="I2676" s="9" t="s">
        <v>1667</v>
      </c>
      <c r="J2676" s="9" t="s">
        <v>1668</v>
      </c>
      <c r="K2676" s="9" t="s">
        <v>1680</v>
      </c>
      <c r="L2676" s="15"/>
    </row>
    <row r="2677" ht="40.7" customHeight="true" spans="1:12">
      <c r="A2677" s="6" t="s">
        <v>5847</v>
      </c>
      <c r="B2677" s="6" t="s">
        <v>1811</v>
      </c>
      <c r="C2677" s="7" t="s">
        <v>7549</v>
      </c>
      <c r="D2677" s="6" t="s">
        <v>5848</v>
      </c>
      <c r="E2677" s="6" t="s">
        <v>1663</v>
      </c>
      <c r="F2677" s="6" t="s">
        <v>1688</v>
      </c>
      <c r="G2677" s="6" t="s">
        <v>5849</v>
      </c>
      <c r="H2677" s="9" t="s">
        <v>1666</v>
      </c>
      <c r="I2677" s="9" t="s">
        <v>1667</v>
      </c>
      <c r="J2677" s="9" t="s">
        <v>1668</v>
      </c>
      <c r="K2677" s="9" t="s">
        <v>1700</v>
      </c>
      <c r="L2677" s="15"/>
    </row>
    <row r="2678" ht="31.65" customHeight="true" spans="1:12">
      <c r="A2678" s="6"/>
      <c r="B2678" s="6"/>
      <c r="C2678" s="7"/>
      <c r="D2678" s="6"/>
      <c r="E2678" s="6" t="s">
        <v>1670</v>
      </c>
      <c r="F2678" s="6" t="s">
        <v>1671</v>
      </c>
      <c r="G2678" s="6" t="s">
        <v>5850</v>
      </c>
      <c r="H2678" s="9" t="s">
        <v>1666</v>
      </c>
      <c r="I2678" s="9" t="s">
        <v>1667</v>
      </c>
      <c r="J2678" s="9" t="s">
        <v>1668</v>
      </c>
      <c r="K2678" s="9" t="s">
        <v>1703</v>
      </c>
      <c r="L2678" s="15"/>
    </row>
    <row r="2679" ht="31.65" customHeight="true" spans="1:12">
      <c r="A2679" s="6"/>
      <c r="B2679" s="6"/>
      <c r="C2679" s="7"/>
      <c r="D2679" s="6"/>
      <c r="E2679" s="6" t="s">
        <v>1675</v>
      </c>
      <c r="F2679" s="6" t="s">
        <v>1676</v>
      </c>
      <c r="G2679" s="6" t="s">
        <v>5851</v>
      </c>
      <c r="H2679" s="9" t="s">
        <v>1666</v>
      </c>
      <c r="I2679" s="9" t="s">
        <v>1667</v>
      </c>
      <c r="J2679" s="9" t="s">
        <v>1668</v>
      </c>
      <c r="K2679" s="9" t="s">
        <v>1680</v>
      </c>
      <c r="L2679" s="15"/>
    </row>
    <row r="2680" ht="27.1" customHeight="true" spans="1:12">
      <c r="A2680" s="6" t="s">
        <v>5852</v>
      </c>
      <c r="B2680" s="6" t="s">
        <v>1712</v>
      </c>
      <c r="C2680" s="7" t="s">
        <v>7654</v>
      </c>
      <c r="D2680" s="6" t="s">
        <v>5853</v>
      </c>
      <c r="E2680" s="6" t="s">
        <v>1663</v>
      </c>
      <c r="F2680" s="6" t="s">
        <v>1683</v>
      </c>
      <c r="G2680" s="6" t="s">
        <v>5854</v>
      </c>
      <c r="H2680" s="9" t="s">
        <v>1666</v>
      </c>
      <c r="I2680" s="9" t="s">
        <v>1698</v>
      </c>
      <c r="J2680" s="9" t="s">
        <v>1693</v>
      </c>
      <c r="K2680" s="9" t="s">
        <v>1669</v>
      </c>
      <c r="L2680" s="15"/>
    </row>
    <row r="2681" ht="67.8" customHeight="true" spans="1:12">
      <c r="A2681" s="6"/>
      <c r="B2681" s="6"/>
      <c r="C2681" s="7"/>
      <c r="D2681" s="6"/>
      <c r="E2681" s="6" t="s">
        <v>1670</v>
      </c>
      <c r="F2681" s="6" t="s">
        <v>1671</v>
      </c>
      <c r="G2681" s="6" t="s">
        <v>5855</v>
      </c>
      <c r="H2681" s="9" t="s">
        <v>1666</v>
      </c>
      <c r="I2681" s="9" t="s">
        <v>1698</v>
      </c>
      <c r="J2681" s="9" t="s">
        <v>1693</v>
      </c>
      <c r="K2681" s="9" t="s">
        <v>1708</v>
      </c>
      <c r="L2681" s="15"/>
    </row>
    <row r="2682" ht="27.1" customHeight="true" spans="1:12">
      <c r="A2682" s="6" t="s">
        <v>5856</v>
      </c>
      <c r="B2682" s="6" t="s">
        <v>1712</v>
      </c>
      <c r="C2682" s="7" t="s">
        <v>7891</v>
      </c>
      <c r="D2682" s="6" t="s">
        <v>5857</v>
      </c>
      <c r="E2682" s="6" t="s">
        <v>1663</v>
      </c>
      <c r="F2682" s="6" t="s">
        <v>1683</v>
      </c>
      <c r="G2682" s="6" t="s">
        <v>5858</v>
      </c>
      <c r="H2682" s="9" t="s">
        <v>1666</v>
      </c>
      <c r="I2682" s="9" t="s">
        <v>1800</v>
      </c>
      <c r="J2682" s="9" t="s">
        <v>1759</v>
      </c>
      <c r="K2682" s="9" t="s">
        <v>1788</v>
      </c>
      <c r="L2682" s="15"/>
    </row>
    <row r="2683" ht="27.1" customHeight="true" spans="1:12">
      <c r="A2683" s="6"/>
      <c r="B2683" s="6"/>
      <c r="C2683" s="7"/>
      <c r="D2683" s="6"/>
      <c r="E2683" s="6" t="s">
        <v>1663</v>
      </c>
      <c r="F2683" s="6" t="s">
        <v>1683</v>
      </c>
      <c r="G2683" s="6" t="s">
        <v>5859</v>
      </c>
      <c r="H2683" s="9" t="s">
        <v>1666</v>
      </c>
      <c r="I2683" s="9" t="s">
        <v>1698</v>
      </c>
      <c r="J2683" s="9" t="s">
        <v>3214</v>
      </c>
      <c r="K2683" s="9" t="s">
        <v>1687</v>
      </c>
      <c r="L2683" s="15"/>
    </row>
    <row r="2684" ht="27.1" customHeight="true" spans="1:12">
      <c r="A2684" s="6"/>
      <c r="B2684" s="6"/>
      <c r="C2684" s="7"/>
      <c r="D2684" s="6"/>
      <c r="E2684" s="6" t="s">
        <v>1663</v>
      </c>
      <c r="F2684" s="6" t="s">
        <v>1683</v>
      </c>
      <c r="G2684" s="6" t="s">
        <v>5860</v>
      </c>
      <c r="H2684" s="9" t="s">
        <v>1666</v>
      </c>
      <c r="I2684" s="9" t="s">
        <v>1740</v>
      </c>
      <c r="J2684" s="9" t="s">
        <v>1759</v>
      </c>
      <c r="K2684" s="9" t="s">
        <v>1788</v>
      </c>
      <c r="L2684" s="15"/>
    </row>
    <row r="2685" ht="27.1" customHeight="true" spans="1:12">
      <c r="A2685" s="6"/>
      <c r="B2685" s="6"/>
      <c r="C2685" s="7"/>
      <c r="D2685" s="6"/>
      <c r="E2685" s="6" t="s">
        <v>1670</v>
      </c>
      <c r="F2685" s="6" t="s">
        <v>1750</v>
      </c>
      <c r="G2685" s="6" t="s">
        <v>5861</v>
      </c>
      <c r="H2685" s="9" t="s">
        <v>1666</v>
      </c>
      <c r="I2685" s="9" t="s">
        <v>1692</v>
      </c>
      <c r="J2685" s="9" t="s">
        <v>1801</v>
      </c>
      <c r="K2685" s="9" t="s">
        <v>1708</v>
      </c>
      <c r="L2685" s="15"/>
    </row>
    <row r="2686" ht="167.3" customHeight="true" spans="1:12">
      <c r="A2686" s="6"/>
      <c r="B2686" s="6" t="s">
        <v>3095</v>
      </c>
      <c r="C2686" s="7" t="s">
        <v>7564</v>
      </c>
      <c r="D2686" s="6" t="s">
        <v>5862</v>
      </c>
      <c r="E2686" s="6" t="s">
        <v>1663</v>
      </c>
      <c r="F2686" s="6" t="s">
        <v>1683</v>
      </c>
      <c r="G2686" s="6" t="s">
        <v>5863</v>
      </c>
      <c r="H2686" s="9" t="s">
        <v>1666</v>
      </c>
      <c r="I2686" s="9" t="s">
        <v>1698</v>
      </c>
      <c r="J2686" s="9" t="s">
        <v>1693</v>
      </c>
      <c r="K2686" s="9" t="s">
        <v>1716</v>
      </c>
      <c r="L2686" s="15"/>
    </row>
    <row r="2687" ht="167.3" customHeight="true" spans="1:12">
      <c r="A2687" s="6"/>
      <c r="B2687" s="6"/>
      <c r="C2687" s="7"/>
      <c r="D2687" s="6"/>
      <c r="E2687" s="6" t="s">
        <v>1663</v>
      </c>
      <c r="F2687" s="6" t="s">
        <v>1683</v>
      </c>
      <c r="G2687" s="6" t="s">
        <v>5864</v>
      </c>
      <c r="H2687" s="9" t="s">
        <v>1666</v>
      </c>
      <c r="I2687" s="9" t="s">
        <v>1831</v>
      </c>
      <c r="J2687" s="9" t="s">
        <v>1869</v>
      </c>
      <c r="K2687" s="9" t="s">
        <v>1716</v>
      </c>
      <c r="L2687" s="15"/>
    </row>
    <row r="2688" ht="167.3" customHeight="true" spans="1:12">
      <c r="A2688" s="6"/>
      <c r="B2688" s="6"/>
      <c r="C2688" s="7"/>
      <c r="D2688" s="6"/>
      <c r="E2688" s="6" t="s">
        <v>1670</v>
      </c>
      <c r="F2688" s="6" t="s">
        <v>1671</v>
      </c>
      <c r="G2688" s="6" t="s">
        <v>5865</v>
      </c>
      <c r="H2688" s="9" t="s">
        <v>1726</v>
      </c>
      <c r="I2688" s="9" t="s">
        <v>5291</v>
      </c>
      <c r="J2688" s="9"/>
      <c r="K2688" s="9" t="s">
        <v>1708</v>
      </c>
      <c r="L2688" s="15"/>
    </row>
    <row r="2689" ht="19.9" customHeight="true" spans="1:12">
      <c r="A2689" s="6" t="s">
        <v>5866</v>
      </c>
      <c r="B2689" s="6" t="s">
        <v>1824</v>
      </c>
      <c r="C2689" s="7" t="s">
        <v>7667</v>
      </c>
      <c r="D2689" s="6" t="s">
        <v>5867</v>
      </c>
      <c r="E2689" s="6" t="s">
        <v>1663</v>
      </c>
      <c r="F2689" s="6" t="s">
        <v>1664</v>
      </c>
      <c r="G2689" s="6" t="s">
        <v>5868</v>
      </c>
      <c r="H2689" s="9" t="s">
        <v>1685</v>
      </c>
      <c r="I2689" s="9" t="s">
        <v>1686</v>
      </c>
      <c r="J2689" s="9" t="s">
        <v>1668</v>
      </c>
      <c r="K2689" s="9" t="s">
        <v>1687</v>
      </c>
      <c r="L2689" s="15"/>
    </row>
    <row r="2690" ht="27.1" customHeight="true" spans="1:12">
      <c r="A2690" s="6"/>
      <c r="B2690" s="6"/>
      <c r="C2690" s="7"/>
      <c r="D2690" s="6"/>
      <c r="E2690" s="6" t="s">
        <v>1663</v>
      </c>
      <c r="F2690" s="6" t="s">
        <v>1683</v>
      </c>
      <c r="G2690" s="6" t="s">
        <v>5869</v>
      </c>
      <c r="H2690" s="9" t="s">
        <v>1666</v>
      </c>
      <c r="I2690" s="9" t="s">
        <v>2855</v>
      </c>
      <c r="J2690" s="9" t="s">
        <v>2688</v>
      </c>
      <c r="K2690" s="9" t="s">
        <v>1687</v>
      </c>
      <c r="L2690" s="15"/>
    </row>
    <row r="2691" ht="19.9" customHeight="true" spans="1:12">
      <c r="A2691" s="6"/>
      <c r="B2691" s="6"/>
      <c r="C2691" s="7"/>
      <c r="D2691" s="6"/>
      <c r="E2691" s="6" t="s">
        <v>1663</v>
      </c>
      <c r="F2691" s="6" t="s">
        <v>1688</v>
      </c>
      <c r="G2691" s="6" t="s">
        <v>5870</v>
      </c>
      <c r="H2691" s="9" t="s">
        <v>1685</v>
      </c>
      <c r="I2691" s="9" t="s">
        <v>1686</v>
      </c>
      <c r="J2691" s="9" t="s">
        <v>1668</v>
      </c>
      <c r="K2691" s="9" t="s">
        <v>1687</v>
      </c>
      <c r="L2691" s="15"/>
    </row>
    <row r="2692" ht="27.1" customHeight="true" spans="1:12">
      <c r="A2692" s="6"/>
      <c r="B2692" s="6"/>
      <c r="C2692" s="7"/>
      <c r="D2692" s="6"/>
      <c r="E2692" s="6" t="s">
        <v>1670</v>
      </c>
      <c r="F2692" s="6" t="s">
        <v>1671</v>
      </c>
      <c r="G2692" s="6" t="s">
        <v>5871</v>
      </c>
      <c r="H2692" s="9" t="s">
        <v>1666</v>
      </c>
      <c r="I2692" s="9" t="s">
        <v>1686</v>
      </c>
      <c r="J2692" s="9" t="s">
        <v>1668</v>
      </c>
      <c r="K2692" s="9" t="s">
        <v>1687</v>
      </c>
      <c r="L2692" s="15"/>
    </row>
    <row r="2693" ht="19.9" customHeight="true" spans="1:12">
      <c r="A2693" s="6"/>
      <c r="B2693" s="6"/>
      <c r="C2693" s="7"/>
      <c r="D2693" s="6"/>
      <c r="E2693" s="6" t="s">
        <v>1675</v>
      </c>
      <c r="F2693" s="6" t="s">
        <v>1676</v>
      </c>
      <c r="G2693" s="6" t="s">
        <v>2036</v>
      </c>
      <c r="H2693" s="9" t="s">
        <v>1666</v>
      </c>
      <c r="I2693" s="9" t="s">
        <v>1752</v>
      </c>
      <c r="J2693" s="9" t="s">
        <v>1668</v>
      </c>
      <c r="K2693" s="9" t="s">
        <v>1680</v>
      </c>
      <c r="L2693" s="15"/>
    </row>
    <row r="2694" ht="19.9" customHeight="true" spans="1:12">
      <c r="A2694" s="6"/>
      <c r="B2694" s="6" t="s">
        <v>1833</v>
      </c>
      <c r="C2694" s="7" t="s">
        <v>7611</v>
      </c>
      <c r="D2694" s="6" t="s">
        <v>5872</v>
      </c>
      <c r="E2694" s="6" t="s">
        <v>1663</v>
      </c>
      <c r="F2694" s="6" t="s">
        <v>1683</v>
      </c>
      <c r="G2694" s="6" t="s">
        <v>5873</v>
      </c>
      <c r="H2694" s="9" t="s">
        <v>1666</v>
      </c>
      <c r="I2694" s="9" t="s">
        <v>2907</v>
      </c>
      <c r="J2694" s="9" t="s">
        <v>2688</v>
      </c>
      <c r="K2694" s="9" t="s">
        <v>1687</v>
      </c>
      <c r="L2694" s="15"/>
    </row>
    <row r="2695" ht="19.9" customHeight="true" spans="1:12">
      <c r="A2695" s="6"/>
      <c r="B2695" s="6"/>
      <c r="C2695" s="7"/>
      <c r="D2695" s="6"/>
      <c r="E2695" s="6" t="s">
        <v>1663</v>
      </c>
      <c r="F2695" s="6" t="s">
        <v>1683</v>
      </c>
      <c r="G2695" s="6" t="s">
        <v>5874</v>
      </c>
      <c r="H2695" s="9" t="s">
        <v>1666</v>
      </c>
      <c r="I2695" s="9" t="s">
        <v>1822</v>
      </c>
      <c r="J2695" s="9" t="s">
        <v>2688</v>
      </c>
      <c r="K2695" s="9" t="s">
        <v>1687</v>
      </c>
      <c r="L2695" s="15"/>
    </row>
    <row r="2696" ht="27.1" customHeight="true" spans="1:12">
      <c r="A2696" s="6"/>
      <c r="B2696" s="6"/>
      <c r="C2696" s="7"/>
      <c r="D2696" s="6"/>
      <c r="E2696" s="6" t="s">
        <v>1663</v>
      </c>
      <c r="F2696" s="6" t="s">
        <v>1688</v>
      </c>
      <c r="G2696" s="6" t="s">
        <v>5875</v>
      </c>
      <c r="H2696" s="9" t="s">
        <v>1666</v>
      </c>
      <c r="I2696" s="9" t="s">
        <v>1752</v>
      </c>
      <c r="J2696" s="9" t="s">
        <v>1668</v>
      </c>
      <c r="K2696" s="9" t="s">
        <v>1687</v>
      </c>
      <c r="L2696" s="15"/>
    </row>
    <row r="2697" ht="27.1" customHeight="true" spans="1:12">
      <c r="A2697" s="6"/>
      <c r="B2697" s="6"/>
      <c r="C2697" s="7"/>
      <c r="D2697" s="6"/>
      <c r="E2697" s="6" t="s">
        <v>1670</v>
      </c>
      <c r="F2697" s="6" t="s">
        <v>1671</v>
      </c>
      <c r="G2697" s="6" t="s">
        <v>5871</v>
      </c>
      <c r="H2697" s="9" t="s">
        <v>1666</v>
      </c>
      <c r="I2697" s="9" t="s">
        <v>1752</v>
      </c>
      <c r="J2697" s="9" t="s">
        <v>1668</v>
      </c>
      <c r="K2697" s="9" t="s">
        <v>1674</v>
      </c>
      <c r="L2697" s="15"/>
    </row>
    <row r="2698" ht="27.1" customHeight="true" spans="1:12">
      <c r="A2698" s="6"/>
      <c r="B2698" s="6" t="s">
        <v>1838</v>
      </c>
      <c r="C2698" s="7" t="s">
        <v>7892</v>
      </c>
      <c r="D2698" s="6" t="s">
        <v>5876</v>
      </c>
      <c r="E2698" s="6" t="s">
        <v>1663</v>
      </c>
      <c r="F2698" s="6" t="s">
        <v>1688</v>
      </c>
      <c r="G2698" s="6" t="s">
        <v>5877</v>
      </c>
      <c r="H2698" s="9" t="s">
        <v>1666</v>
      </c>
      <c r="I2698" s="9" t="s">
        <v>1752</v>
      </c>
      <c r="J2698" s="9" t="s">
        <v>1668</v>
      </c>
      <c r="K2698" s="9" t="s">
        <v>1708</v>
      </c>
      <c r="L2698" s="15"/>
    </row>
    <row r="2699" ht="27.1" customHeight="true" spans="1:12">
      <c r="A2699" s="6"/>
      <c r="B2699" s="6"/>
      <c r="C2699" s="7"/>
      <c r="D2699" s="6"/>
      <c r="E2699" s="6" t="s">
        <v>1670</v>
      </c>
      <c r="F2699" s="6" t="s">
        <v>1671</v>
      </c>
      <c r="G2699" s="6" t="s">
        <v>5871</v>
      </c>
      <c r="H2699" s="9" t="s">
        <v>1666</v>
      </c>
      <c r="I2699" s="9" t="s">
        <v>1752</v>
      </c>
      <c r="J2699" s="9" t="s">
        <v>1668</v>
      </c>
      <c r="K2699" s="9" t="s">
        <v>1708</v>
      </c>
      <c r="L2699" s="15"/>
    </row>
    <row r="2700" ht="27.1" customHeight="true" spans="1:12">
      <c r="A2700" s="6"/>
      <c r="B2700" s="6"/>
      <c r="C2700" s="7"/>
      <c r="D2700" s="6"/>
      <c r="E2700" s="6" t="s">
        <v>1675</v>
      </c>
      <c r="F2700" s="6" t="s">
        <v>1676</v>
      </c>
      <c r="G2700" s="6" t="s">
        <v>5878</v>
      </c>
      <c r="H2700" s="9" t="s">
        <v>1666</v>
      </c>
      <c r="I2700" s="9" t="s">
        <v>1752</v>
      </c>
      <c r="J2700" s="9" t="s">
        <v>1668</v>
      </c>
      <c r="K2700" s="9" t="s">
        <v>1680</v>
      </c>
      <c r="L2700" s="15"/>
    </row>
    <row r="2701" ht="19.9" customHeight="true" spans="1:12">
      <c r="A2701" s="6"/>
      <c r="B2701" s="6" t="s">
        <v>2229</v>
      </c>
      <c r="C2701" s="7" t="s">
        <v>7892</v>
      </c>
      <c r="D2701" s="6" t="s">
        <v>5879</v>
      </c>
      <c r="E2701" s="6" t="s">
        <v>1663</v>
      </c>
      <c r="F2701" s="6" t="s">
        <v>1683</v>
      </c>
      <c r="G2701" s="6" t="s">
        <v>5880</v>
      </c>
      <c r="H2701" s="9" t="s">
        <v>1666</v>
      </c>
      <c r="I2701" s="9" t="s">
        <v>4831</v>
      </c>
      <c r="J2701" s="9" t="s">
        <v>3711</v>
      </c>
      <c r="K2701" s="9" t="s">
        <v>1687</v>
      </c>
      <c r="L2701" s="15"/>
    </row>
    <row r="2702" ht="27.1" customHeight="true" spans="1:12">
      <c r="A2702" s="6"/>
      <c r="B2702" s="6"/>
      <c r="C2702" s="7"/>
      <c r="D2702" s="6"/>
      <c r="E2702" s="6" t="s">
        <v>1663</v>
      </c>
      <c r="F2702" s="6" t="s">
        <v>1683</v>
      </c>
      <c r="G2702" s="6" t="s">
        <v>5881</v>
      </c>
      <c r="H2702" s="9" t="s">
        <v>1666</v>
      </c>
      <c r="I2702" s="9" t="s">
        <v>3389</v>
      </c>
      <c r="J2702" s="9" t="s">
        <v>2688</v>
      </c>
      <c r="K2702" s="9" t="s">
        <v>1687</v>
      </c>
      <c r="L2702" s="15"/>
    </row>
    <row r="2703" ht="27.1" customHeight="true" spans="1:12">
      <c r="A2703" s="6"/>
      <c r="B2703" s="6"/>
      <c r="C2703" s="7"/>
      <c r="D2703" s="6"/>
      <c r="E2703" s="6" t="s">
        <v>1663</v>
      </c>
      <c r="F2703" s="6" t="s">
        <v>1688</v>
      </c>
      <c r="G2703" s="6" t="s">
        <v>5882</v>
      </c>
      <c r="H2703" s="9" t="s">
        <v>1666</v>
      </c>
      <c r="I2703" s="9" t="s">
        <v>1667</v>
      </c>
      <c r="J2703" s="9" t="s">
        <v>1668</v>
      </c>
      <c r="K2703" s="9" t="s">
        <v>1680</v>
      </c>
      <c r="L2703" s="15"/>
    </row>
    <row r="2704" ht="27.1" customHeight="true" spans="1:12">
      <c r="A2704" s="6"/>
      <c r="B2704" s="6"/>
      <c r="C2704" s="7"/>
      <c r="D2704" s="6"/>
      <c r="E2704" s="6" t="s">
        <v>1670</v>
      </c>
      <c r="F2704" s="6" t="s">
        <v>1671</v>
      </c>
      <c r="G2704" s="6" t="s">
        <v>5871</v>
      </c>
      <c r="H2704" s="9" t="s">
        <v>1666</v>
      </c>
      <c r="I2704" s="9" t="s">
        <v>1667</v>
      </c>
      <c r="J2704" s="9" t="s">
        <v>1668</v>
      </c>
      <c r="K2704" s="9" t="s">
        <v>1674</v>
      </c>
      <c r="L2704" s="15"/>
    </row>
    <row r="2705" ht="19.9" customHeight="true" spans="1:12">
      <c r="A2705" s="6"/>
      <c r="B2705" s="6"/>
      <c r="C2705" s="7"/>
      <c r="D2705" s="6"/>
      <c r="E2705" s="6" t="s">
        <v>1675</v>
      </c>
      <c r="F2705" s="6" t="s">
        <v>1676</v>
      </c>
      <c r="G2705" s="6" t="s">
        <v>2036</v>
      </c>
      <c r="H2705" s="9" t="s">
        <v>1666</v>
      </c>
      <c r="I2705" s="9" t="s">
        <v>1752</v>
      </c>
      <c r="J2705" s="9" t="s">
        <v>1668</v>
      </c>
      <c r="K2705" s="9" t="s">
        <v>1680</v>
      </c>
      <c r="L2705" s="15"/>
    </row>
    <row r="2706" ht="27.1" customHeight="true" spans="1:12">
      <c r="A2706" s="6" t="s">
        <v>5883</v>
      </c>
      <c r="B2706" s="6" t="s">
        <v>3310</v>
      </c>
      <c r="C2706" s="7" t="s">
        <v>7574</v>
      </c>
      <c r="D2706" s="6" t="s">
        <v>5884</v>
      </c>
      <c r="E2706" s="6" t="s">
        <v>1663</v>
      </c>
      <c r="F2706" s="6" t="s">
        <v>1683</v>
      </c>
      <c r="G2706" s="6" t="s">
        <v>5885</v>
      </c>
      <c r="H2706" s="9" t="s">
        <v>1666</v>
      </c>
      <c r="I2706" s="9" t="s">
        <v>1686</v>
      </c>
      <c r="J2706" s="9" t="s">
        <v>1668</v>
      </c>
      <c r="K2706" s="9" t="s">
        <v>1708</v>
      </c>
      <c r="L2706" s="15"/>
    </row>
    <row r="2707" ht="27.1" customHeight="true" spans="1:12">
      <c r="A2707" s="6"/>
      <c r="B2707" s="6"/>
      <c r="C2707" s="7"/>
      <c r="D2707" s="6"/>
      <c r="E2707" s="6" t="s">
        <v>2114</v>
      </c>
      <c r="F2707" s="6" t="s">
        <v>2115</v>
      </c>
      <c r="G2707" s="6" t="s">
        <v>2968</v>
      </c>
      <c r="H2707" s="9" t="s">
        <v>1691</v>
      </c>
      <c r="I2707" s="9" t="s">
        <v>5886</v>
      </c>
      <c r="J2707" s="9" t="s">
        <v>1801</v>
      </c>
      <c r="K2707" s="9" t="s">
        <v>1687</v>
      </c>
      <c r="L2707" s="15"/>
    </row>
    <row r="2708" ht="27.1" customHeight="true" spans="1:12">
      <c r="A2708" s="6"/>
      <c r="B2708" s="6"/>
      <c r="C2708" s="7"/>
      <c r="D2708" s="6"/>
      <c r="E2708" s="6" t="s">
        <v>1670</v>
      </c>
      <c r="F2708" s="6" t="s">
        <v>1671</v>
      </c>
      <c r="G2708" s="6" t="s">
        <v>4667</v>
      </c>
      <c r="H2708" s="9" t="s">
        <v>1666</v>
      </c>
      <c r="I2708" s="9" t="s">
        <v>1686</v>
      </c>
      <c r="J2708" s="9" t="s">
        <v>1668</v>
      </c>
      <c r="K2708" s="9" t="s">
        <v>1674</v>
      </c>
      <c r="L2708" s="15"/>
    </row>
    <row r="2709" ht="19.9" customHeight="true" spans="1:12">
      <c r="A2709" s="6" t="s">
        <v>5887</v>
      </c>
      <c r="B2709" s="6" t="s">
        <v>1803</v>
      </c>
      <c r="C2709" s="7" t="s">
        <v>7647</v>
      </c>
      <c r="D2709" s="6" t="s">
        <v>5888</v>
      </c>
      <c r="E2709" s="6" t="s">
        <v>1663</v>
      </c>
      <c r="F2709" s="6" t="s">
        <v>1664</v>
      </c>
      <c r="G2709" s="6" t="s">
        <v>5889</v>
      </c>
      <c r="H2709" s="9" t="s">
        <v>1691</v>
      </c>
      <c r="I2709" s="9" t="s">
        <v>1698</v>
      </c>
      <c r="J2709" s="9" t="s">
        <v>1988</v>
      </c>
      <c r="K2709" s="9" t="s">
        <v>1788</v>
      </c>
      <c r="L2709" s="15"/>
    </row>
    <row r="2710" ht="27.1" customHeight="true" spans="1:12">
      <c r="A2710" s="6"/>
      <c r="B2710" s="6"/>
      <c r="C2710" s="7"/>
      <c r="D2710" s="6"/>
      <c r="E2710" s="6" t="s">
        <v>1663</v>
      </c>
      <c r="F2710" s="6" t="s">
        <v>1683</v>
      </c>
      <c r="G2710" s="6" t="s">
        <v>5890</v>
      </c>
      <c r="H2710" s="9" t="s">
        <v>1691</v>
      </c>
      <c r="I2710" s="9" t="s">
        <v>1667</v>
      </c>
      <c r="J2710" s="9" t="s">
        <v>1798</v>
      </c>
      <c r="K2710" s="9" t="s">
        <v>1788</v>
      </c>
      <c r="L2710" s="15"/>
    </row>
    <row r="2711" ht="27.1" customHeight="true" spans="1:12">
      <c r="A2711" s="6"/>
      <c r="B2711" s="6"/>
      <c r="C2711" s="7"/>
      <c r="D2711" s="6"/>
      <c r="E2711" s="6" t="s">
        <v>1663</v>
      </c>
      <c r="F2711" s="6" t="s">
        <v>1683</v>
      </c>
      <c r="G2711" s="6" t="s">
        <v>5891</v>
      </c>
      <c r="H2711" s="9" t="s">
        <v>1691</v>
      </c>
      <c r="I2711" s="9" t="s">
        <v>1724</v>
      </c>
      <c r="J2711" s="9" t="s">
        <v>1798</v>
      </c>
      <c r="K2711" s="9" t="s">
        <v>1788</v>
      </c>
      <c r="L2711" s="15"/>
    </row>
    <row r="2712" ht="27.1" customHeight="true" spans="1:12">
      <c r="A2712" s="6"/>
      <c r="B2712" s="6"/>
      <c r="C2712" s="7"/>
      <c r="D2712" s="6"/>
      <c r="E2712" s="6" t="s">
        <v>1663</v>
      </c>
      <c r="F2712" s="6" t="s">
        <v>1683</v>
      </c>
      <c r="G2712" s="6" t="s">
        <v>5892</v>
      </c>
      <c r="H2712" s="9" t="s">
        <v>1691</v>
      </c>
      <c r="I2712" s="9" t="s">
        <v>2983</v>
      </c>
      <c r="J2712" s="9" t="s">
        <v>1798</v>
      </c>
      <c r="K2712" s="9" t="s">
        <v>1788</v>
      </c>
      <c r="L2712" s="15"/>
    </row>
    <row r="2713" ht="27.1" customHeight="true" spans="1:12">
      <c r="A2713" s="6"/>
      <c r="B2713" s="6"/>
      <c r="C2713" s="7"/>
      <c r="D2713" s="6"/>
      <c r="E2713" s="6" t="s">
        <v>1670</v>
      </c>
      <c r="F2713" s="6" t="s">
        <v>1709</v>
      </c>
      <c r="G2713" s="6" t="s">
        <v>5893</v>
      </c>
      <c r="H2713" s="9" t="s">
        <v>1666</v>
      </c>
      <c r="I2713" s="9" t="s">
        <v>1698</v>
      </c>
      <c r="J2713" s="9" t="s">
        <v>1988</v>
      </c>
      <c r="K2713" s="9" t="s">
        <v>1674</v>
      </c>
      <c r="L2713" s="15"/>
    </row>
    <row r="2714" ht="27.1" customHeight="true" spans="1:12">
      <c r="A2714" s="6" t="s">
        <v>5894</v>
      </c>
      <c r="B2714" s="6" t="s">
        <v>2038</v>
      </c>
      <c r="C2714" s="7" t="s">
        <v>7620</v>
      </c>
      <c r="D2714" s="6" t="s">
        <v>5895</v>
      </c>
      <c r="E2714" s="6" t="s">
        <v>1663</v>
      </c>
      <c r="F2714" s="6" t="s">
        <v>1683</v>
      </c>
      <c r="G2714" s="6" t="s">
        <v>4517</v>
      </c>
      <c r="H2714" s="9" t="s">
        <v>1685</v>
      </c>
      <c r="I2714" s="9" t="s">
        <v>1800</v>
      </c>
      <c r="J2714" s="9" t="s">
        <v>5448</v>
      </c>
      <c r="K2714" s="9" t="s">
        <v>1708</v>
      </c>
      <c r="L2714" s="15"/>
    </row>
    <row r="2715" ht="27.1" customHeight="true" spans="1:12">
      <c r="A2715" s="6"/>
      <c r="B2715" s="6"/>
      <c r="C2715" s="7"/>
      <c r="D2715" s="6"/>
      <c r="E2715" s="6" t="s">
        <v>1663</v>
      </c>
      <c r="F2715" s="6" t="s">
        <v>1688</v>
      </c>
      <c r="G2715" s="6" t="s">
        <v>2897</v>
      </c>
      <c r="H2715" s="9" t="s">
        <v>1685</v>
      </c>
      <c r="I2715" s="9" t="s">
        <v>1686</v>
      </c>
      <c r="J2715" s="9" t="s">
        <v>1668</v>
      </c>
      <c r="K2715" s="9" t="s">
        <v>1687</v>
      </c>
      <c r="L2715" s="15"/>
    </row>
    <row r="2716" ht="27.1" customHeight="true" spans="1:12">
      <c r="A2716" s="6"/>
      <c r="B2716" s="6"/>
      <c r="C2716" s="7"/>
      <c r="D2716" s="6"/>
      <c r="E2716" s="6" t="s">
        <v>2114</v>
      </c>
      <c r="F2716" s="6" t="s">
        <v>2115</v>
      </c>
      <c r="G2716" s="6" t="s">
        <v>4024</v>
      </c>
      <c r="H2716" s="9" t="s">
        <v>1691</v>
      </c>
      <c r="I2716" s="9" t="s">
        <v>1724</v>
      </c>
      <c r="J2716" s="9" t="s">
        <v>1801</v>
      </c>
      <c r="K2716" s="9" t="s">
        <v>1680</v>
      </c>
      <c r="L2716" s="15"/>
    </row>
    <row r="2717" ht="27.1" customHeight="true" spans="1:12">
      <c r="A2717" s="6"/>
      <c r="B2717" s="6"/>
      <c r="C2717" s="7"/>
      <c r="D2717" s="6"/>
      <c r="E2717" s="6" t="s">
        <v>1670</v>
      </c>
      <c r="F2717" s="6" t="s">
        <v>1924</v>
      </c>
      <c r="G2717" s="6" t="s">
        <v>5896</v>
      </c>
      <c r="H2717" s="9" t="s">
        <v>1666</v>
      </c>
      <c r="I2717" s="9" t="s">
        <v>1752</v>
      </c>
      <c r="J2717" s="9" t="s">
        <v>1668</v>
      </c>
      <c r="K2717" s="9" t="s">
        <v>1687</v>
      </c>
      <c r="L2717" s="15"/>
    </row>
    <row r="2718" ht="61.05" customHeight="true" spans="1:12">
      <c r="A2718" s="6" t="s">
        <v>5897</v>
      </c>
      <c r="B2718" s="6" t="s">
        <v>2038</v>
      </c>
      <c r="C2718" s="7" t="s">
        <v>7663</v>
      </c>
      <c r="D2718" s="6" t="s">
        <v>5898</v>
      </c>
      <c r="E2718" s="6" t="s">
        <v>1663</v>
      </c>
      <c r="F2718" s="6" t="s">
        <v>1683</v>
      </c>
      <c r="G2718" s="6" t="s">
        <v>5899</v>
      </c>
      <c r="H2718" s="9" t="s">
        <v>1666</v>
      </c>
      <c r="I2718" s="9" t="s">
        <v>5900</v>
      </c>
      <c r="J2718" s="9" t="s">
        <v>4906</v>
      </c>
      <c r="K2718" s="9" t="s">
        <v>1687</v>
      </c>
      <c r="L2718" s="15"/>
    </row>
    <row r="2719" ht="61.05" customHeight="true" spans="1:12">
      <c r="A2719" s="6"/>
      <c r="B2719" s="6"/>
      <c r="C2719" s="7"/>
      <c r="D2719" s="6"/>
      <c r="E2719" s="6" t="s">
        <v>1663</v>
      </c>
      <c r="F2719" s="6" t="s">
        <v>1683</v>
      </c>
      <c r="G2719" s="6" t="s">
        <v>2312</v>
      </c>
      <c r="H2719" s="9" t="s">
        <v>1685</v>
      </c>
      <c r="I2719" s="9" t="s">
        <v>1698</v>
      </c>
      <c r="J2719" s="9" t="s">
        <v>1918</v>
      </c>
      <c r="K2719" s="9" t="s">
        <v>1674</v>
      </c>
      <c r="L2719" s="15"/>
    </row>
    <row r="2720" ht="61.05" customHeight="true" spans="1:12">
      <c r="A2720" s="6"/>
      <c r="B2720" s="6"/>
      <c r="C2720" s="7"/>
      <c r="D2720" s="6"/>
      <c r="E2720" s="6" t="s">
        <v>1670</v>
      </c>
      <c r="F2720" s="6" t="s">
        <v>1671</v>
      </c>
      <c r="G2720" s="6" t="s">
        <v>4892</v>
      </c>
      <c r="H2720" s="9" t="s">
        <v>1666</v>
      </c>
      <c r="I2720" s="9" t="s">
        <v>1752</v>
      </c>
      <c r="J2720" s="9" t="s">
        <v>1668</v>
      </c>
      <c r="K2720" s="9" t="s">
        <v>1687</v>
      </c>
      <c r="L2720" s="15"/>
    </row>
    <row r="2721" ht="61.05" customHeight="true" spans="1:12">
      <c r="A2721" s="6"/>
      <c r="B2721" s="6"/>
      <c r="C2721" s="7"/>
      <c r="D2721" s="6"/>
      <c r="E2721" s="6" t="s">
        <v>1670</v>
      </c>
      <c r="F2721" s="6" t="s">
        <v>1924</v>
      </c>
      <c r="G2721" s="6" t="s">
        <v>5901</v>
      </c>
      <c r="H2721" s="9" t="s">
        <v>1666</v>
      </c>
      <c r="I2721" s="9" t="s">
        <v>1686</v>
      </c>
      <c r="J2721" s="9" t="s">
        <v>1668</v>
      </c>
      <c r="K2721" s="9" t="s">
        <v>1687</v>
      </c>
      <c r="L2721" s="15"/>
    </row>
    <row r="2722" ht="76.85" customHeight="true" spans="1:12">
      <c r="A2722" s="6" t="s">
        <v>5902</v>
      </c>
      <c r="B2722" s="6" t="s">
        <v>2719</v>
      </c>
      <c r="C2722" s="7" t="s">
        <v>7574</v>
      </c>
      <c r="D2722" s="6" t="s">
        <v>5903</v>
      </c>
      <c r="E2722" s="6" t="s">
        <v>1663</v>
      </c>
      <c r="F2722" s="6" t="s">
        <v>1664</v>
      </c>
      <c r="G2722" s="6" t="s">
        <v>5904</v>
      </c>
      <c r="H2722" s="9" t="s">
        <v>1666</v>
      </c>
      <c r="I2722" s="9" t="s">
        <v>1752</v>
      </c>
      <c r="J2722" s="9" t="s">
        <v>1668</v>
      </c>
      <c r="K2722" s="9" t="s">
        <v>1708</v>
      </c>
      <c r="L2722" s="15"/>
    </row>
    <row r="2723" ht="298.45" customHeight="true" spans="1:12">
      <c r="A2723" s="6"/>
      <c r="B2723" s="6"/>
      <c r="C2723" s="7"/>
      <c r="D2723" s="6"/>
      <c r="E2723" s="6" t="s">
        <v>1670</v>
      </c>
      <c r="F2723" s="6" t="s">
        <v>1671</v>
      </c>
      <c r="G2723" s="6" t="s">
        <v>5905</v>
      </c>
      <c r="H2723" s="9" t="s">
        <v>1726</v>
      </c>
      <c r="I2723" s="9" t="s">
        <v>2046</v>
      </c>
      <c r="J2723" s="9" t="s">
        <v>1988</v>
      </c>
      <c r="K2723" s="9" t="s">
        <v>1708</v>
      </c>
      <c r="L2723" s="15"/>
    </row>
    <row r="2724" ht="76.85" customHeight="true" spans="1:12">
      <c r="A2724" s="6"/>
      <c r="B2724" s="6"/>
      <c r="C2724" s="7"/>
      <c r="D2724" s="6"/>
      <c r="E2724" s="6" t="s">
        <v>1675</v>
      </c>
      <c r="F2724" s="6" t="s">
        <v>1676</v>
      </c>
      <c r="G2724" s="6" t="s">
        <v>2036</v>
      </c>
      <c r="H2724" s="9" t="s">
        <v>1666</v>
      </c>
      <c r="I2724" s="9" t="s">
        <v>1667</v>
      </c>
      <c r="J2724" s="9" t="s">
        <v>1668</v>
      </c>
      <c r="K2724" s="9" t="s">
        <v>1680</v>
      </c>
      <c r="L2724" s="15"/>
    </row>
    <row r="2725" ht="40.7" customHeight="true" spans="1:12">
      <c r="A2725" s="6" t="s">
        <v>5906</v>
      </c>
      <c r="B2725" s="6" t="s">
        <v>3310</v>
      </c>
      <c r="C2725" s="7" t="s">
        <v>7893</v>
      </c>
      <c r="D2725" s="6" t="s">
        <v>5907</v>
      </c>
      <c r="E2725" s="6" t="s">
        <v>1663</v>
      </c>
      <c r="F2725" s="6" t="s">
        <v>1683</v>
      </c>
      <c r="G2725" s="6" t="s">
        <v>5908</v>
      </c>
      <c r="H2725" s="9" t="s">
        <v>1666</v>
      </c>
      <c r="I2725" s="9" t="s">
        <v>5909</v>
      </c>
      <c r="J2725" s="9" t="s">
        <v>3031</v>
      </c>
      <c r="K2725" s="9" t="s">
        <v>1756</v>
      </c>
      <c r="L2725" s="15"/>
    </row>
    <row r="2726" ht="40.7" customHeight="true" spans="1:12">
      <c r="A2726" s="6"/>
      <c r="B2726" s="6"/>
      <c r="C2726" s="7"/>
      <c r="D2726" s="6"/>
      <c r="E2726" s="6" t="s">
        <v>1670</v>
      </c>
      <c r="F2726" s="6" t="s">
        <v>1671</v>
      </c>
      <c r="G2726" s="6" t="s">
        <v>5910</v>
      </c>
      <c r="H2726" s="9" t="s">
        <v>1666</v>
      </c>
      <c r="I2726" s="9" t="s">
        <v>1742</v>
      </c>
      <c r="J2726" s="9" t="s">
        <v>1699</v>
      </c>
      <c r="K2726" s="9" t="s">
        <v>1674</v>
      </c>
      <c r="L2726" s="15"/>
    </row>
    <row r="2727" ht="76.85" customHeight="true" spans="1:12">
      <c r="A2727" s="6" t="s">
        <v>5911</v>
      </c>
      <c r="B2727" s="6" t="s">
        <v>3365</v>
      </c>
      <c r="C2727" s="7" t="s">
        <v>7894</v>
      </c>
      <c r="D2727" s="6" t="s">
        <v>5912</v>
      </c>
      <c r="E2727" s="6" t="s">
        <v>1663</v>
      </c>
      <c r="F2727" s="6" t="s">
        <v>1683</v>
      </c>
      <c r="G2727" s="6" t="s">
        <v>5913</v>
      </c>
      <c r="H2727" s="9" t="s">
        <v>1666</v>
      </c>
      <c r="I2727" s="9" t="s">
        <v>3389</v>
      </c>
      <c r="J2727" s="9" t="s">
        <v>2482</v>
      </c>
      <c r="K2727" s="9" t="s">
        <v>1674</v>
      </c>
      <c r="L2727" s="15"/>
    </row>
    <row r="2728" ht="76.85" customHeight="true" spans="1:12">
      <c r="A2728" s="6"/>
      <c r="B2728" s="6"/>
      <c r="C2728" s="7"/>
      <c r="D2728" s="6"/>
      <c r="E2728" s="6" t="s">
        <v>1663</v>
      </c>
      <c r="F2728" s="6" t="s">
        <v>1683</v>
      </c>
      <c r="G2728" s="6" t="s">
        <v>5914</v>
      </c>
      <c r="H2728" s="9" t="s">
        <v>1666</v>
      </c>
      <c r="I2728" s="9" t="s">
        <v>4415</v>
      </c>
      <c r="J2728" s="9" t="s">
        <v>2482</v>
      </c>
      <c r="K2728" s="9" t="s">
        <v>1674</v>
      </c>
      <c r="L2728" s="15"/>
    </row>
    <row r="2729" ht="76.85" customHeight="true" spans="1:12">
      <c r="A2729" s="6"/>
      <c r="B2729" s="6"/>
      <c r="C2729" s="7"/>
      <c r="D2729" s="6"/>
      <c r="E2729" s="6" t="s">
        <v>1670</v>
      </c>
      <c r="F2729" s="6" t="s">
        <v>1671</v>
      </c>
      <c r="G2729" s="6" t="s">
        <v>5915</v>
      </c>
      <c r="H2729" s="9" t="s">
        <v>1666</v>
      </c>
      <c r="I2729" s="9" t="s">
        <v>1667</v>
      </c>
      <c r="J2729" s="9" t="s">
        <v>1668</v>
      </c>
      <c r="K2729" s="9" t="s">
        <v>1674</v>
      </c>
      <c r="L2729" s="15"/>
    </row>
    <row r="2730" ht="144.7" customHeight="true" spans="1:12">
      <c r="A2730" s="6" t="s">
        <v>5916</v>
      </c>
      <c r="B2730" s="6" t="s">
        <v>4429</v>
      </c>
      <c r="C2730" s="7" t="s">
        <v>7551</v>
      </c>
      <c r="D2730" s="6" t="s">
        <v>5917</v>
      </c>
      <c r="E2730" s="6" t="s">
        <v>1663</v>
      </c>
      <c r="F2730" s="6" t="s">
        <v>1683</v>
      </c>
      <c r="G2730" s="6" t="s">
        <v>4028</v>
      </c>
      <c r="H2730" s="9" t="s">
        <v>1666</v>
      </c>
      <c r="I2730" s="9" t="s">
        <v>1698</v>
      </c>
      <c r="J2730" s="9" t="s">
        <v>1693</v>
      </c>
      <c r="K2730" s="9" t="s">
        <v>1687</v>
      </c>
      <c r="L2730" s="15"/>
    </row>
    <row r="2731" ht="144.7" customHeight="true" spans="1:12">
      <c r="A2731" s="6"/>
      <c r="B2731" s="6"/>
      <c r="C2731" s="7"/>
      <c r="D2731" s="6"/>
      <c r="E2731" s="6" t="s">
        <v>1663</v>
      </c>
      <c r="F2731" s="6" t="s">
        <v>1683</v>
      </c>
      <c r="G2731" s="6" t="s">
        <v>5918</v>
      </c>
      <c r="H2731" s="9" t="s">
        <v>1666</v>
      </c>
      <c r="I2731" s="9" t="s">
        <v>1669</v>
      </c>
      <c r="J2731" s="9" t="s">
        <v>1759</v>
      </c>
      <c r="K2731" s="9" t="s">
        <v>1674</v>
      </c>
      <c r="L2731" s="15"/>
    </row>
    <row r="2732" ht="144.7" customHeight="true" spans="1:12">
      <c r="A2732" s="6"/>
      <c r="B2732" s="6"/>
      <c r="C2732" s="7"/>
      <c r="D2732" s="6"/>
      <c r="E2732" s="6" t="s">
        <v>1670</v>
      </c>
      <c r="F2732" s="6" t="s">
        <v>1671</v>
      </c>
      <c r="G2732" s="6" t="s">
        <v>3645</v>
      </c>
      <c r="H2732" s="9" t="s">
        <v>1666</v>
      </c>
      <c r="I2732" s="9" t="s">
        <v>1669</v>
      </c>
      <c r="J2732" s="9" t="s">
        <v>1668</v>
      </c>
      <c r="K2732" s="9" t="s">
        <v>1708</v>
      </c>
      <c r="L2732" s="15"/>
    </row>
    <row r="2733" ht="27.1" customHeight="true" spans="1:12">
      <c r="A2733" s="6" t="s">
        <v>5919</v>
      </c>
      <c r="B2733" s="6" t="s">
        <v>5920</v>
      </c>
      <c r="C2733" s="7" t="s">
        <v>7895</v>
      </c>
      <c r="D2733" s="6" t="s">
        <v>5921</v>
      </c>
      <c r="E2733" s="6" t="s">
        <v>1663</v>
      </c>
      <c r="F2733" s="6" t="s">
        <v>1688</v>
      </c>
      <c r="G2733" s="6" t="s">
        <v>5922</v>
      </c>
      <c r="H2733" s="9" t="s">
        <v>1666</v>
      </c>
      <c r="I2733" s="9" t="s">
        <v>1669</v>
      </c>
      <c r="J2733" s="9" t="s">
        <v>1668</v>
      </c>
      <c r="K2733" s="9" t="s">
        <v>1669</v>
      </c>
      <c r="L2733" s="15"/>
    </row>
    <row r="2734" ht="27.1" customHeight="true" spans="1:12">
      <c r="A2734" s="6"/>
      <c r="B2734" s="6"/>
      <c r="C2734" s="7"/>
      <c r="D2734" s="6"/>
      <c r="E2734" s="6" t="s">
        <v>1670</v>
      </c>
      <c r="F2734" s="6" t="s">
        <v>1671</v>
      </c>
      <c r="G2734" s="6" t="s">
        <v>5923</v>
      </c>
      <c r="H2734" s="9" t="s">
        <v>1666</v>
      </c>
      <c r="I2734" s="9" t="s">
        <v>1692</v>
      </c>
      <c r="J2734" s="9" t="s">
        <v>1693</v>
      </c>
      <c r="K2734" s="9" t="s">
        <v>1687</v>
      </c>
      <c r="L2734" s="15"/>
    </row>
    <row r="2735" ht="27.1" customHeight="true" spans="1:12">
      <c r="A2735" s="6"/>
      <c r="B2735" s="6"/>
      <c r="C2735" s="7"/>
      <c r="D2735" s="6"/>
      <c r="E2735" s="6" t="s">
        <v>1670</v>
      </c>
      <c r="F2735" s="6" t="s">
        <v>1671</v>
      </c>
      <c r="G2735" s="6" t="s">
        <v>5924</v>
      </c>
      <c r="H2735" s="9" t="s">
        <v>1666</v>
      </c>
      <c r="I2735" s="9" t="s">
        <v>1680</v>
      </c>
      <c r="J2735" s="9" t="s">
        <v>2125</v>
      </c>
      <c r="K2735" s="9" t="s">
        <v>1687</v>
      </c>
      <c r="L2735" s="15"/>
    </row>
    <row r="2736" ht="19.9" customHeight="true" spans="1:12">
      <c r="A2736" s="6" t="s">
        <v>5925</v>
      </c>
      <c r="B2736" s="6" t="s">
        <v>5920</v>
      </c>
      <c r="C2736" s="7" t="s">
        <v>7896</v>
      </c>
      <c r="D2736" s="6" t="s">
        <v>5926</v>
      </c>
      <c r="E2736" s="6" t="s">
        <v>1663</v>
      </c>
      <c r="F2736" s="6" t="s">
        <v>1683</v>
      </c>
      <c r="G2736" s="6" t="s">
        <v>5927</v>
      </c>
      <c r="H2736" s="9" t="s">
        <v>1666</v>
      </c>
      <c r="I2736" s="9" t="s">
        <v>2836</v>
      </c>
      <c r="J2736" s="9" t="s">
        <v>3368</v>
      </c>
      <c r="K2736" s="9" t="s">
        <v>1674</v>
      </c>
      <c r="L2736" s="15"/>
    </row>
    <row r="2737" ht="19.9" customHeight="true" spans="1:12">
      <c r="A2737" s="6"/>
      <c r="B2737" s="6"/>
      <c r="C2737" s="7"/>
      <c r="D2737" s="6"/>
      <c r="E2737" s="6" t="s">
        <v>1663</v>
      </c>
      <c r="F2737" s="6" t="s">
        <v>1688</v>
      </c>
      <c r="G2737" s="6" t="s">
        <v>5928</v>
      </c>
      <c r="H2737" s="9" t="s">
        <v>1666</v>
      </c>
      <c r="I2737" s="9" t="s">
        <v>1680</v>
      </c>
      <c r="J2737" s="9" t="s">
        <v>2125</v>
      </c>
      <c r="K2737" s="9" t="s">
        <v>1674</v>
      </c>
      <c r="L2737" s="15"/>
    </row>
    <row r="2738" ht="19.9" customHeight="true" spans="1:12">
      <c r="A2738" s="6"/>
      <c r="B2738" s="6"/>
      <c r="C2738" s="7"/>
      <c r="D2738" s="6"/>
      <c r="E2738" s="6" t="s">
        <v>1670</v>
      </c>
      <c r="F2738" s="6" t="s">
        <v>1924</v>
      </c>
      <c r="G2738" s="6" t="s">
        <v>5929</v>
      </c>
      <c r="H2738" s="9" t="s">
        <v>1666</v>
      </c>
      <c r="I2738" s="9" t="s">
        <v>1692</v>
      </c>
      <c r="J2738" s="9" t="s">
        <v>2125</v>
      </c>
      <c r="K2738" s="9" t="s">
        <v>1674</v>
      </c>
      <c r="L2738" s="15"/>
    </row>
    <row r="2739" ht="19.9" customHeight="true" spans="1:12">
      <c r="A2739" s="6" t="s">
        <v>5930</v>
      </c>
      <c r="B2739" s="6" t="s">
        <v>1921</v>
      </c>
      <c r="C2739" s="7" t="s">
        <v>7663</v>
      </c>
      <c r="D2739" s="6" t="s">
        <v>5931</v>
      </c>
      <c r="E2739" s="6" t="s">
        <v>1663</v>
      </c>
      <c r="F2739" s="6" t="s">
        <v>1683</v>
      </c>
      <c r="G2739" s="6" t="s">
        <v>5932</v>
      </c>
      <c r="H2739" s="9" t="s">
        <v>1685</v>
      </c>
      <c r="I2739" s="9" t="s">
        <v>1698</v>
      </c>
      <c r="J2739" s="9" t="s">
        <v>2003</v>
      </c>
      <c r="K2739" s="9" t="s">
        <v>1708</v>
      </c>
      <c r="L2739" s="15"/>
    </row>
    <row r="2740" ht="19.9" customHeight="true" spans="1:12">
      <c r="A2740" s="6"/>
      <c r="B2740" s="6"/>
      <c r="C2740" s="7"/>
      <c r="D2740" s="6"/>
      <c r="E2740" s="6" t="s">
        <v>1670</v>
      </c>
      <c r="F2740" s="6" t="s">
        <v>1671</v>
      </c>
      <c r="G2740" s="6" t="s">
        <v>5933</v>
      </c>
      <c r="H2740" s="9" t="s">
        <v>1666</v>
      </c>
      <c r="I2740" s="9" t="s">
        <v>5934</v>
      </c>
      <c r="J2740" s="9" t="s">
        <v>1798</v>
      </c>
      <c r="K2740" s="9" t="s">
        <v>1708</v>
      </c>
      <c r="L2740" s="15"/>
    </row>
    <row r="2741" ht="19.9" customHeight="true" spans="1:12">
      <c r="A2741" s="6"/>
      <c r="B2741" s="6"/>
      <c r="C2741" s="7"/>
      <c r="D2741" s="6"/>
      <c r="E2741" s="6" t="s">
        <v>1675</v>
      </c>
      <c r="F2741" s="6" t="s">
        <v>1676</v>
      </c>
      <c r="G2741" s="6" t="s">
        <v>2022</v>
      </c>
      <c r="H2741" s="9" t="s">
        <v>1666</v>
      </c>
      <c r="I2741" s="9" t="s">
        <v>1679</v>
      </c>
      <c r="J2741" s="9" t="s">
        <v>1668</v>
      </c>
      <c r="K2741" s="9" t="s">
        <v>1680</v>
      </c>
      <c r="L2741" s="15"/>
    </row>
    <row r="2742" ht="40.7" customHeight="true" spans="1:12">
      <c r="A2742" s="6" t="s">
        <v>5935</v>
      </c>
      <c r="B2742" s="6" t="s">
        <v>1921</v>
      </c>
      <c r="C2742" s="7" t="s">
        <v>7897</v>
      </c>
      <c r="D2742" s="6" t="s">
        <v>5936</v>
      </c>
      <c r="E2742" s="6" t="s">
        <v>1663</v>
      </c>
      <c r="F2742" s="6" t="s">
        <v>1683</v>
      </c>
      <c r="G2742" s="6" t="s">
        <v>5937</v>
      </c>
      <c r="H2742" s="9" t="s">
        <v>1685</v>
      </c>
      <c r="I2742" s="9" t="s">
        <v>1800</v>
      </c>
      <c r="J2742" s="9" t="s">
        <v>1918</v>
      </c>
      <c r="K2742" s="9" t="s">
        <v>1708</v>
      </c>
      <c r="L2742" s="15"/>
    </row>
    <row r="2743" ht="40.7" customHeight="true" spans="1:12">
      <c r="A2743" s="6"/>
      <c r="B2743" s="6"/>
      <c r="C2743" s="7"/>
      <c r="D2743" s="6"/>
      <c r="E2743" s="6" t="s">
        <v>1670</v>
      </c>
      <c r="F2743" s="6" t="s">
        <v>1671</v>
      </c>
      <c r="G2743" s="6" t="s">
        <v>5938</v>
      </c>
      <c r="H2743" s="9" t="s">
        <v>1685</v>
      </c>
      <c r="I2743" s="9" t="s">
        <v>1698</v>
      </c>
      <c r="J2743" s="9" t="s">
        <v>1918</v>
      </c>
      <c r="K2743" s="9" t="s">
        <v>1708</v>
      </c>
      <c r="L2743" s="15"/>
    </row>
    <row r="2744" ht="27.1" customHeight="true" spans="1:12">
      <c r="A2744" s="6"/>
      <c r="B2744" s="6"/>
      <c r="C2744" s="7"/>
      <c r="D2744" s="6"/>
      <c r="E2744" s="6" t="s">
        <v>1675</v>
      </c>
      <c r="F2744" s="6" t="s">
        <v>1676</v>
      </c>
      <c r="G2744" s="6" t="s">
        <v>2022</v>
      </c>
      <c r="H2744" s="9" t="s">
        <v>1666</v>
      </c>
      <c r="I2744" s="9" t="s">
        <v>1679</v>
      </c>
      <c r="J2744" s="9" t="s">
        <v>1668</v>
      </c>
      <c r="K2744" s="9" t="s">
        <v>1680</v>
      </c>
      <c r="L2744" s="15"/>
    </row>
    <row r="2745" ht="27.1" customHeight="true" spans="1:12">
      <c r="A2745" s="6" t="s">
        <v>5939</v>
      </c>
      <c r="B2745" s="6" t="s">
        <v>1879</v>
      </c>
      <c r="C2745" s="7" t="s">
        <v>7583</v>
      </c>
      <c r="D2745" s="6" t="s">
        <v>5940</v>
      </c>
      <c r="E2745" s="6" t="s">
        <v>1663</v>
      </c>
      <c r="F2745" s="6" t="s">
        <v>1683</v>
      </c>
      <c r="G2745" s="6" t="s">
        <v>5941</v>
      </c>
      <c r="H2745" s="9" t="s">
        <v>1666</v>
      </c>
      <c r="I2745" s="9" t="s">
        <v>1680</v>
      </c>
      <c r="J2745" s="9" t="s">
        <v>2703</v>
      </c>
      <c r="K2745" s="9" t="s">
        <v>1708</v>
      </c>
      <c r="L2745" s="15"/>
    </row>
    <row r="2746" ht="19.9" customHeight="true" spans="1:12">
      <c r="A2746" s="6"/>
      <c r="B2746" s="6"/>
      <c r="C2746" s="7"/>
      <c r="D2746" s="6"/>
      <c r="E2746" s="6" t="s">
        <v>1670</v>
      </c>
      <c r="F2746" s="6" t="s">
        <v>1750</v>
      </c>
      <c r="G2746" s="6" t="s">
        <v>5942</v>
      </c>
      <c r="H2746" s="9" t="s">
        <v>1666</v>
      </c>
      <c r="I2746" s="9" t="s">
        <v>2079</v>
      </c>
      <c r="J2746" s="9" t="s">
        <v>1801</v>
      </c>
      <c r="K2746" s="9" t="s">
        <v>1708</v>
      </c>
      <c r="L2746" s="15"/>
    </row>
    <row r="2747" ht="19.9" customHeight="true" spans="1:12">
      <c r="A2747" s="6"/>
      <c r="B2747" s="6"/>
      <c r="C2747" s="7"/>
      <c r="D2747" s="6"/>
      <c r="E2747" s="6" t="s">
        <v>1675</v>
      </c>
      <c r="F2747" s="6" t="s">
        <v>1676</v>
      </c>
      <c r="G2747" s="6" t="s">
        <v>5943</v>
      </c>
      <c r="H2747" s="9" t="s">
        <v>1666</v>
      </c>
      <c r="I2747" s="9" t="s">
        <v>1686</v>
      </c>
      <c r="J2747" s="9" t="s">
        <v>1668</v>
      </c>
      <c r="K2747" s="9" t="s">
        <v>1680</v>
      </c>
      <c r="L2747" s="15"/>
    </row>
    <row r="2748" ht="19.9" customHeight="true" spans="1:12">
      <c r="A2748" s="6" t="s">
        <v>5944</v>
      </c>
      <c r="B2748" s="6" t="s">
        <v>3488</v>
      </c>
      <c r="C2748" s="7" t="s">
        <v>7551</v>
      </c>
      <c r="D2748" s="6" t="s">
        <v>5945</v>
      </c>
      <c r="E2748" s="6" t="s">
        <v>1663</v>
      </c>
      <c r="F2748" s="6" t="s">
        <v>1683</v>
      </c>
      <c r="G2748" s="6" t="s">
        <v>5946</v>
      </c>
      <c r="H2748" s="9" t="s">
        <v>1666</v>
      </c>
      <c r="I2748" s="9" t="s">
        <v>2907</v>
      </c>
      <c r="J2748" s="9" t="s">
        <v>2427</v>
      </c>
      <c r="K2748" s="9" t="s">
        <v>1687</v>
      </c>
      <c r="L2748" s="15"/>
    </row>
    <row r="2749" ht="27.1" customHeight="true" spans="1:12">
      <c r="A2749" s="6"/>
      <c r="B2749" s="6"/>
      <c r="C2749" s="7"/>
      <c r="D2749" s="6"/>
      <c r="E2749" s="6" t="s">
        <v>1663</v>
      </c>
      <c r="F2749" s="6" t="s">
        <v>1683</v>
      </c>
      <c r="G2749" s="6" t="s">
        <v>5947</v>
      </c>
      <c r="H2749" s="9" t="s">
        <v>1666</v>
      </c>
      <c r="I2749" s="9" t="s">
        <v>1698</v>
      </c>
      <c r="J2749" s="9" t="s">
        <v>1693</v>
      </c>
      <c r="K2749" s="9" t="s">
        <v>1687</v>
      </c>
      <c r="L2749" s="15"/>
    </row>
    <row r="2750" ht="40.7" customHeight="true" spans="1:12">
      <c r="A2750" s="6"/>
      <c r="B2750" s="6"/>
      <c r="C2750" s="7"/>
      <c r="D2750" s="6"/>
      <c r="E2750" s="6" t="s">
        <v>1663</v>
      </c>
      <c r="F2750" s="6" t="s">
        <v>1683</v>
      </c>
      <c r="G2750" s="6" t="s">
        <v>5948</v>
      </c>
      <c r="H2750" s="9" t="s">
        <v>1691</v>
      </c>
      <c r="I2750" s="9" t="s">
        <v>1872</v>
      </c>
      <c r="J2750" s="9" t="s">
        <v>1699</v>
      </c>
      <c r="K2750" s="9" t="s">
        <v>1687</v>
      </c>
      <c r="L2750" s="15"/>
    </row>
    <row r="2751" ht="27.1" customHeight="true" spans="1:12">
      <c r="A2751" s="6"/>
      <c r="B2751" s="6"/>
      <c r="C2751" s="7"/>
      <c r="D2751" s="6"/>
      <c r="E2751" s="6" t="s">
        <v>1670</v>
      </c>
      <c r="F2751" s="6" t="s">
        <v>1671</v>
      </c>
      <c r="G2751" s="6" t="s">
        <v>5949</v>
      </c>
      <c r="H2751" s="9" t="s">
        <v>1666</v>
      </c>
      <c r="I2751" s="9" t="s">
        <v>3150</v>
      </c>
      <c r="J2751" s="9" t="s">
        <v>1668</v>
      </c>
      <c r="K2751" s="9" t="s">
        <v>1674</v>
      </c>
      <c r="L2751" s="15"/>
    </row>
    <row r="2752" ht="27.1" customHeight="true" spans="1:12">
      <c r="A2752" s="6" t="s">
        <v>5950</v>
      </c>
      <c r="B2752" s="6" t="s">
        <v>2380</v>
      </c>
      <c r="C2752" s="7" t="s">
        <v>7590</v>
      </c>
      <c r="D2752" s="6" t="s">
        <v>5951</v>
      </c>
      <c r="E2752" s="6" t="s">
        <v>1663</v>
      </c>
      <c r="F2752" s="6" t="s">
        <v>1688</v>
      </c>
      <c r="G2752" s="6" t="s">
        <v>5952</v>
      </c>
      <c r="H2752" s="9" t="s">
        <v>1685</v>
      </c>
      <c r="I2752" s="9" t="s">
        <v>1686</v>
      </c>
      <c r="J2752" s="9" t="s">
        <v>1668</v>
      </c>
      <c r="K2752" s="9" t="s">
        <v>1708</v>
      </c>
      <c r="L2752" s="15"/>
    </row>
    <row r="2753" ht="19.9" customHeight="true" spans="1:12">
      <c r="A2753" s="6"/>
      <c r="B2753" s="6"/>
      <c r="C2753" s="7"/>
      <c r="D2753" s="6"/>
      <c r="E2753" s="6" t="s">
        <v>2114</v>
      </c>
      <c r="F2753" s="6" t="s">
        <v>2115</v>
      </c>
      <c r="G2753" s="6" t="s">
        <v>2968</v>
      </c>
      <c r="H2753" s="9" t="s">
        <v>1691</v>
      </c>
      <c r="I2753" s="9" t="s">
        <v>2086</v>
      </c>
      <c r="J2753" s="9" t="s">
        <v>1801</v>
      </c>
      <c r="K2753" s="9" t="s">
        <v>1680</v>
      </c>
      <c r="L2753" s="15"/>
    </row>
    <row r="2754" ht="27.1" customHeight="true" spans="1:12">
      <c r="A2754" s="6"/>
      <c r="B2754" s="6"/>
      <c r="C2754" s="7"/>
      <c r="D2754" s="6"/>
      <c r="E2754" s="6" t="s">
        <v>1670</v>
      </c>
      <c r="F2754" s="6" t="s">
        <v>1671</v>
      </c>
      <c r="G2754" s="6" t="s">
        <v>4184</v>
      </c>
      <c r="H2754" s="9" t="s">
        <v>1666</v>
      </c>
      <c r="I2754" s="9" t="s">
        <v>2682</v>
      </c>
      <c r="J2754" s="9" t="s">
        <v>1932</v>
      </c>
      <c r="K2754" s="9" t="s">
        <v>1708</v>
      </c>
      <c r="L2754" s="15"/>
    </row>
    <row r="2755" ht="30.5" customHeight="true" spans="1:12">
      <c r="A2755" s="6" t="s">
        <v>5953</v>
      </c>
      <c r="B2755" s="6" t="s">
        <v>5954</v>
      </c>
      <c r="C2755" s="7" t="s">
        <v>7551</v>
      </c>
      <c r="D2755" s="6" t="s">
        <v>5955</v>
      </c>
      <c r="E2755" s="6" t="s">
        <v>1663</v>
      </c>
      <c r="F2755" s="6" t="s">
        <v>1683</v>
      </c>
      <c r="G2755" s="6" t="s">
        <v>5956</v>
      </c>
      <c r="H2755" s="9" t="s">
        <v>1666</v>
      </c>
      <c r="I2755" s="9" t="s">
        <v>2086</v>
      </c>
      <c r="J2755" s="9" t="s">
        <v>1699</v>
      </c>
      <c r="K2755" s="9" t="s">
        <v>1687</v>
      </c>
      <c r="L2755" s="15"/>
    </row>
    <row r="2756" ht="30.5" customHeight="true" spans="1:12">
      <c r="A2756" s="6"/>
      <c r="B2756" s="6"/>
      <c r="C2756" s="7"/>
      <c r="D2756" s="6"/>
      <c r="E2756" s="6" t="s">
        <v>1663</v>
      </c>
      <c r="F2756" s="6" t="s">
        <v>1683</v>
      </c>
      <c r="G2756" s="6" t="s">
        <v>5957</v>
      </c>
      <c r="H2756" s="9" t="s">
        <v>1666</v>
      </c>
      <c r="I2756" s="9" t="s">
        <v>1680</v>
      </c>
      <c r="J2756" s="9" t="s">
        <v>1932</v>
      </c>
      <c r="K2756" s="9" t="s">
        <v>1687</v>
      </c>
      <c r="L2756" s="15"/>
    </row>
    <row r="2757" ht="30.5" customHeight="true" spans="1:12">
      <c r="A2757" s="6"/>
      <c r="B2757" s="6"/>
      <c r="C2757" s="7"/>
      <c r="D2757" s="6"/>
      <c r="E2757" s="6" t="s">
        <v>1663</v>
      </c>
      <c r="F2757" s="6" t="s">
        <v>1683</v>
      </c>
      <c r="G2757" s="6" t="s">
        <v>5958</v>
      </c>
      <c r="H2757" s="9" t="s">
        <v>1666</v>
      </c>
      <c r="I2757" s="9" t="s">
        <v>2526</v>
      </c>
      <c r="J2757" s="9" t="s">
        <v>1693</v>
      </c>
      <c r="K2757" s="9" t="s">
        <v>1687</v>
      </c>
      <c r="L2757" s="15"/>
    </row>
    <row r="2758" ht="30.5" customHeight="true" spans="1:12">
      <c r="A2758" s="6"/>
      <c r="B2758" s="6"/>
      <c r="C2758" s="7"/>
      <c r="D2758" s="6"/>
      <c r="E2758" s="6" t="s">
        <v>1670</v>
      </c>
      <c r="F2758" s="6" t="s">
        <v>1671</v>
      </c>
      <c r="G2758" s="6" t="s">
        <v>2661</v>
      </c>
      <c r="H2758" s="9" t="s">
        <v>1666</v>
      </c>
      <c r="I2758" s="9" t="s">
        <v>2526</v>
      </c>
      <c r="J2758" s="9" t="s">
        <v>1693</v>
      </c>
      <c r="K2758" s="9" t="s">
        <v>1674</v>
      </c>
      <c r="L2758" s="15"/>
    </row>
    <row r="2759" ht="27.1" customHeight="true" spans="1:12">
      <c r="A2759" s="6" t="s">
        <v>5959</v>
      </c>
      <c r="B2759" s="6" t="s">
        <v>1879</v>
      </c>
      <c r="C2759" s="7" t="s">
        <v>7663</v>
      </c>
      <c r="D2759" s="6" t="s">
        <v>5960</v>
      </c>
      <c r="E2759" s="6" t="s">
        <v>1663</v>
      </c>
      <c r="F2759" s="6" t="s">
        <v>1664</v>
      </c>
      <c r="G2759" s="6" t="s">
        <v>5961</v>
      </c>
      <c r="H2759" s="9" t="s">
        <v>1666</v>
      </c>
      <c r="I2759" s="9" t="s">
        <v>1667</v>
      </c>
      <c r="J2759" s="9" t="s">
        <v>1668</v>
      </c>
      <c r="K2759" s="9" t="s">
        <v>1687</v>
      </c>
      <c r="L2759" s="15"/>
    </row>
    <row r="2760" ht="19.9" customHeight="true" spans="1:12">
      <c r="A2760" s="6"/>
      <c r="B2760" s="6"/>
      <c r="C2760" s="7"/>
      <c r="D2760" s="6"/>
      <c r="E2760" s="6" t="s">
        <v>1663</v>
      </c>
      <c r="F2760" s="6" t="s">
        <v>1683</v>
      </c>
      <c r="G2760" s="6" t="s">
        <v>5962</v>
      </c>
      <c r="H2760" s="9" t="s">
        <v>1666</v>
      </c>
      <c r="I2760" s="9" t="s">
        <v>1680</v>
      </c>
      <c r="J2760" s="9" t="s">
        <v>2703</v>
      </c>
      <c r="K2760" s="9" t="s">
        <v>1687</v>
      </c>
      <c r="L2760" s="15"/>
    </row>
    <row r="2761" ht="27.1" customHeight="true" spans="1:12">
      <c r="A2761" s="6"/>
      <c r="B2761" s="6"/>
      <c r="C2761" s="7"/>
      <c r="D2761" s="6"/>
      <c r="E2761" s="6" t="s">
        <v>1663</v>
      </c>
      <c r="F2761" s="6" t="s">
        <v>1688</v>
      </c>
      <c r="G2761" s="6" t="s">
        <v>4048</v>
      </c>
      <c r="H2761" s="9" t="s">
        <v>1666</v>
      </c>
      <c r="I2761" s="9" t="s">
        <v>1669</v>
      </c>
      <c r="J2761" s="9" t="s">
        <v>1668</v>
      </c>
      <c r="K2761" s="9" t="s">
        <v>1687</v>
      </c>
      <c r="L2761" s="15"/>
    </row>
    <row r="2762" ht="27.1" customHeight="true" spans="1:12">
      <c r="A2762" s="6"/>
      <c r="B2762" s="6"/>
      <c r="C2762" s="7"/>
      <c r="D2762" s="6"/>
      <c r="E2762" s="6" t="s">
        <v>1670</v>
      </c>
      <c r="F2762" s="6" t="s">
        <v>1671</v>
      </c>
      <c r="G2762" s="6" t="s">
        <v>4049</v>
      </c>
      <c r="H2762" s="9" t="s">
        <v>1726</v>
      </c>
      <c r="I2762" s="9" t="s">
        <v>1763</v>
      </c>
      <c r="J2762" s="9" t="s">
        <v>1668</v>
      </c>
      <c r="K2762" s="9" t="s">
        <v>1674</v>
      </c>
      <c r="L2762" s="15"/>
    </row>
    <row r="2763" ht="19.9" customHeight="true" spans="1:12">
      <c r="A2763" s="6" t="s">
        <v>5963</v>
      </c>
      <c r="B2763" s="6" t="s">
        <v>1887</v>
      </c>
      <c r="C2763" s="7" t="s">
        <v>7551</v>
      </c>
      <c r="D2763" s="6" t="s">
        <v>5964</v>
      </c>
      <c r="E2763" s="6" t="s">
        <v>1663</v>
      </c>
      <c r="F2763" s="6" t="s">
        <v>1664</v>
      </c>
      <c r="G2763" s="6" t="s">
        <v>5965</v>
      </c>
      <c r="H2763" s="9" t="s">
        <v>1691</v>
      </c>
      <c r="I2763" s="9" t="s">
        <v>1698</v>
      </c>
      <c r="J2763" s="9" t="s">
        <v>1988</v>
      </c>
      <c r="K2763" s="9" t="s">
        <v>1669</v>
      </c>
      <c r="L2763" s="15"/>
    </row>
    <row r="2764" ht="27.1" customHeight="true" spans="1:12">
      <c r="A2764" s="6"/>
      <c r="B2764" s="6"/>
      <c r="C2764" s="7"/>
      <c r="D2764" s="6"/>
      <c r="E2764" s="6" t="s">
        <v>1670</v>
      </c>
      <c r="F2764" s="6" t="s">
        <v>1709</v>
      </c>
      <c r="G2764" s="6" t="s">
        <v>5966</v>
      </c>
      <c r="H2764" s="9" t="s">
        <v>1666</v>
      </c>
      <c r="I2764" s="9" t="s">
        <v>1667</v>
      </c>
      <c r="J2764" s="9" t="s">
        <v>1668</v>
      </c>
      <c r="K2764" s="9" t="s">
        <v>1674</v>
      </c>
      <c r="L2764" s="15"/>
    </row>
    <row r="2765" ht="19.9" customHeight="true" spans="1:12">
      <c r="A2765" s="6"/>
      <c r="B2765" s="6"/>
      <c r="C2765" s="7"/>
      <c r="D2765" s="6"/>
      <c r="E2765" s="6" t="s">
        <v>1675</v>
      </c>
      <c r="F2765" s="6" t="s">
        <v>1676</v>
      </c>
      <c r="G2765" s="6" t="s">
        <v>3518</v>
      </c>
      <c r="H2765" s="9" t="s">
        <v>1666</v>
      </c>
      <c r="I2765" s="9" t="s">
        <v>1667</v>
      </c>
      <c r="J2765" s="9" t="s">
        <v>1668</v>
      </c>
      <c r="K2765" s="9" t="s">
        <v>1680</v>
      </c>
      <c r="L2765" s="15"/>
    </row>
    <row r="2766" ht="45.2" customHeight="true" spans="1:12">
      <c r="A2766" s="6" t="s">
        <v>5967</v>
      </c>
      <c r="B2766" s="6" t="s">
        <v>1887</v>
      </c>
      <c r="C2766" s="7" t="s">
        <v>7631</v>
      </c>
      <c r="D2766" s="6" t="s">
        <v>5968</v>
      </c>
      <c r="E2766" s="6" t="s">
        <v>1663</v>
      </c>
      <c r="F2766" s="6" t="s">
        <v>1683</v>
      </c>
      <c r="G2766" s="6" t="s">
        <v>5962</v>
      </c>
      <c r="H2766" s="9" t="s">
        <v>1666</v>
      </c>
      <c r="I2766" s="9" t="s">
        <v>1687</v>
      </c>
      <c r="J2766" s="9" t="s">
        <v>2703</v>
      </c>
      <c r="K2766" s="9" t="s">
        <v>1669</v>
      </c>
      <c r="L2766" s="15"/>
    </row>
    <row r="2767" ht="45.2" customHeight="true" spans="1:12">
      <c r="A2767" s="6"/>
      <c r="B2767" s="6"/>
      <c r="C2767" s="7"/>
      <c r="D2767" s="6"/>
      <c r="E2767" s="6" t="s">
        <v>1670</v>
      </c>
      <c r="F2767" s="6" t="s">
        <v>1671</v>
      </c>
      <c r="G2767" s="6" t="s">
        <v>5969</v>
      </c>
      <c r="H2767" s="9" t="s">
        <v>1726</v>
      </c>
      <c r="I2767" s="9" t="s">
        <v>5970</v>
      </c>
      <c r="J2767" s="9"/>
      <c r="K2767" s="9" t="s">
        <v>1674</v>
      </c>
      <c r="L2767" s="15"/>
    </row>
    <row r="2768" ht="45.2" customHeight="true" spans="1:12">
      <c r="A2768" s="6"/>
      <c r="B2768" s="6"/>
      <c r="C2768" s="7"/>
      <c r="D2768" s="6"/>
      <c r="E2768" s="6" t="s">
        <v>1675</v>
      </c>
      <c r="F2768" s="6" t="s">
        <v>1676</v>
      </c>
      <c r="G2768" s="6" t="s">
        <v>2707</v>
      </c>
      <c r="H2768" s="9" t="s">
        <v>1666</v>
      </c>
      <c r="I2768" s="9" t="s">
        <v>1667</v>
      </c>
      <c r="J2768" s="9" t="s">
        <v>1668</v>
      </c>
      <c r="K2768" s="9" t="s">
        <v>1680</v>
      </c>
      <c r="L2768" s="15"/>
    </row>
    <row r="2769" ht="30.5" customHeight="true" spans="1:12">
      <c r="A2769" s="6" t="s">
        <v>5971</v>
      </c>
      <c r="B2769" s="6" t="s">
        <v>5972</v>
      </c>
      <c r="C2769" s="7" t="s">
        <v>7659</v>
      </c>
      <c r="D2769" s="6" t="s">
        <v>5973</v>
      </c>
      <c r="E2769" s="6" t="s">
        <v>1663</v>
      </c>
      <c r="F2769" s="6" t="s">
        <v>1683</v>
      </c>
      <c r="G2769" s="6" t="s">
        <v>5974</v>
      </c>
      <c r="H2769" s="9" t="s">
        <v>1666</v>
      </c>
      <c r="I2769" s="9" t="s">
        <v>2086</v>
      </c>
      <c r="J2769" s="9" t="s">
        <v>3432</v>
      </c>
      <c r="K2769" s="9" t="s">
        <v>1680</v>
      </c>
      <c r="L2769" s="15"/>
    </row>
    <row r="2770" ht="30.5" customHeight="true" spans="1:12">
      <c r="A2770" s="6"/>
      <c r="B2770" s="6"/>
      <c r="C2770" s="7"/>
      <c r="D2770" s="6"/>
      <c r="E2770" s="6" t="s">
        <v>1663</v>
      </c>
      <c r="F2770" s="6" t="s">
        <v>1683</v>
      </c>
      <c r="G2770" s="6" t="s">
        <v>2975</v>
      </c>
      <c r="H2770" s="9" t="s">
        <v>1685</v>
      </c>
      <c r="I2770" s="9" t="s">
        <v>1686</v>
      </c>
      <c r="J2770" s="9" t="s">
        <v>1668</v>
      </c>
      <c r="K2770" s="9" t="s">
        <v>1687</v>
      </c>
      <c r="L2770" s="15"/>
    </row>
    <row r="2771" ht="30.5" customHeight="true" spans="1:12">
      <c r="A2771" s="6"/>
      <c r="B2771" s="6"/>
      <c r="C2771" s="7"/>
      <c r="D2771" s="6"/>
      <c r="E2771" s="6" t="s">
        <v>1663</v>
      </c>
      <c r="F2771" s="6" t="s">
        <v>1688</v>
      </c>
      <c r="G2771" s="6" t="s">
        <v>5975</v>
      </c>
      <c r="H2771" s="9" t="s">
        <v>1685</v>
      </c>
      <c r="I2771" s="9" t="s">
        <v>1686</v>
      </c>
      <c r="J2771" s="9" t="s">
        <v>1668</v>
      </c>
      <c r="K2771" s="9" t="s">
        <v>1674</v>
      </c>
      <c r="L2771" s="15"/>
    </row>
    <row r="2772" ht="30.5" customHeight="true" spans="1:12">
      <c r="A2772" s="6"/>
      <c r="B2772" s="6"/>
      <c r="C2772" s="7"/>
      <c r="D2772" s="6"/>
      <c r="E2772" s="6" t="s">
        <v>1670</v>
      </c>
      <c r="F2772" s="6" t="s">
        <v>1671</v>
      </c>
      <c r="G2772" s="6" t="s">
        <v>2984</v>
      </c>
      <c r="H2772" s="9" t="s">
        <v>1685</v>
      </c>
      <c r="I2772" s="9" t="s">
        <v>1686</v>
      </c>
      <c r="J2772" s="9" t="s">
        <v>1668</v>
      </c>
      <c r="K2772" s="9" t="s">
        <v>1674</v>
      </c>
      <c r="L2772" s="15"/>
    </row>
    <row r="2773" ht="128.85" customHeight="true" spans="1:12">
      <c r="A2773" s="6" t="s">
        <v>5976</v>
      </c>
      <c r="B2773" s="6" t="s">
        <v>3647</v>
      </c>
      <c r="C2773" s="7" t="s">
        <v>7898</v>
      </c>
      <c r="D2773" s="6" t="s">
        <v>5977</v>
      </c>
      <c r="E2773" s="6" t="s">
        <v>1663</v>
      </c>
      <c r="F2773" s="6" t="s">
        <v>1683</v>
      </c>
      <c r="G2773" s="6" t="s">
        <v>5978</v>
      </c>
      <c r="H2773" s="9" t="s">
        <v>1685</v>
      </c>
      <c r="I2773" s="9" t="s">
        <v>1698</v>
      </c>
      <c r="J2773" s="9" t="s">
        <v>1693</v>
      </c>
      <c r="K2773" s="9" t="s">
        <v>1669</v>
      </c>
      <c r="L2773" s="15"/>
    </row>
    <row r="2774" ht="128.85" customHeight="true" spans="1:12">
      <c r="A2774" s="6"/>
      <c r="B2774" s="6"/>
      <c r="C2774" s="7"/>
      <c r="D2774" s="6"/>
      <c r="E2774" s="6" t="s">
        <v>1670</v>
      </c>
      <c r="F2774" s="6" t="s">
        <v>1671</v>
      </c>
      <c r="G2774" s="6" t="s">
        <v>5979</v>
      </c>
      <c r="H2774" s="9" t="s">
        <v>1726</v>
      </c>
      <c r="I2774" s="9" t="s">
        <v>3652</v>
      </c>
      <c r="J2774" s="9"/>
      <c r="K2774" s="9" t="s">
        <v>1708</v>
      </c>
      <c r="L2774" s="15"/>
    </row>
    <row r="2775" ht="74.6" customHeight="true" spans="1:12">
      <c r="A2775" s="6" t="s">
        <v>5980</v>
      </c>
      <c r="B2775" s="6" t="s">
        <v>3647</v>
      </c>
      <c r="C2775" s="7" t="s">
        <v>7551</v>
      </c>
      <c r="D2775" s="6" t="s">
        <v>5981</v>
      </c>
      <c r="E2775" s="6" t="s">
        <v>1663</v>
      </c>
      <c r="F2775" s="6" t="s">
        <v>1683</v>
      </c>
      <c r="G2775" s="6" t="s">
        <v>5982</v>
      </c>
      <c r="H2775" s="9" t="s">
        <v>1666</v>
      </c>
      <c r="I2775" s="9" t="s">
        <v>1800</v>
      </c>
      <c r="J2775" s="9" t="s">
        <v>1759</v>
      </c>
      <c r="K2775" s="9" t="s">
        <v>1756</v>
      </c>
      <c r="L2775" s="15"/>
    </row>
    <row r="2776" ht="74.6" customHeight="true" spans="1:12">
      <c r="A2776" s="6"/>
      <c r="B2776" s="6"/>
      <c r="C2776" s="7"/>
      <c r="D2776" s="6"/>
      <c r="E2776" s="6" t="s">
        <v>1670</v>
      </c>
      <c r="F2776" s="6" t="s">
        <v>1671</v>
      </c>
      <c r="G2776" s="6" t="s">
        <v>5983</v>
      </c>
      <c r="H2776" s="9" t="s">
        <v>1726</v>
      </c>
      <c r="I2776" s="9" t="s">
        <v>3652</v>
      </c>
      <c r="J2776" s="9"/>
      <c r="K2776" s="9" t="s">
        <v>1674</v>
      </c>
      <c r="L2776" s="15"/>
    </row>
    <row r="2777" ht="19.9" customHeight="true" spans="1:12">
      <c r="A2777" s="6" t="s">
        <v>5984</v>
      </c>
      <c r="B2777" s="6" t="s">
        <v>1921</v>
      </c>
      <c r="C2777" s="7" t="s">
        <v>7899</v>
      </c>
      <c r="D2777" s="6" t="s">
        <v>5985</v>
      </c>
      <c r="E2777" s="6" t="s">
        <v>1663</v>
      </c>
      <c r="F2777" s="6" t="s">
        <v>1688</v>
      </c>
      <c r="G2777" s="6" t="s">
        <v>5986</v>
      </c>
      <c r="H2777" s="9" t="s">
        <v>1666</v>
      </c>
      <c r="I2777" s="9" t="s">
        <v>1679</v>
      </c>
      <c r="J2777" s="9" t="s">
        <v>1668</v>
      </c>
      <c r="K2777" s="9" t="s">
        <v>1708</v>
      </c>
      <c r="L2777" s="15"/>
    </row>
    <row r="2778" ht="19.9" customHeight="true" spans="1:12">
      <c r="A2778" s="6"/>
      <c r="B2778" s="6"/>
      <c r="C2778" s="7"/>
      <c r="D2778" s="6"/>
      <c r="E2778" s="6" t="s">
        <v>1670</v>
      </c>
      <c r="F2778" s="6" t="s">
        <v>1750</v>
      </c>
      <c r="G2778" s="6" t="s">
        <v>5987</v>
      </c>
      <c r="H2778" s="9" t="s">
        <v>1685</v>
      </c>
      <c r="I2778" s="9" t="s">
        <v>5988</v>
      </c>
      <c r="J2778" s="9" t="s">
        <v>1801</v>
      </c>
      <c r="K2778" s="9" t="s">
        <v>1708</v>
      </c>
      <c r="L2778" s="15"/>
    </row>
    <row r="2779" ht="19.9" customHeight="true" spans="1:12">
      <c r="A2779" s="6"/>
      <c r="B2779" s="6"/>
      <c r="C2779" s="7"/>
      <c r="D2779" s="6"/>
      <c r="E2779" s="6" t="s">
        <v>1675</v>
      </c>
      <c r="F2779" s="6" t="s">
        <v>1676</v>
      </c>
      <c r="G2779" s="6" t="s">
        <v>3518</v>
      </c>
      <c r="H2779" s="9" t="s">
        <v>1666</v>
      </c>
      <c r="I2779" s="9" t="s">
        <v>1679</v>
      </c>
      <c r="J2779" s="9" t="s">
        <v>1668</v>
      </c>
      <c r="K2779" s="9" t="s">
        <v>1680</v>
      </c>
      <c r="L2779" s="15"/>
    </row>
    <row r="2780" ht="19.9" customHeight="true" spans="1:12">
      <c r="A2780" s="6" t="s">
        <v>5989</v>
      </c>
      <c r="B2780" s="6" t="s">
        <v>2733</v>
      </c>
      <c r="C2780" s="7" t="s">
        <v>7900</v>
      </c>
      <c r="D2780" s="6" t="s">
        <v>5990</v>
      </c>
      <c r="E2780" s="6" t="s">
        <v>1663</v>
      </c>
      <c r="F2780" s="6" t="s">
        <v>1683</v>
      </c>
      <c r="G2780" s="6" t="s">
        <v>5991</v>
      </c>
      <c r="H2780" s="9" t="s">
        <v>1666</v>
      </c>
      <c r="I2780" s="9" t="s">
        <v>5909</v>
      </c>
      <c r="J2780" s="9" t="s">
        <v>2482</v>
      </c>
      <c r="K2780" s="9" t="s">
        <v>1687</v>
      </c>
      <c r="L2780" s="15"/>
    </row>
    <row r="2781" ht="19.9" customHeight="true" spans="1:12">
      <c r="A2781" s="6"/>
      <c r="B2781" s="6"/>
      <c r="C2781" s="7"/>
      <c r="D2781" s="6"/>
      <c r="E2781" s="6" t="s">
        <v>1663</v>
      </c>
      <c r="F2781" s="6" t="s">
        <v>1688</v>
      </c>
      <c r="G2781" s="6" t="s">
        <v>4551</v>
      </c>
      <c r="H2781" s="9" t="s">
        <v>1666</v>
      </c>
      <c r="I2781" s="9" t="s">
        <v>1752</v>
      </c>
      <c r="J2781" s="9" t="s">
        <v>1668</v>
      </c>
      <c r="K2781" s="9" t="s">
        <v>1687</v>
      </c>
      <c r="L2781" s="15"/>
    </row>
    <row r="2782" ht="27.1" customHeight="true" spans="1:12">
      <c r="A2782" s="6"/>
      <c r="B2782" s="6"/>
      <c r="C2782" s="7"/>
      <c r="D2782" s="6"/>
      <c r="E2782" s="6" t="s">
        <v>2114</v>
      </c>
      <c r="F2782" s="6" t="s">
        <v>2115</v>
      </c>
      <c r="G2782" s="6" t="s">
        <v>5992</v>
      </c>
      <c r="H2782" s="9" t="s">
        <v>1691</v>
      </c>
      <c r="I2782" s="9" t="s">
        <v>1687</v>
      </c>
      <c r="J2782" s="9" t="s">
        <v>1668</v>
      </c>
      <c r="K2782" s="9" t="s">
        <v>1687</v>
      </c>
      <c r="L2782" s="15"/>
    </row>
    <row r="2783" ht="19.9" customHeight="true" spans="1:12">
      <c r="A2783" s="6"/>
      <c r="B2783" s="6"/>
      <c r="C2783" s="7"/>
      <c r="D2783" s="6"/>
      <c r="E2783" s="6" t="s">
        <v>1670</v>
      </c>
      <c r="F2783" s="6" t="s">
        <v>1671</v>
      </c>
      <c r="G2783" s="6" t="s">
        <v>5993</v>
      </c>
      <c r="H2783" s="9" t="s">
        <v>1666</v>
      </c>
      <c r="I2783" s="9" t="s">
        <v>1752</v>
      </c>
      <c r="J2783" s="9" t="s">
        <v>1668</v>
      </c>
      <c r="K2783" s="9" t="s">
        <v>1687</v>
      </c>
      <c r="L2783" s="15"/>
    </row>
    <row r="2784" ht="19.9" customHeight="true" spans="1:12">
      <c r="A2784" s="6"/>
      <c r="B2784" s="6"/>
      <c r="C2784" s="7"/>
      <c r="D2784" s="6"/>
      <c r="E2784" s="6" t="s">
        <v>1675</v>
      </c>
      <c r="F2784" s="6" t="s">
        <v>1676</v>
      </c>
      <c r="G2784" s="6" t="s">
        <v>5994</v>
      </c>
      <c r="H2784" s="9" t="s">
        <v>1666</v>
      </c>
      <c r="I2784" s="9" t="s">
        <v>1679</v>
      </c>
      <c r="J2784" s="9" t="s">
        <v>1668</v>
      </c>
      <c r="K2784" s="9" t="s">
        <v>1680</v>
      </c>
      <c r="L2784" s="15"/>
    </row>
    <row r="2785" ht="19.9" customHeight="true" spans="1:12">
      <c r="A2785" s="6" t="s">
        <v>5995</v>
      </c>
      <c r="B2785" s="6" t="s">
        <v>2733</v>
      </c>
      <c r="C2785" s="7" t="s">
        <v>7694</v>
      </c>
      <c r="D2785" s="6" t="s">
        <v>5996</v>
      </c>
      <c r="E2785" s="6" t="s">
        <v>1663</v>
      </c>
      <c r="F2785" s="6" t="s">
        <v>1683</v>
      </c>
      <c r="G2785" s="6" t="s">
        <v>5997</v>
      </c>
      <c r="H2785" s="9" t="s">
        <v>1666</v>
      </c>
      <c r="I2785" s="9" t="s">
        <v>5909</v>
      </c>
      <c r="J2785" s="9" t="s">
        <v>2482</v>
      </c>
      <c r="K2785" s="9" t="s">
        <v>1687</v>
      </c>
      <c r="L2785" s="15"/>
    </row>
    <row r="2786" ht="19.9" customHeight="true" spans="1:12">
      <c r="A2786" s="6"/>
      <c r="B2786" s="6"/>
      <c r="C2786" s="7"/>
      <c r="D2786" s="6"/>
      <c r="E2786" s="6" t="s">
        <v>1663</v>
      </c>
      <c r="F2786" s="6" t="s">
        <v>1688</v>
      </c>
      <c r="G2786" s="6" t="s">
        <v>4551</v>
      </c>
      <c r="H2786" s="9" t="s">
        <v>1666</v>
      </c>
      <c r="I2786" s="9" t="s">
        <v>1752</v>
      </c>
      <c r="J2786" s="9" t="s">
        <v>1668</v>
      </c>
      <c r="K2786" s="9" t="s">
        <v>1687</v>
      </c>
      <c r="L2786" s="15"/>
    </row>
    <row r="2787" ht="19.9" customHeight="true" spans="1:12">
      <c r="A2787" s="6"/>
      <c r="B2787" s="6"/>
      <c r="C2787" s="7"/>
      <c r="D2787" s="6"/>
      <c r="E2787" s="6" t="s">
        <v>2114</v>
      </c>
      <c r="F2787" s="6" t="s">
        <v>2115</v>
      </c>
      <c r="G2787" s="6" t="s">
        <v>5998</v>
      </c>
      <c r="H2787" s="9" t="s">
        <v>1691</v>
      </c>
      <c r="I2787" s="9" t="s">
        <v>1687</v>
      </c>
      <c r="J2787" s="9" t="s">
        <v>1668</v>
      </c>
      <c r="K2787" s="9" t="s">
        <v>1687</v>
      </c>
      <c r="L2787" s="15"/>
    </row>
    <row r="2788" ht="19.9" customHeight="true" spans="1:12">
      <c r="A2788" s="6"/>
      <c r="B2788" s="6"/>
      <c r="C2788" s="7"/>
      <c r="D2788" s="6"/>
      <c r="E2788" s="6" t="s">
        <v>1670</v>
      </c>
      <c r="F2788" s="6" t="s">
        <v>1671</v>
      </c>
      <c r="G2788" s="6" t="s">
        <v>5999</v>
      </c>
      <c r="H2788" s="9" t="s">
        <v>1666</v>
      </c>
      <c r="I2788" s="9" t="s">
        <v>1752</v>
      </c>
      <c r="J2788" s="9" t="s">
        <v>1668</v>
      </c>
      <c r="K2788" s="9" t="s">
        <v>1687</v>
      </c>
      <c r="L2788" s="15"/>
    </row>
    <row r="2789" ht="19.9" customHeight="true" spans="1:12">
      <c r="A2789" s="6"/>
      <c r="B2789" s="6"/>
      <c r="C2789" s="7"/>
      <c r="D2789" s="6"/>
      <c r="E2789" s="6" t="s">
        <v>1675</v>
      </c>
      <c r="F2789" s="6" t="s">
        <v>1676</v>
      </c>
      <c r="G2789" s="6" t="s">
        <v>5994</v>
      </c>
      <c r="H2789" s="9" t="s">
        <v>1666</v>
      </c>
      <c r="I2789" s="9" t="s">
        <v>1673</v>
      </c>
      <c r="J2789" s="9" t="s">
        <v>1668</v>
      </c>
      <c r="K2789" s="9" t="s">
        <v>1680</v>
      </c>
      <c r="L2789" s="15"/>
    </row>
    <row r="2790" ht="27.1" customHeight="true" spans="1:12">
      <c r="A2790" s="6" t="s">
        <v>6000</v>
      </c>
      <c r="B2790" s="6" t="s">
        <v>4153</v>
      </c>
      <c r="C2790" s="7" t="s">
        <v>7648</v>
      </c>
      <c r="D2790" s="6" t="s">
        <v>6001</v>
      </c>
      <c r="E2790" s="6" t="s">
        <v>1663</v>
      </c>
      <c r="F2790" s="6" t="s">
        <v>1683</v>
      </c>
      <c r="G2790" s="6" t="s">
        <v>6002</v>
      </c>
      <c r="H2790" s="9" t="s">
        <v>1666</v>
      </c>
      <c r="I2790" s="9" t="s">
        <v>1698</v>
      </c>
      <c r="J2790" s="9" t="s">
        <v>1693</v>
      </c>
      <c r="K2790" s="9" t="s">
        <v>1674</v>
      </c>
      <c r="L2790" s="15"/>
    </row>
    <row r="2791" ht="27.1" customHeight="true" spans="1:12">
      <c r="A2791" s="6"/>
      <c r="B2791" s="6"/>
      <c r="C2791" s="7"/>
      <c r="D2791" s="6"/>
      <c r="E2791" s="6" t="s">
        <v>1663</v>
      </c>
      <c r="F2791" s="6" t="s">
        <v>1688</v>
      </c>
      <c r="G2791" s="6" t="s">
        <v>6003</v>
      </c>
      <c r="H2791" s="9" t="s">
        <v>1666</v>
      </c>
      <c r="I2791" s="9" t="s">
        <v>1931</v>
      </c>
      <c r="J2791" s="9" t="s">
        <v>1932</v>
      </c>
      <c r="K2791" s="9" t="s">
        <v>1674</v>
      </c>
      <c r="L2791" s="15"/>
    </row>
    <row r="2792" ht="27.1" customHeight="true" spans="1:12">
      <c r="A2792" s="6"/>
      <c r="B2792" s="6"/>
      <c r="C2792" s="7"/>
      <c r="D2792" s="6"/>
      <c r="E2792" s="6" t="s">
        <v>1670</v>
      </c>
      <c r="F2792" s="6" t="s">
        <v>1671</v>
      </c>
      <c r="G2792" s="6" t="s">
        <v>6004</v>
      </c>
      <c r="H2792" s="9" t="s">
        <v>1691</v>
      </c>
      <c r="I2792" s="9" t="s">
        <v>1800</v>
      </c>
      <c r="J2792" s="9" t="s">
        <v>1932</v>
      </c>
      <c r="K2792" s="9" t="s">
        <v>1674</v>
      </c>
      <c r="L2792" s="15"/>
    </row>
    <row r="2793" ht="19.9" customHeight="true" spans="1:12">
      <c r="A2793" s="6" t="s">
        <v>6005</v>
      </c>
      <c r="B2793" s="6" t="s">
        <v>2973</v>
      </c>
      <c r="C2793" s="7" t="s">
        <v>7742</v>
      </c>
      <c r="D2793" s="6" t="s">
        <v>6006</v>
      </c>
      <c r="E2793" s="6" t="s">
        <v>1663</v>
      </c>
      <c r="F2793" s="6" t="s">
        <v>1683</v>
      </c>
      <c r="G2793" s="6" t="s">
        <v>6007</v>
      </c>
      <c r="H2793" s="9" t="s">
        <v>1666</v>
      </c>
      <c r="I2793" s="9" t="s">
        <v>1716</v>
      </c>
      <c r="J2793" s="9" t="s">
        <v>3739</v>
      </c>
      <c r="K2793" s="9" t="s">
        <v>1674</v>
      </c>
      <c r="L2793" s="15"/>
    </row>
    <row r="2794" ht="27.1" customHeight="true" spans="1:12">
      <c r="A2794" s="6"/>
      <c r="B2794" s="6"/>
      <c r="C2794" s="7"/>
      <c r="D2794" s="6"/>
      <c r="E2794" s="6" t="s">
        <v>1663</v>
      </c>
      <c r="F2794" s="6" t="s">
        <v>1688</v>
      </c>
      <c r="G2794" s="6" t="s">
        <v>6008</v>
      </c>
      <c r="H2794" s="9" t="s">
        <v>1666</v>
      </c>
      <c r="I2794" s="9" t="s">
        <v>2405</v>
      </c>
      <c r="J2794" s="9" t="s">
        <v>1668</v>
      </c>
      <c r="K2794" s="9" t="s">
        <v>1674</v>
      </c>
      <c r="L2794" s="15"/>
    </row>
    <row r="2795" ht="27.1" customHeight="true" spans="1:12">
      <c r="A2795" s="6"/>
      <c r="B2795" s="6"/>
      <c r="C2795" s="7"/>
      <c r="D2795" s="6"/>
      <c r="E2795" s="6" t="s">
        <v>1670</v>
      </c>
      <c r="F2795" s="6" t="s">
        <v>1671</v>
      </c>
      <c r="G2795" s="6" t="s">
        <v>6009</v>
      </c>
      <c r="H2795" s="9" t="s">
        <v>1666</v>
      </c>
      <c r="I2795" s="9" t="s">
        <v>6010</v>
      </c>
      <c r="J2795" s="9" t="s">
        <v>1776</v>
      </c>
      <c r="K2795" s="9" t="s">
        <v>1674</v>
      </c>
      <c r="L2795" s="15"/>
    </row>
    <row r="2796" ht="19.9" customHeight="true" spans="1:12">
      <c r="A2796" s="6" t="s">
        <v>6011</v>
      </c>
      <c r="B2796" s="6" t="s">
        <v>2973</v>
      </c>
      <c r="C2796" s="7" t="s">
        <v>7620</v>
      </c>
      <c r="D2796" s="6" t="s">
        <v>6012</v>
      </c>
      <c r="E2796" s="6" t="s">
        <v>1663</v>
      </c>
      <c r="F2796" s="6" t="s">
        <v>1683</v>
      </c>
      <c r="G2796" s="6" t="s">
        <v>6013</v>
      </c>
      <c r="H2796" s="9" t="s">
        <v>1666</v>
      </c>
      <c r="I2796" s="9" t="s">
        <v>6014</v>
      </c>
      <c r="J2796" s="9" t="s">
        <v>1693</v>
      </c>
      <c r="K2796" s="9" t="s">
        <v>1674</v>
      </c>
      <c r="L2796" s="15"/>
    </row>
    <row r="2797" ht="19.9" customHeight="true" spans="1:12">
      <c r="A2797" s="6"/>
      <c r="B2797" s="6"/>
      <c r="C2797" s="7"/>
      <c r="D2797" s="6"/>
      <c r="E2797" s="6" t="s">
        <v>1663</v>
      </c>
      <c r="F2797" s="6" t="s">
        <v>1683</v>
      </c>
      <c r="G2797" s="6" t="s">
        <v>6015</v>
      </c>
      <c r="H2797" s="9" t="s">
        <v>1666</v>
      </c>
      <c r="I2797" s="9" t="s">
        <v>3389</v>
      </c>
      <c r="J2797" s="9" t="s">
        <v>3699</v>
      </c>
      <c r="K2797" s="9" t="s">
        <v>1674</v>
      </c>
      <c r="L2797" s="15"/>
    </row>
    <row r="2798" ht="19.9" customHeight="true" spans="1:12">
      <c r="A2798" s="6"/>
      <c r="B2798" s="6"/>
      <c r="C2798" s="7"/>
      <c r="D2798" s="6"/>
      <c r="E2798" s="6" t="s">
        <v>1670</v>
      </c>
      <c r="F2798" s="6" t="s">
        <v>1671</v>
      </c>
      <c r="G2798" s="6" t="s">
        <v>6016</v>
      </c>
      <c r="H2798" s="9" t="s">
        <v>1666</v>
      </c>
      <c r="I2798" s="9" t="s">
        <v>1752</v>
      </c>
      <c r="J2798" s="9" t="s">
        <v>1668</v>
      </c>
      <c r="K2798" s="9" t="s">
        <v>1674</v>
      </c>
      <c r="L2798" s="15"/>
    </row>
    <row r="2799" ht="19.9" customHeight="true" spans="1:12">
      <c r="A2799" s="6" t="s">
        <v>6017</v>
      </c>
      <c r="B2799" s="6" t="s">
        <v>2215</v>
      </c>
      <c r="C2799" s="7" t="s">
        <v>7584</v>
      </c>
      <c r="D2799" s="6" t="s">
        <v>6018</v>
      </c>
      <c r="E2799" s="6" t="s">
        <v>1663</v>
      </c>
      <c r="F2799" s="6" t="s">
        <v>1688</v>
      </c>
      <c r="G2799" s="6" t="s">
        <v>6019</v>
      </c>
      <c r="H2799" s="9" t="s">
        <v>1666</v>
      </c>
      <c r="I2799" s="9" t="s">
        <v>2058</v>
      </c>
      <c r="J2799" s="9" t="s">
        <v>1668</v>
      </c>
      <c r="K2799" s="9" t="s">
        <v>1708</v>
      </c>
      <c r="L2799" s="15"/>
    </row>
    <row r="2800" ht="19.9" customHeight="true" spans="1:12">
      <c r="A2800" s="6"/>
      <c r="B2800" s="6"/>
      <c r="C2800" s="7"/>
      <c r="D2800" s="6"/>
      <c r="E2800" s="6" t="s">
        <v>2114</v>
      </c>
      <c r="F2800" s="6" t="s">
        <v>2115</v>
      </c>
      <c r="G2800" s="6" t="s">
        <v>2968</v>
      </c>
      <c r="H2800" s="9" t="s">
        <v>1691</v>
      </c>
      <c r="I2800" s="9" t="s">
        <v>6020</v>
      </c>
      <c r="J2800" s="9" t="s">
        <v>1801</v>
      </c>
      <c r="K2800" s="9" t="s">
        <v>1687</v>
      </c>
      <c r="L2800" s="15"/>
    </row>
    <row r="2801" ht="19.9" customHeight="true" spans="1:12">
      <c r="A2801" s="6"/>
      <c r="B2801" s="6"/>
      <c r="C2801" s="7"/>
      <c r="D2801" s="6"/>
      <c r="E2801" s="6" t="s">
        <v>1670</v>
      </c>
      <c r="F2801" s="6" t="s">
        <v>1671</v>
      </c>
      <c r="G2801" s="6" t="s">
        <v>2970</v>
      </c>
      <c r="H2801" s="9" t="s">
        <v>1666</v>
      </c>
      <c r="I2801" s="9" t="s">
        <v>2058</v>
      </c>
      <c r="J2801" s="9" t="s">
        <v>1668</v>
      </c>
      <c r="K2801" s="9" t="s">
        <v>1674</v>
      </c>
      <c r="L2801" s="15"/>
    </row>
    <row r="2802" ht="27.1" customHeight="true" spans="1:12">
      <c r="A2802" s="6" t="s">
        <v>6021</v>
      </c>
      <c r="B2802" s="6" t="s">
        <v>1695</v>
      </c>
      <c r="C2802" s="7" t="s">
        <v>7636</v>
      </c>
      <c r="D2802" s="6" t="s">
        <v>6022</v>
      </c>
      <c r="E2802" s="6" t="s">
        <v>1663</v>
      </c>
      <c r="F2802" s="6" t="s">
        <v>1683</v>
      </c>
      <c r="G2802" s="6" t="s">
        <v>6023</v>
      </c>
      <c r="H2802" s="9" t="s">
        <v>1666</v>
      </c>
      <c r="I2802" s="9" t="s">
        <v>1669</v>
      </c>
      <c r="J2802" s="9" t="s">
        <v>1693</v>
      </c>
      <c r="K2802" s="9" t="s">
        <v>1669</v>
      </c>
      <c r="L2802" s="15"/>
    </row>
    <row r="2803" ht="27.1" customHeight="true" spans="1:12">
      <c r="A2803" s="6"/>
      <c r="B2803" s="6"/>
      <c r="C2803" s="7"/>
      <c r="D2803" s="6"/>
      <c r="E2803" s="6" t="s">
        <v>1670</v>
      </c>
      <c r="F2803" s="6" t="s">
        <v>1671</v>
      </c>
      <c r="G2803" s="6" t="s">
        <v>6024</v>
      </c>
      <c r="H2803" s="9" t="s">
        <v>1666</v>
      </c>
      <c r="I2803" s="9" t="s">
        <v>1669</v>
      </c>
      <c r="J2803" s="9" t="s">
        <v>1668</v>
      </c>
      <c r="K2803" s="9" t="s">
        <v>1708</v>
      </c>
      <c r="L2803" s="15"/>
    </row>
    <row r="2804" ht="27.1" customHeight="true" spans="1:12">
      <c r="A2804" s="6"/>
      <c r="B2804" s="6" t="s">
        <v>2359</v>
      </c>
      <c r="C2804" s="7" t="s">
        <v>7565</v>
      </c>
      <c r="D2804" s="6" t="s">
        <v>6025</v>
      </c>
      <c r="E2804" s="6" t="s">
        <v>1663</v>
      </c>
      <c r="F2804" s="6" t="s">
        <v>1688</v>
      </c>
      <c r="G2804" s="6" t="s">
        <v>6026</v>
      </c>
      <c r="H2804" s="9" t="s">
        <v>1666</v>
      </c>
      <c r="I2804" s="9" t="s">
        <v>1752</v>
      </c>
      <c r="J2804" s="9" t="s">
        <v>1668</v>
      </c>
      <c r="K2804" s="9" t="s">
        <v>1669</v>
      </c>
      <c r="L2804" s="15"/>
    </row>
    <row r="2805" ht="27.1" customHeight="true" spans="1:12">
      <c r="A2805" s="6"/>
      <c r="B2805" s="6"/>
      <c r="C2805" s="7"/>
      <c r="D2805" s="6"/>
      <c r="E2805" s="6" t="s">
        <v>1670</v>
      </c>
      <c r="F2805" s="6" t="s">
        <v>1750</v>
      </c>
      <c r="G2805" s="6" t="s">
        <v>6027</v>
      </c>
      <c r="H2805" s="9" t="s">
        <v>1691</v>
      </c>
      <c r="I2805" s="9" t="s">
        <v>1872</v>
      </c>
      <c r="J2805" s="9" t="s">
        <v>1693</v>
      </c>
      <c r="K2805" s="9" t="s">
        <v>1708</v>
      </c>
      <c r="L2805" s="15"/>
    </row>
    <row r="2806" ht="19.9" customHeight="true" spans="1:12">
      <c r="A2806" s="6"/>
      <c r="B2806" s="6" t="s">
        <v>2089</v>
      </c>
      <c r="C2806" s="7" t="s">
        <v>7747</v>
      </c>
      <c r="D2806" s="6" t="s">
        <v>6028</v>
      </c>
      <c r="E2806" s="6" t="s">
        <v>1663</v>
      </c>
      <c r="F2806" s="6" t="s">
        <v>1683</v>
      </c>
      <c r="G2806" s="6" t="s">
        <v>2975</v>
      </c>
      <c r="H2806" s="9" t="s">
        <v>1666</v>
      </c>
      <c r="I2806" s="9" t="s">
        <v>1679</v>
      </c>
      <c r="J2806" s="9" t="s">
        <v>1668</v>
      </c>
      <c r="K2806" s="9" t="s">
        <v>1708</v>
      </c>
      <c r="L2806" s="15"/>
    </row>
    <row r="2807" ht="19.9" customHeight="true" spans="1:12">
      <c r="A2807" s="6"/>
      <c r="B2807" s="6"/>
      <c r="C2807" s="7"/>
      <c r="D2807" s="6"/>
      <c r="E2807" s="6" t="s">
        <v>2114</v>
      </c>
      <c r="F2807" s="6" t="s">
        <v>2115</v>
      </c>
      <c r="G2807" s="6" t="s">
        <v>2968</v>
      </c>
      <c r="H2807" s="9" t="s">
        <v>1691</v>
      </c>
      <c r="I2807" s="9" t="s">
        <v>4415</v>
      </c>
      <c r="J2807" s="9" t="s">
        <v>1801</v>
      </c>
      <c r="K2807" s="9" t="s">
        <v>1687</v>
      </c>
      <c r="L2807" s="15"/>
    </row>
    <row r="2808" ht="19.9" customHeight="true" spans="1:12">
      <c r="A2808" s="6"/>
      <c r="B2808" s="6"/>
      <c r="C2808" s="7"/>
      <c r="D2808" s="6"/>
      <c r="E2808" s="6" t="s">
        <v>1670</v>
      </c>
      <c r="F2808" s="6" t="s">
        <v>1750</v>
      </c>
      <c r="G2808" s="6" t="s">
        <v>2970</v>
      </c>
      <c r="H2808" s="9" t="s">
        <v>1666</v>
      </c>
      <c r="I2808" s="9" t="s">
        <v>1679</v>
      </c>
      <c r="J2808" s="9" t="s">
        <v>1668</v>
      </c>
      <c r="K2808" s="9" t="s">
        <v>1674</v>
      </c>
      <c r="L2808" s="15"/>
    </row>
    <row r="2809" ht="19.9" customHeight="true" spans="1:12">
      <c r="A2809" s="6" t="s">
        <v>6034</v>
      </c>
      <c r="B2809" s="6" t="s">
        <v>2733</v>
      </c>
      <c r="C2809" s="7" t="s">
        <v>7636</v>
      </c>
      <c r="D2809" s="6" t="s">
        <v>6035</v>
      </c>
      <c r="E2809" s="6" t="s">
        <v>1663</v>
      </c>
      <c r="F2809" s="6" t="s">
        <v>1683</v>
      </c>
      <c r="G2809" s="6" t="s">
        <v>6036</v>
      </c>
      <c r="H2809" s="9" t="s">
        <v>1666</v>
      </c>
      <c r="I2809" s="9" t="s">
        <v>2431</v>
      </c>
      <c r="J2809" s="9" t="s">
        <v>2482</v>
      </c>
      <c r="K2809" s="9" t="s">
        <v>1680</v>
      </c>
      <c r="L2809" s="15"/>
    </row>
    <row r="2810" ht="19.9" customHeight="true" spans="1:12">
      <c r="A2810" s="6"/>
      <c r="B2810" s="6"/>
      <c r="C2810" s="7"/>
      <c r="D2810" s="6"/>
      <c r="E2810" s="6" t="s">
        <v>1663</v>
      </c>
      <c r="F2810" s="6" t="s">
        <v>1688</v>
      </c>
      <c r="G2810" s="6" t="s">
        <v>6037</v>
      </c>
      <c r="H2810" s="9" t="s">
        <v>1691</v>
      </c>
      <c r="I2810" s="9" t="s">
        <v>1687</v>
      </c>
      <c r="J2810" s="9" t="s">
        <v>1668</v>
      </c>
      <c r="K2810" s="9" t="s">
        <v>1680</v>
      </c>
      <c r="L2810" s="15"/>
    </row>
    <row r="2811" ht="19.9" customHeight="true" spans="1:12">
      <c r="A2811" s="6"/>
      <c r="B2811" s="6"/>
      <c r="C2811" s="7"/>
      <c r="D2811" s="6"/>
      <c r="E2811" s="6" t="s">
        <v>1663</v>
      </c>
      <c r="F2811" s="6" t="s">
        <v>1688</v>
      </c>
      <c r="G2811" s="6" t="s">
        <v>2967</v>
      </c>
      <c r="H2811" s="9" t="s">
        <v>1666</v>
      </c>
      <c r="I2811" s="9" t="s">
        <v>1752</v>
      </c>
      <c r="J2811" s="9" t="s">
        <v>1668</v>
      </c>
      <c r="K2811" s="9" t="s">
        <v>1687</v>
      </c>
      <c r="L2811" s="15"/>
    </row>
    <row r="2812" ht="27.1" customHeight="true" spans="1:12">
      <c r="A2812" s="6"/>
      <c r="B2812" s="6"/>
      <c r="C2812" s="7"/>
      <c r="D2812" s="6"/>
      <c r="E2812" s="6" t="s">
        <v>2114</v>
      </c>
      <c r="F2812" s="6" t="s">
        <v>2115</v>
      </c>
      <c r="G2812" s="6" t="s">
        <v>6038</v>
      </c>
      <c r="H2812" s="9" t="s">
        <v>1691</v>
      </c>
      <c r="I2812" s="9" t="s">
        <v>1687</v>
      </c>
      <c r="J2812" s="9" t="s">
        <v>1668</v>
      </c>
      <c r="K2812" s="9" t="s">
        <v>1687</v>
      </c>
      <c r="L2812" s="15"/>
    </row>
    <row r="2813" ht="19.9" customHeight="true" spans="1:12">
      <c r="A2813" s="6"/>
      <c r="B2813" s="6"/>
      <c r="C2813" s="7"/>
      <c r="D2813" s="6"/>
      <c r="E2813" s="6" t="s">
        <v>1670</v>
      </c>
      <c r="F2813" s="6" t="s">
        <v>1671</v>
      </c>
      <c r="G2813" s="6" t="s">
        <v>5999</v>
      </c>
      <c r="H2813" s="9" t="s">
        <v>1666</v>
      </c>
      <c r="I2813" s="9" t="s">
        <v>1667</v>
      </c>
      <c r="J2813" s="9" t="s">
        <v>1668</v>
      </c>
      <c r="K2813" s="9" t="s">
        <v>1687</v>
      </c>
      <c r="L2813" s="15"/>
    </row>
    <row r="2814" ht="19.9" customHeight="true" spans="1:12">
      <c r="A2814" s="6"/>
      <c r="B2814" s="6"/>
      <c r="C2814" s="7"/>
      <c r="D2814" s="6"/>
      <c r="E2814" s="6" t="s">
        <v>1675</v>
      </c>
      <c r="F2814" s="6" t="s">
        <v>1676</v>
      </c>
      <c r="G2814" s="6" t="s">
        <v>5994</v>
      </c>
      <c r="H2814" s="9" t="s">
        <v>1666</v>
      </c>
      <c r="I2814" s="9" t="s">
        <v>1673</v>
      </c>
      <c r="J2814" s="9" t="s">
        <v>1668</v>
      </c>
      <c r="K2814" s="9" t="s">
        <v>1680</v>
      </c>
      <c r="L2814" s="15"/>
    </row>
    <row r="2815" ht="40.7" customHeight="true" spans="1:12">
      <c r="A2815" s="6" t="s">
        <v>6039</v>
      </c>
      <c r="B2815" s="6" t="s">
        <v>2089</v>
      </c>
      <c r="C2815" s="7" t="s">
        <v>7899</v>
      </c>
      <c r="D2815" s="6" t="s">
        <v>6040</v>
      </c>
      <c r="E2815" s="6" t="s">
        <v>1663</v>
      </c>
      <c r="F2815" s="6" t="s">
        <v>1683</v>
      </c>
      <c r="G2815" s="6" t="s">
        <v>6041</v>
      </c>
      <c r="H2815" s="9" t="s">
        <v>1666</v>
      </c>
      <c r="I2815" s="9" t="s">
        <v>1679</v>
      </c>
      <c r="J2815" s="9" t="s">
        <v>1668</v>
      </c>
      <c r="K2815" s="9" t="s">
        <v>1674</v>
      </c>
      <c r="L2815" s="15"/>
    </row>
    <row r="2816" ht="27.1" customHeight="true" spans="1:12">
      <c r="A2816" s="6"/>
      <c r="B2816" s="6"/>
      <c r="C2816" s="7"/>
      <c r="D2816" s="6"/>
      <c r="E2816" s="6" t="s">
        <v>1663</v>
      </c>
      <c r="F2816" s="6" t="s">
        <v>1688</v>
      </c>
      <c r="G2816" s="6" t="s">
        <v>6042</v>
      </c>
      <c r="H2816" s="9" t="s">
        <v>1666</v>
      </c>
      <c r="I2816" s="9" t="s">
        <v>1679</v>
      </c>
      <c r="J2816" s="9" t="s">
        <v>1668</v>
      </c>
      <c r="K2816" s="9" t="s">
        <v>1674</v>
      </c>
      <c r="L2816" s="15"/>
    </row>
    <row r="2817" ht="40.7" customHeight="true" spans="1:12">
      <c r="A2817" s="6"/>
      <c r="B2817" s="6"/>
      <c r="C2817" s="7"/>
      <c r="D2817" s="6"/>
      <c r="E2817" s="6" t="s">
        <v>1670</v>
      </c>
      <c r="F2817" s="6" t="s">
        <v>1671</v>
      </c>
      <c r="G2817" s="6" t="s">
        <v>6043</v>
      </c>
      <c r="H2817" s="9" t="s">
        <v>1666</v>
      </c>
      <c r="I2817" s="9" t="s">
        <v>1679</v>
      </c>
      <c r="J2817" s="9" t="s">
        <v>1668</v>
      </c>
      <c r="K2817" s="9" t="s">
        <v>1674</v>
      </c>
      <c r="L2817" s="15"/>
    </row>
    <row r="2818" ht="27.1" customHeight="true" spans="1:12">
      <c r="A2818" s="6" t="s">
        <v>6044</v>
      </c>
      <c r="B2818" s="6" t="s">
        <v>1811</v>
      </c>
      <c r="C2818" s="7" t="s">
        <v>7620</v>
      </c>
      <c r="D2818" s="6" t="s">
        <v>6045</v>
      </c>
      <c r="E2818" s="6" t="s">
        <v>1663</v>
      </c>
      <c r="F2818" s="6" t="s">
        <v>1683</v>
      </c>
      <c r="G2818" s="6" t="s">
        <v>6046</v>
      </c>
      <c r="H2818" s="9" t="s">
        <v>1685</v>
      </c>
      <c r="I2818" s="9" t="s">
        <v>2496</v>
      </c>
      <c r="J2818" s="9" t="s">
        <v>3699</v>
      </c>
      <c r="K2818" s="9" t="s">
        <v>1674</v>
      </c>
      <c r="L2818" s="15"/>
    </row>
    <row r="2819" ht="27.1" customHeight="true" spans="1:12">
      <c r="A2819" s="6"/>
      <c r="B2819" s="6"/>
      <c r="C2819" s="7"/>
      <c r="D2819" s="6"/>
      <c r="E2819" s="6" t="s">
        <v>1663</v>
      </c>
      <c r="F2819" s="6" t="s">
        <v>1688</v>
      </c>
      <c r="G2819" s="6" t="s">
        <v>6047</v>
      </c>
      <c r="H2819" s="9" t="s">
        <v>1666</v>
      </c>
      <c r="I2819" s="9" t="s">
        <v>2496</v>
      </c>
      <c r="J2819" s="9" t="s">
        <v>3699</v>
      </c>
      <c r="K2819" s="9" t="s">
        <v>1674</v>
      </c>
      <c r="L2819" s="15"/>
    </row>
    <row r="2820" ht="54.25" customHeight="true" spans="1:12">
      <c r="A2820" s="6"/>
      <c r="B2820" s="6"/>
      <c r="C2820" s="7"/>
      <c r="D2820" s="6"/>
      <c r="E2820" s="6" t="s">
        <v>1670</v>
      </c>
      <c r="F2820" s="6" t="s">
        <v>1671</v>
      </c>
      <c r="G2820" s="6" t="s">
        <v>6048</v>
      </c>
      <c r="H2820" s="9" t="s">
        <v>1666</v>
      </c>
      <c r="I2820" s="9" t="s">
        <v>1674</v>
      </c>
      <c r="J2820" s="9" t="s">
        <v>1668</v>
      </c>
      <c r="K2820" s="9" t="s">
        <v>1674</v>
      </c>
      <c r="L2820" s="15"/>
    </row>
    <row r="2821" ht="203.5" customHeight="true" spans="1:12">
      <c r="A2821" s="6" t="s">
        <v>6049</v>
      </c>
      <c r="B2821" s="6" t="s">
        <v>1811</v>
      </c>
      <c r="C2821" s="7" t="s">
        <v>7614</v>
      </c>
      <c r="D2821" s="6" t="s">
        <v>6050</v>
      </c>
      <c r="E2821" s="6" t="s">
        <v>1663</v>
      </c>
      <c r="F2821" s="6" t="s">
        <v>1683</v>
      </c>
      <c r="G2821" s="6" t="s">
        <v>6051</v>
      </c>
      <c r="H2821" s="9" t="s">
        <v>1666</v>
      </c>
      <c r="I2821" s="9" t="s">
        <v>1686</v>
      </c>
      <c r="J2821" s="9" t="s">
        <v>1759</v>
      </c>
      <c r="K2821" s="9" t="s">
        <v>1756</v>
      </c>
      <c r="L2821" s="15"/>
    </row>
    <row r="2822" ht="203.5" customHeight="true" spans="1:12">
      <c r="A2822" s="6"/>
      <c r="B2822" s="6"/>
      <c r="C2822" s="7"/>
      <c r="D2822" s="6"/>
      <c r="E2822" s="6" t="s">
        <v>1670</v>
      </c>
      <c r="F2822" s="6" t="s">
        <v>1671</v>
      </c>
      <c r="G2822" s="6" t="s">
        <v>6052</v>
      </c>
      <c r="H2822" s="9" t="s">
        <v>1666</v>
      </c>
      <c r="I2822" s="9" t="s">
        <v>1687</v>
      </c>
      <c r="J2822" s="9" t="s">
        <v>1668</v>
      </c>
      <c r="K2822" s="9" t="s">
        <v>1674</v>
      </c>
      <c r="L2822" s="15"/>
    </row>
    <row r="2823" ht="67.8" customHeight="true" spans="1:12">
      <c r="A2823" s="6" t="s">
        <v>6053</v>
      </c>
      <c r="B2823" s="6" t="s">
        <v>1861</v>
      </c>
      <c r="C2823" s="7" t="s">
        <v>7666</v>
      </c>
      <c r="D2823" s="6" t="s">
        <v>6054</v>
      </c>
      <c r="E2823" s="6" t="s">
        <v>1663</v>
      </c>
      <c r="F2823" s="6" t="s">
        <v>1683</v>
      </c>
      <c r="G2823" s="6" t="s">
        <v>6055</v>
      </c>
      <c r="H2823" s="9" t="s">
        <v>1685</v>
      </c>
      <c r="I2823" s="9" t="s">
        <v>1800</v>
      </c>
      <c r="J2823" s="9" t="s">
        <v>1693</v>
      </c>
      <c r="K2823" s="9" t="s">
        <v>1669</v>
      </c>
      <c r="L2823" s="15"/>
    </row>
    <row r="2824" ht="40.7" customHeight="true" spans="1:12">
      <c r="A2824" s="6"/>
      <c r="B2824" s="6"/>
      <c r="C2824" s="7"/>
      <c r="D2824" s="6"/>
      <c r="E2824" s="6" t="s">
        <v>1670</v>
      </c>
      <c r="F2824" s="6" t="s">
        <v>1709</v>
      </c>
      <c r="G2824" s="6" t="s">
        <v>6056</v>
      </c>
      <c r="H2824" s="9" t="s">
        <v>1685</v>
      </c>
      <c r="I2824" s="9" t="s">
        <v>1698</v>
      </c>
      <c r="J2824" s="9" t="s">
        <v>1988</v>
      </c>
      <c r="K2824" s="9" t="s">
        <v>1708</v>
      </c>
      <c r="L2824" s="15"/>
    </row>
    <row r="2825" ht="40.7" customHeight="true" spans="1:12">
      <c r="A2825" s="6" t="s">
        <v>6057</v>
      </c>
      <c r="B2825" s="6" t="s">
        <v>2387</v>
      </c>
      <c r="C2825" s="7" t="s">
        <v>7901</v>
      </c>
      <c r="D2825" s="6" t="s">
        <v>6058</v>
      </c>
      <c r="E2825" s="6" t="s">
        <v>1663</v>
      </c>
      <c r="F2825" s="6" t="s">
        <v>1664</v>
      </c>
      <c r="G2825" s="6" t="s">
        <v>6059</v>
      </c>
      <c r="H2825" s="9" t="s">
        <v>1726</v>
      </c>
      <c r="I2825" s="9" t="s">
        <v>1727</v>
      </c>
      <c r="J2825" s="9" t="s">
        <v>1918</v>
      </c>
      <c r="K2825" s="9" t="s">
        <v>1669</v>
      </c>
      <c r="L2825" s="15"/>
    </row>
    <row r="2826" ht="40.7" customHeight="true" spans="1:12">
      <c r="A2826" s="6"/>
      <c r="B2826" s="6"/>
      <c r="C2826" s="7"/>
      <c r="D2826" s="6"/>
      <c r="E2826" s="6" t="s">
        <v>1670</v>
      </c>
      <c r="F2826" s="6" t="s">
        <v>1671</v>
      </c>
      <c r="G2826" s="6" t="s">
        <v>6060</v>
      </c>
      <c r="H2826" s="9" t="s">
        <v>1726</v>
      </c>
      <c r="I2826" s="9" t="s">
        <v>1727</v>
      </c>
      <c r="J2826" s="9" t="s">
        <v>1918</v>
      </c>
      <c r="K2826" s="9" t="s">
        <v>1708</v>
      </c>
      <c r="L2826" s="15"/>
    </row>
    <row r="2827" ht="19.9" customHeight="true" spans="1:12">
      <c r="A2827" s="6" t="s">
        <v>6061</v>
      </c>
      <c r="B2827" s="6" t="s">
        <v>2765</v>
      </c>
      <c r="C2827" s="7" t="s">
        <v>7663</v>
      </c>
      <c r="D2827" s="6" t="s">
        <v>6062</v>
      </c>
      <c r="E2827" s="6" t="s">
        <v>1663</v>
      </c>
      <c r="F2827" s="6" t="s">
        <v>1688</v>
      </c>
      <c r="G2827" s="6" t="s">
        <v>6063</v>
      </c>
      <c r="H2827" s="9" t="s">
        <v>1666</v>
      </c>
      <c r="I2827" s="9" t="s">
        <v>2079</v>
      </c>
      <c r="J2827" s="9" t="s">
        <v>3616</v>
      </c>
      <c r="K2827" s="9" t="s">
        <v>1708</v>
      </c>
      <c r="L2827" s="15"/>
    </row>
    <row r="2828" ht="19.9" customHeight="true" spans="1:12">
      <c r="A2828" s="6"/>
      <c r="B2828" s="6"/>
      <c r="C2828" s="7"/>
      <c r="D2828" s="6"/>
      <c r="E2828" s="6" t="s">
        <v>1670</v>
      </c>
      <c r="F2828" s="6" t="s">
        <v>1671</v>
      </c>
      <c r="G2828" s="6" t="s">
        <v>6064</v>
      </c>
      <c r="H2828" s="9" t="s">
        <v>1678</v>
      </c>
      <c r="I2828" s="9" t="s">
        <v>2983</v>
      </c>
      <c r="J2828" s="9" t="s">
        <v>6065</v>
      </c>
      <c r="K2828" s="9" t="s">
        <v>1708</v>
      </c>
      <c r="L2828" s="15"/>
    </row>
    <row r="2829" ht="19.9" customHeight="true" spans="1:12">
      <c r="A2829" s="6"/>
      <c r="B2829" s="6"/>
      <c r="C2829" s="7"/>
      <c r="D2829" s="6"/>
      <c r="E2829" s="6" t="s">
        <v>1675</v>
      </c>
      <c r="F2829" s="6" t="s">
        <v>1676</v>
      </c>
      <c r="G2829" s="6" t="s">
        <v>6066</v>
      </c>
      <c r="H2829" s="9" t="s">
        <v>1678</v>
      </c>
      <c r="I2829" s="9" t="s">
        <v>2907</v>
      </c>
      <c r="J2829" s="9" t="s">
        <v>1877</v>
      </c>
      <c r="K2829" s="9" t="s">
        <v>1680</v>
      </c>
      <c r="L2829" s="15"/>
    </row>
    <row r="2830" ht="19.9" customHeight="true" spans="1:12">
      <c r="A2830" s="6" t="s">
        <v>6067</v>
      </c>
      <c r="B2830" s="6" t="s">
        <v>4232</v>
      </c>
      <c r="C2830" s="7" t="s">
        <v>7565</v>
      </c>
      <c r="D2830" s="6" t="s">
        <v>6068</v>
      </c>
      <c r="E2830" s="6" t="s">
        <v>1663</v>
      </c>
      <c r="F2830" s="6" t="s">
        <v>1683</v>
      </c>
      <c r="G2830" s="6" t="s">
        <v>4255</v>
      </c>
      <c r="H2830" s="9" t="s">
        <v>1666</v>
      </c>
      <c r="I2830" s="9" t="s">
        <v>1667</v>
      </c>
      <c r="J2830" s="9" t="s">
        <v>1668</v>
      </c>
      <c r="K2830" s="9" t="s">
        <v>1680</v>
      </c>
      <c r="L2830" s="15"/>
    </row>
    <row r="2831" ht="19.9" customHeight="true" spans="1:12">
      <c r="A2831" s="6"/>
      <c r="B2831" s="6"/>
      <c r="C2831" s="7"/>
      <c r="D2831" s="6"/>
      <c r="E2831" s="6" t="s">
        <v>1663</v>
      </c>
      <c r="F2831" s="6" t="s">
        <v>1683</v>
      </c>
      <c r="G2831" s="6" t="s">
        <v>3956</v>
      </c>
      <c r="H2831" s="9" t="s">
        <v>1666</v>
      </c>
      <c r="I2831" s="9" t="s">
        <v>1698</v>
      </c>
      <c r="J2831" s="9" t="s">
        <v>3122</v>
      </c>
      <c r="K2831" s="9" t="s">
        <v>1680</v>
      </c>
      <c r="L2831" s="15"/>
    </row>
    <row r="2832" ht="19.9" customHeight="true" spans="1:12">
      <c r="A2832" s="6"/>
      <c r="B2832" s="6"/>
      <c r="C2832" s="7"/>
      <c r="D2832" s="6"/>
      <c r="E2832" s="6" t="s">
        <v>1663</v>
      </c>
      <c r="F2832" s="6" t="s">
        <v>1688</v>
      </c>
      <c r="G2832" s="6" t="s">
        <v>4256</v>
      </c>
      <c r="H2832" s="9" t="s">
        <v>1691</v>
      </c>
      <c r="I2832" s="9" t="s">
        <v>1680</v>
      </c>
      <c r="J2832" s="9" t="s">
        <v>1668</v>
      </c>
      <c r="K2832" s="9" t="s">
        <v>1680</v>
      </c>
      <c r="L2832" s="15"/>
    </row>
    <row r="2833" ht="19.9" customHeight="true" spans="1:12">
      <c r="A2833" s="6"/>
      <c r="B2833" s="6"/>
      <c r="C2833" s="7"/>
      <c r="D2833" s="6"/>
      <c r="E2833" s="6" t="s">
        <v>1663</v>
      </c>
      <c r="F2833" s="6" t="s">
        <v>1688</v>
      </c>
      <c r="G2833" s="6" t="s">
        <v>2897</v>
      </c>
      <c r="H2833" s="9" t="s">
        <v>1666</v>
      </c>
      <c r="I2833" s="9" t="s">
        <v>1686</v>
      </c>
      <c r="J2833" s="9" t="s">
        <v>1668</v>
      </c>
      <c r="K2833" s="9" t="s">
        <v>1788</v>
      </c>
      <c r="L2833" s="15"/>
    </row>
    <row r="2834" ht="19.9" customHeight="true" spans="1:12">
      <c r="A2834" s="6"/>
      <c r="B2834" s="6"/>
      <c r="C2834" s="7"/>
      <c r="D2834" s="6"/>
      <c r="E2834" s="6" t="s">
        <v>1663</v>
      </c>
      <c r="F2834" s="6" t="s">
        <v>1688</v>
      </c>
      <c r="G2834" s="6" t="s">
        <v>4257</v>
      </c>
      <c r="H2834" s="9" t="s">
        <v>1666</v>
      </c>
      <c r="I2834" s="9" t="s">
        <v>1686</v>
      </c>
      <c r="J2834" s="9" t="s">
        <v>1668</v>
      </c>
      <c r="K2834" s="9" t="s">
        <v>1788</v>
      </c>
      <c r="L2834" s="15"/>
    </row>
    <row r="2835" ht="19.9" customHeight="true" spans="1:12">
      <c r="A2835" s="6"/>
      <c r="B2835" s="6"/>
      <c r="C2835" s="7"/>
      <c r="D2835" s="6"/>
      <c r="E2835" s="6" t="s">
        <v>1670</v>
      </c>
      <c r="F2835" s="6" t="s">
        <v>1750</v>
      </c>
      <c r="G2835" s="6" t="s">
        <v>4258</v>
      </c>
      <c r="H2835" s="9" t="s">
        <v>1666</v>
      </c>
      <c r="I2835" s="9" t="s">
        <v>1680</v>
      </c>
      <c r="J2835" s="9" t="s">
        <v>1988</v>
      </c>
      <c r="K2835" s="9" t="s">
        <v>1680</v>
      </c>
      <c r="L2835" s="15"/>
    </row>
    <row r="2836" ht="19.9" customHeight="true" spans="1:12">
      <c r="A2836" s="6"/>
      <c r="B2836" s="6"/>
      <c r="C2836" s="7"/>
      <c r="D2836" s="6"/>
      <c r="E2836" s="6" t="s">
        <v>1670</v>
      </c>
      <c r="F2836" s="6" t="s">
        <v>1671</v>
      </c>
      <c r="G2836" s="6" t="s">
        <v>3957</v>
      </c>
      <c r="H2836" s="9" t="s">
        <v>1666</v>
      </c>
      <c r="I2836" s="9" t="s">
        <v>1686</v>
      </c>
      <c r="J2836" s="9" t="s">
        <v>1668</v>
      </c>
      <c r="K2836" s="9" t="s">
        <v>1680</v>
      </c>
      <c r="L2836" s="15"/>
    </row>
    <row r="2837" ht="19.9" customHeight="true" spans="1:12">
      <c r="A2837" s="6"/>
      <c r="B2837" s="6"/>
      <c r="C2837" s="7"/>
      <c r="D2837" s="6"/>
      <c r="E2837" s="6" t="s">
        <v>1675</v>
      </c>
      <c r="F2837" s="6" t="s">
        <v>1676</v>
      </c>
      <c r="G2837" s="6" t="s">
        <v>4066</v>
      </c>
      <c r="H2837" s="9" t="s">
        <v>1666</v>
      </c>
      <c r="I2837" s="9" t="s">
        <v>1752</v>
      </c>
      <c r="J2837" s="9" t="s">
        <v>1668</v>
      </c>
      <c r="K2837" s="9" t="s">
        <v>1680</v>
      </c>
      <c r="L2837" s="15"/>
    </row>
    <row r="2838" ht="19.9" customHeight="true" spans="1:12">
      <c r="A2838" s="6" t="s">
        <v>6069</v>
      </c>
      <c r="B2838" s="6" t="s">
        <v>3310</v>
      </c>
      <c r="C2838" s="7" t="s">
        <v>7551</v>
      </c>
      <c r="D2838" s="6" t="s">
        <v>6070</v>
      </c>
      <c r="E2838" s="6" t="s">
        <v>1663</v>
      </c>
      <c r="F2838" s="6" t="s">
        <v>1683</v>
      </c>
      <c r="G2838" s="6" t="s">
        <v>6071</v>
      </c>
      <c r="H2838" s="9" t="s">
        <v>1685</v>
      </c>
      <c r="I2838" s="9" t="s">
        <v>2086</v>
      </c>
      <c r="J2838" s="9" t="s">
        <v>4128</v>
      </c>
      <c r="K2838" s="9" t="s">
        <v>1756</v>
      </c>
      <c r="L2838" s="15"/>
    </row>
    <row r="2839" ht="27.1" customHeight="true" spans="1:12">
      <c r="A2839" s="6"/>
      <c r="B2839" s="6"/>
      <c r="C2839" s="7"/>
      <c r="D2839" s="6"/>
      <c r="E2839" s="6" t="s">
        <v>1670</v>
      </c>
      <c r="F2839" s="6" t="s">
        <v>1671</v>
      </c>
      <c r="G2839" s="6" t="s">
        <v>6072</v>
      </c>
      <c r="H2839" s="9" t="s">
        <v>1685</v>
      </c>
      <c r="I2839" s="9" t="s">
        <v>1686</v>
      </c>
      <c r="J2839" s="9" t="s">
        <v>1668</v>
      </c>
      <c r="K2839" s="9" t="s">
        <v>1674</v>
      </c>
      <c r="L2839" s="15"/>
    </row>
    <row r="2840" ht="67.8" customHeight="true" spans="1:12">
      <c r="A2840" s="6" t="s">
        <v>6073</v>
      </c>
      <c r="B2840" s="6" t="s">
        <v>3310</v>
      </c>
      <c r="C2840" s="7" t="s">
        <v>7723</v>
      </c>
      <c r="D2840" s="6" t="s">
        <v>6074</v>
      </c>
      <c r="E2840" s="6" t="s">
        <v>1663</v>
      </c>
      <c r="F2840" s="6" t="s">
        <v>1683</v>
      </c>
      <c r="G2840" s="6" t="s">
        <v>6075</v>
      </c>
      <c r="H2840" s="9" t="s">
        <v>1666</v>
      </c>
      <c r="I2840" s="9" t="s">
        <v>1715</v>
      </c>
      <c r="J2840" s="9" t="s">
        <v>2003</v>
      </c>
      <c r="K2840" s="9" t="s">
        <v>1756</v>
      </c>
      <c r="L2840" s="15"/>
    </row>
    <row r="2841" ht="67.8" customHeight="true" spans="1:12">
      <c r="A2841" s="6"/>
      <c r="B2841" s="6"/>
      <c r="C2841" s="7"/>
      <c r="D2841" s="6"/>
      <c r="E2841" s="6" t="s">
        <v>1670</v>
      </c>
      <c r="F2841" s="6" t="s">
        <v>1671</v>
      </c>
      <c r="G2841" s="6" t="s">
        <v>6076</v>
      </c>
      <c r="H2841" s="9" t="s">
        <v>1666</v>
      </c>
      <c r="I2841" s="9" t="s">
        <v>1692</v>
      </c>
      <c r="J2841" s="9" t="s">
        <v>1668</v>
      </c>
      <c r="K2841" s="9" t="s">
        <v>1674</v>
      </c>
      <c r="L2841" s="15"/>
    </row>
    <row r="2842" ht="27.1" customHeight="true" spans="1:12">
      <c r="A2842" s="6" t="s">
        <v>6077</v>
      </c>
      <c r="B2842" s="6" t="s">
        <v>3310</v>
      </c>
      <c r="C2842" s="7" t="s">
        <v>7561</v>
      </c>
      <c r="D2842" s="6" t="s">
        <v>6078</v>
      </c>
      <c r="E2842" s="6" t="s">
        <v>1663</v>
      </c>
      <c r="F2842" s="6" t="s">
        <v>1683</v>
      </c>
      <c r="G2842" s="6" t="s">
        <v>6079</v>
      </c>
      <c r="H2842" s="9" t="s">
        <v>1666</v>
      </c>
      <c r="I2842" s="9" t="s">
        <v>1740</v>
      </c>
      <c r="J2842" s="9" t="s">
        <v>1973</v>
      </c>
      <c r="K2842" s="9" t="s">
        <v>1756</v>
      </c>
      <c r="L2842" s="15"/>
    </row>
    <row r="2843" ht="27.1" customHeight="true" spans="1:12">
      <c r="A2843" s="6"/>
      <c r="B2843" s="6"/>
      <c r="C2843" s="7"/>
      <c r="D2843" s="6"/>
      <c r="E2843" s="6" t="s">
        <v>1670</v>
      </c>
      <c r="F2843" s="6" t="s">
        <v>1671</v>
      </c>
      <c r="G2843" s="6" t="s">
        <v>6080</v>
      </c>
      <c r="H2843" s="9" t="s">
        <v>1666</v>
      </c>
      <c r="I2843" s="9" t="s">
        <v>1698</v>
      </c>
      <c r="J2843" s="9" t="s">
        <v>1668</v>
      </c>
      <c r="K2843" s="9" t="s">
        <v>1674</v>
      </c>
      <c r="L2843" s="15"/>
    </row>
    <row r="2844" ht="27.1" customHeight="true" spans="1:12">
      <c r="A2844" s="6" t="s">
        <v>6081</v>
      </c>
      <c r="B2844" s="6" t="s">
        <v>3310</v>
      </c>
      <c r="C2844" s="7" t="s">
        <v>7565</v>
      </c>
      <c r="D2844" s="6" t="s">
        <v>6082</v>
      </c>
      <c r="E2844" s="6" t="s">
        <v>1663</v>
      </c>
      <c r="F2844" s="6" t="s">
        <v>1664</v>
      </c>
      <c r="G2844" s="6" t="s">
        <v>6083</v>
      </c>
      <c r="H2844" s="9" t="s">
        <v>1691</v>
      </c>
      <c r="I2844" s="9" t="s">
        <v>1800</v>
      </c>
      <c r="J2844" s="9" t="s">
        <v>1988</v>
      </c>
      <c r="K2844" s="9" t="s">
        <v>1756</v>
      </c>
      <c r="L2844" s="15"/>
    </row>
    <row r="2845" ht="27.1" customHeight="true" spans="1:12">
      <c r="A2845" s="6"/>
      <c r="B2845" s="6"/>
      <c r="C2845" s="7"/>
      <c r="D2845" s="6"/>
      <c r="E2845" s="6" t="s">
        <v>1670</v>
      </c>
      <c r="F2845" s="6" t="s">
        <v>1671</v>
      </c>
      <c r="G2845" s="6" t="s">
        <v>6084</v>
      </c>
      <c r="H2845" s="9" t="s">
        <v>1666</v>
      </c>
      <c r="I2845" s="9" t="s">
        <v>1715</v>
      </c>
      <c r="J2845" s="9" t="s">
        <v>1988</v>
      </c>
      <c r="K2845" s="9" t="s">
        <v>1674</v>
      </c>
      <c r="L2845" s="15"/>
    </row>
    <row r="2846" ht="88.15" customHeight="true" spans="1:12">
      <c r="A2846" s="6" t="s">
        <v>6085</v>
      </c>
      <c r="B2846" s="6" t="s">
        <v>3310</v>
      </c>
      <c r="C2846" s="7" t="s">
        <v>7576</v>
      </c>
      <c r="D2846" s="6" t="s">
        <v>6086</v>
      </c>
      <c r="E2846" s="6" t="s">
        <v>1663</v>
      </c>
      <c r="F2846" s="6" t="s">
        <v>1683</v>
      </c>
      <c r="G2846" s="6" t="s">
        <v>6087</v>
      </c>
      <c r="H2846" s="9" t="s">
        <v>1685</v>
      </c>
      <c r="I2846" s="9" t="s">
        <v>2526</v>
      </c>
      <c r="J2846" s="9" t="s">
        <v>1759</v>
      </c>
      <c r="K2846" s="9" t="s">
        <v>1756</v>
      </c>
      <c r="L2846" s="15"/>
    </row>
    <row r="2847" ht="88.15" customHeight="true" spans="1:12">
      <c r="A2847" s="6"/>
      <c r="B2847" s="6"/>
      <c r="C2847" s="7"/>
      <c r="D2847" s="6"/>
      <c r="E2847" s="6" t="s">
        <v>1670</v>
      </c>
      <c r="F2847" s="6" t="s">
        <v>1671</v>
      </c>
      <c r="G2847" s="6" t="s">
        <v>6088</v>
      </c>
      <c r="H2847" s="9" t="s">
        <v>1685</v>
      </c>
      <c r="I2847" s="9" t="s">
        <v>1872</v>
      </c>
      <c r="J2847" s="9" t="s">
        <v>1668</v>
      </c>
      <c r="K2847" s="9" t="s">
        <v>1674</v>
      </c>
      <c r="L2847" s="15"/>
    </row>
    <row r="2848" ht="20.35" customHeight="true" spans="1:12">
      <c r="A2848" s="6" t="s">
        <v>6089</v>
      </c>
      <c r="B2848" s="6" t="s">
        <v>3310</v>
      </c>
      <c r="C2848" s="7" t="s">
        <v>7629</v>
      </c>
      <c r="D2848" s="6" t="s">
        <v>6090</v>
      </c>
      <c r="E2848" s="6" t="s">
        <v>1663</v>
      </c>
      <c r="F2848" s="6" t="s">
        <v>1683</v>
      </c>
      <c r="G2848" s="6" t="s">
        <v>6091</v>
      </c>
      <c r="H2848" s="9" t="s">
        <v>1666</v>
      </c>
      <c r="I2848" s="9" t="s">
        <v>2864</v>
      </c>
      <c r="J2848" s="9" t="s">
        <v>6092</v>
      </c>
      <c r="K2848" s="9" t="s">
        <v>1756</v>
      </c>
      <c r="L2848" s="15"/>
    </row>
    <row r="2849" ht="27.1" customHeight="true" spans="1:12">
      <c r="A2849" s="6"/>
      <c r="B2849" s="6"/>
      <c r="C2849" s="7"/>
      <c r="D2849" s="6"/>
      <c r="E2849" s="6" t="s">
        <v>1670</v>
      </c>
      <c r="F2849" s="6" t="s">
        <v>1671</v>
      </c>
      <c r="G2849" s="6" t="s">
        <v>6093</v>
      </c>
      <c r="H2849" s="9" t="s">
        <v>1685</v>
      </c>
      <c r="I2849" s="9" t="s">
        <v>1686</v>
      </c>
      <c r="J2849" s="9" t="s">
        <v>1668</v>
      </c>
      <c r="K2849" s="9" t="s">
        <v>1674</v>
      </c>
      <c r="L2849" s="15"/>
    </row>
    <row r="2850" ht="27.1" customHeight="true" spans="1:12">
      <c r="A2850" s="6" t="s">
        <v>6094</v>
      </c>
      <c r="B2850" s="6" t="s">
        <v>3310</v>
      </c>
      <c r="C2850" s="7" t="s">
        <v>7902</v>
      </c>
      <c r="D2850" s="6" t="s">
        <v>6095</v>
      </c>
      <c r="E2850" s="6" t="s">
        <v>1663</v>
      </c>
      <c r="F2850" s="6" t="s">
        <v>1683</v>
      </c>
      <c r="G2850" s="6" t="s">
        <v>6096</v>
      </c>
      <c r="H2850" s="9" t="s">
        <v>1666</v>
      </c>
      <c r="I2850" s="9" t="s">
        <v>6097</v>
      </c>
      <c r="J2850" s="9" t="s">
        <v>3031</v>
      </c>
      <c r="K2850" s="9" t="s">
        <v>1756</v>
      </c>
      <c r="L2850" s="15"/>
    </row>
    <row r="2851" ht="27.1" customHeight="true" spans="1:12">
      <c r="A2851" s="6"/>
      <c r="B2851" s="6"/>
      <c r="C2851" s="7"/>
      <c r="D2851" s="6"/>
      <c r="E2851" s="6" t="s">
        <v>1670</v>
      </c>
      <c r="F2851" s="6" t="s">
        <v>1671</v>
      </c>
      <c r="G2851" s="6" t="s">
        <v>6098</v>
      </c>
      <c r="H2851" s="9" t="s">
        <v>1666</v>
      </c>
      <c r="I2851" s="9" t="s">
        <v>3389</v>
      </c>
      <c r="J2851" s="9" t="s">
        <v>1699</v>
      </c>
      <c r="K2851" s="9" t="s">
        <v>1674</v>
      </c>
      <c r="L2851" s="15"/>
    </row>
    <row r="2852" ht="19.9" customHeight="true" spans="1:12">
      <c r="A2852" s="6" t="s">
        <v>6099</v>
      </c>
      <c r="B2852" s="6" t="s">
        <v>2387</v>
      </c>
      <c r="C2852" s="7" t="s">
        <v>7620</v>
      </c>
      <c r="D2852" s="6" t="s">
        <v>6100</v>
      </c>
      <c r="E2852" s="6" t="s">
        <v>1663</v>
      </c>
      <c r="F2852" s="6" t="s">
        <v>1688</v>
      </c>
      <c r="G2852" s="6" t="s">
        <v>6101</v>
      </c>
      <c r="H2852" s="9" t="s">
        <v>1691</v>
      </c>
      <c r="I2852" s="9" t="s">
        <v>1715</v>
      </c>
      <c r="J2852" s="9" t="s">
        <v>2158</v>
      </c>
      <c r="K2852" s="9" t="s">
        <v>1708</v>
      </c>
      <c r="L2852" s="15"/>
    </row>
    <row r="2853" ht="27.1" customHeight="true" spans="1:12">
      <c r="A2853" s="6"/>
      <c r="B2853" s="6"/>
      <c r="C2853" s="7"/>
      <c r="D2853" s="6"/>
      <c r="E2853" s="6" t="s">
        <v>1670</v>
      </c>
      <c r="F2853" s="6" t="s">
        <v>1671</v>
      </c>
      <c r="G2853" s="6" t="s">
        <v>6102</v>
      </c>
      <c r="H2853" s="9" t="s">
        <v>1691</v>
      </c>
      <c r="I2853" s="9" t="s">
        <v>1800</v>
      </c>
      <c r="J2853" s="9" t="s">
        <v>1693</v>
      </c>
      <c r="K2853" s="9" t="s">
        <v>1708</v>
      </c>
      <c r="L2853" s="15"/>
    </row>
    <row r="2854" ht="19.9" customHeight="true" spans="1:12">
      <c r="A2854" s="6"/>
      <c r="B2854" s="6"/>
      <c r="C2854" s="7"/>
      <c r="D2854" s="6"/>
      <c r="E2854" s="6" t="s">
        <v>1675</v>
      </c>
      <c r="F2854" s="6" t="s">
        <v>1676</v>
      </c>
      <c r="G2854" s="6" t="s">
        <v>6103</v>
      </c>
      <c r="H2854" s="9" t="s">
        <v>1691</v>
      </c>
      <c r="I2854" s="9" t="s">
        <v>1715</v>
      </c>
      <c r="J2854" s="9" t="s">
        <v>1693</v>
      </c>
      <c r="K2854" s="9" t="s">
        <v>1680</v>
      </c>
      <c r="L2854" s="15"/>
    </row>
    <row r="2855" ht="19.9" customHeight="true" spans="1:12">
      <c r="A2855" s="6" t="s">
        <v>6104</v>
      </c>
      <c r="B2855" s="6" t="s">
        <v>1896</v>
      </c>
      <c r="C2855" s="7" t="s">
        <v>7559</v>
      </c>
      <c r="D2855" s="6" t="s">
        <v>6105</v>
      </c>
      <c r="E2855" s="6" t="s">
        <v>1663</v>
      </c>
      <c r="F2855" s="6" t="s">
        <v>1683</v>
      </c>
      <c r="G2855" s="6" t="s">
        <v>6106</v>
      </c>
      <c r="H2855" s="9" t="s">
        <v>1666</v>
      </c>
      <c r="I2855" s="9" t="s">
        <v>2079</v>
      </c>
      <c r="J2855" s="9" t="s">
        <v>6107</v>
      </c>
      <c r="K2855" s="9" t="s">
        <v>1687</v>
      </c>
      <c r="L2855" s="15"/>
    </row>
    <row r="2856" ht="19.9" customHeight="true" spans="1:12">
      <c r="A2856" s="6"/>
      <c r="B2856" s="6"/>
      <c r="C2856" s="7"/>
      <c r="D2856" s="6"/>
      <c r="E2856" s="6" t="s">
        <v>1663</v>
      </c>
      <c r="F2856" s="6" t="s">
        <v>1683</v>
      </c>
      <c r="G2856" s="6" t="s">
        <v>6108</v>
      </c>
      <c r="H2856" s="9" t="s">
        <v>1666</v>
      </c>
      <c r="I2856" s="9" t="s">
        <v>2079</v>
      </c>
      <c r="J2856" s="9" t="s">
        <v>6109</v>
      </c>
      <c r="K2856" s="9" t="s">
        <v>1687</v>
      </c>
      <c r="L2856" s="15"/>
    </row>
    <row r="2857" ht="19.9" customHeight="true" spans="1:12">
      <c r="A2857" s="6"/>
      <c r="B2857" s="6"/>
      <c r="C2857" s="7"/>
      <c r="D2857" s="6"/>
      <c r="E2857" s="6" t="s">
        <v>1663</v>
      </c>
      <c r="F2857" s="6" t="s">
        <v>1688</v>
      </c>
      <c r="G2857" s="6" t="s">
        <v>6110</v>
      </c>
      <c r="H2857" s="9" t="s">
        <v>1666</v>
      </c>
      <c r="I2857" s="9" t="s">
        <v>1752</v>
      </c>
      <c r="J2857" s="9" t="s">
        <v>1668</v>
      </c>
      <c r="K2857" s="9" t="s">
        <v>1687</v>
      </c>
      <c r="L2857" s="15"/>
    </row>
    <row r="2858" ht="40.7" customHeight="true" spans="1:12">
      <c r="A2858" s="6"/>
      <c r="B2858" s="6"/>
      <c r="C2858" s="7"/>
      <c r="D2858" s="6"/>
      <c r="E2858" s="6" t="s">
        <v>1670</v>
      </c>
      <c r="F2858" s="6" t="s">
        <v>1709</v>
      </c>
      <c r="G2858" s="6" t="s">
        <v>6111</v>
      </c>
      <c r="H2858" s="9" t="s">
        <v>1691</v>
      </c>
      <c r="I2858" s="9" t="s">
        <v>1687</v>
      </c>
      <c r="J2858" s="9" t="s">
        <v>1668</v>
      </c>
      <c r="K2858" s="9" t="s">
        <v>1687</v>
      </c>
      <c r="L2858" s="15"/>
    </row>
    <row r="2859" ht="27.1" customHeight="true" spans="1:12">
      <c r="A2859" s="6"/>
      <c r="B2859" s="6"/>
      <c r="C2859" s="7"/>
      <c r="D2859" s="6"/>
      <c r="E2859" s="6" t="s">
        <v>1675</v>
      </c>
      <c r="F2859" s="6" t="s">
        <v>1676</v>
      </c>
      <c r="G2859" s="6" t="s">
        <v>6112</v>
      </c>
      <c r="H2859" s="9" t="s">
        <v>1666</v>
      </c>
      <c r="I2859" s="9" t="s">
        <v>1752</v>
      </c>
      <c r="J2859" s="9" t="s">
        <v>1668</v>
      </c>
      <c r="K2859" s="9" t="s">
        <v>1680</v>
      </c>
      <c r="L2859" s="15"/>
    </row>
    <row r="2860" ht="27.1" customHeight="true" spans="1:12">
      <c r="A2860" s="6" t="s">
        <v>6113</v>
      </c>
      <c r="B2860" s="6" t="s">
        <v>2387</v>
      </c>
      <c r="C2860" s="7" t="s">
        <v>7903</v>
      </c>
      <c r="D2860" s="6" t="s">
        <v>6114</v>
      </c>
      <c r="E2860" s="6" t="s">
        <v>1663</v>
      </c>
      <c r="F2860" s="6" t="s">
        <v>1664</v>
      </c>
      <c r="G2860" s="6" t="s">
        <v>6115</v>
      </c>
      <c r="H2860" s="9" t="s">
        <v>1666</v>
      </c>
      <c r="I2860" s="9" t="s">
        <v>1698</v>
      </c>
      <c r="J2860" s="9" t="s">
        <v>1918</v>
      </c>
      <c r="K2860" s="9" t="s">
        <v>1669</v>
      </c>
      <c r="L2860" s="15"/>
    </row>
    <row r="2861" ht="40.7" customHeight="true" spans="1:12">
      <c r="A2861" s="6"/>
      <c r="B2861" s="6"/>
      <c r="C2861" s="7"/>
      <c r="D2861" s="6"/>
      <c r="E2861" s="6" t="s">
        <v>1670</v>
      </c>
      <c r="F2861" s="6" t="s">
        <v>1924</v>
      </c>
      <c r="G2861" s="6" t="s">
        <v>6116</v>
      </c>
      <c r="H2861" s="9" t="s">
        <v>1726</v>
      </c>
      <c r="I2861" s="9" t="s">
        <v>6117</v>
      </c>
      <c r="J2861" s="9" t="s">
        <v>2018</v>
      </c>
      <c r="K2861" s="9" t="s">
        <v>1674</v>
      </c>
      <c r="L2861" s="15"/>
    </row>
    <row r="2862" ht="27.1" customHeight="true" spans="1:12">
      <c r="A2862" s="6"/>
      <c r="B2862" s="6"/>
      <c r="C2862" s="7"/>
      <c r="D2862" s="6"/>
      <c r="E2862" s="6" t="s">
        <v>1675</v>
      </c>
      <c r="F2862" s="6" t="s">
        <v>1676</v>
      </c>
      <c r="G2862" s="6" t="s">
        <v>6118</v>
      </c>
      <c r="H2862" s="9" t="s">
        <v>1691</v>
      </c>
      <c r="I2862" s="9" t="s">
        <v>6119</v>
      </c>
      <c r="J2862" s="9" t="s">
        <v>6120</v>
      </c>
      <c r="K2862" s="9" t="s">
        <v>1680</v>
      </c>
      <c r="L2862" s="15"/>
    </row>
    <row r="2863" ht="40.7" customHeight="true" spans="1:12">
      <c r="A2863" s="6" t="s">
        <v>6121</v>
      </c>
      <c r="B2863" s="6" t="s">
        <v>3381</v>
      </c>
      <c r="C2863" s="7" t="s">
        <v>7904</v>
      </c>
      <c r="D2863" s="6" t="s">
        <v>6122</v>
      </c>
      <c r="E2863" s="6" t="s">
        <v>1663</v>
      </c>
      <c r="F2863" s="6" t="s">
        <v>1688</v>
      </c>
      <c r="G2863" s="6" t="s">
        <v>6123</v>
      </c>
      <c r="H2863" s="9" t="s">
        <v>1666</v>
      </c>
      <c r="I2863" s="9" t="s">
        <v>1667</v>
      </c>
      <c r="J2863" s="9" t="s">
        <v>1668</v>
      </c>
      <c r="K2863" s="9" t="s">
        <v>1756</v>
      </c>
      <c r="L2863" s="15"/>
    </row>
    <row r="2864" ht="40.7" customHeight="true" spans="1:12">
      <c r="A2864" s="6"/>
      <c r="B2864" s="6"/>
      <c r="C2864" s="7"/>
      <c r="D2864" s="6"/>
      <c r="E2864" s="6" t="s">
        <v>1670</v>
      </c>
      <c r="F2864" s="6" t="s">
        <v>1671</v>
      </c>
      <c r="G2864" s="6" t="s">
        <v>4189</v>
      </c>
      <c r="H2864" s="9" t="s">
        <v>1666</v>
      </c>
      <c r="I2864" s="9" t="s">
        <v>1667</v>
      </c>
      <c r="J2864" s="9" t="s">
        <v>1668</v>
      </c>
      <c r="K2864" s="9" t="s">
        <v>1674</v>
      </c>
      <c r="L2864" s="15"/>
    </row>
    <row r="2865" ht="47.45" customHeight="true" spans="1:12">
      <c r="A2865" s="6" t="s">
        <v>6124</v>
      </c>
      <c r="B2865" s="6" t="s">
        <v>3310</v>
      </c>
      <c r="C2865" s="7" t="s">
        <v>7564</v>
      </c>
      <c r="D2865" s="6" t="s">
        <v>6125</v>
      </c>
      <c r="E2865" s="6" t="s">
        <v>1663</v>
      </c>
      <c r="F2865" s="6" t="s">
        <v>1683</v>
      </c>
      <c r="G2865" s="6" t="s">
        <v>6126</v>
      </c>
      <c r="H2865" s="9" t="s">
        <v>1666</v>
      </c>
      <c r="I2865" s="9" t="s">
        <v>2086</v>
      </c>
      <c r="J2865" s="9" t="s">
        <v>1869</v>
      </c>
      <c r="K2865" s="9" t="s">
        <v>1756</v>
      </c>
      <c r="L2865" s="15"/>
    </row>
    <row r="2866" ht="47.45" customHeight="true" spans="1:12">
      <c r="A2866" s="6"/>
      <c r="B2866" s="6"/>
      <c r="C2866" s="7"/>
      <c r="D2866" s="6"/>
      <c r="E2866" s="6" t="s">
        <v>1670</v>
      </c>
      <c r="F2866" s="6" t="s">
        <v>1671</v>
      </c>
      <c r="G2866" s="6" t="s">
        <v>6127</v>
      </c>
      <c r="H2866" s="9" t="s">
        <v>1666</v>
      </c>
      <c r="I2866" s="9" t="s">
        <v>1793</v>
      </c>
      <c r="J2866" s="9" t="s">
        <v>1668</v>
      </c>
      <c r="K2866" s="9" t="s">
        <v>1674</v>
      </c>
      <c r="L2866" s="15"/>
    </row>
    <row r="2867" ht="40.7" customHeight="true" spans="1:12">
      <c r="A2867" s="6" t="s">
        <v>6128</v>
      </c>
      <c r="B2867" s="6" t="s">
        <v>3310</v>
      </c>
      <c r="C2867" s="7" t="s">
        <v>7552</v>
      </c>
      <c r="D2867" s="6" t="s">
        <v>6129</v>
      </c>
      <c r="E2867" s="6" t="s">
        <v>1663</v>
      </c>
      <c r="F2867" s="6" t="s">
        <v>1683</v>
      </c>
      <c r="G2867" s="6" t="s">
        <v>5018</v>
      </c>
      <c r="H2867" s="9" t="s">
        <v>1666</v>
      </c>
      <c r="I2867" s="9" t="s">
        <v>1800</v>
      </c>
      <c r="J2867" s="9" t="s">
        <v>1693</v>
      </c>
      <c r="K2867" s="9" t="s">
        <v>1674</v>
      </c>
      <c r="L2867" s="15"/>
    </row>
    <row r="2868" ht="40.7" customHeight="true" spans="1:12">
      <c r="A2868" s="6"/>
      <c r="B2868" s="6"/>
      <c r="C2868" s="7"/>
      <c r="D2868" s="6"/>
      <c r="E2868" s="6" t="s">
        <v>1663</v>
      </c>
      <c r="F2868" s="6" t="s">
        <v>1683</v>
      </c>
      <c r="G2868" s="6" t="s">
        <v>2231</v>
      </c>
      <c r="H2868" s="9" t="s">
        <v>1666</v>
      </c>
      <c r="I2868" s="9" t="s">
        <v>1800</v>
      </c>
      <c r="J2868" s="9" t="s">
        <v>1693</v>
      </c>
      <c r="K2868" s="9" t="s">
        <v>1674</v>
      </c>
      <c r="L2868" s="15"/>
    </row>
    <row r="2869" ht="40.7" customHeight="true" spans="1:12">
      <c r="A2869" s="6"/>
      <c r="B2869" s="6"/>
      <c r="C2869" s="7"/>
      <c r="D2869" s="6"/>
      <c r="E2869" s="6" t="s">
        <v>1670</v>
      </c>
      <c r="F2869" s="6" t="s">
        <v>1671</v>
      </c>
      <c r="G2869" s="6" t="s">
        <v>6130</v>
      </c>
      <c r="H2869" s="9" t="s">
        <v>1666</v>
      </c>
      <c r="I2869" s="9" t="s">
        <v>1673</v>
      </c>
      <c r="J2869" s="9" t="s">
        <v>1668</v>
      </c>
      <c r="K2869" s="9" t="s">
        <v>1674</v>
      </c>
      <c r="L2869" s="15"/>
    </row>
    <row r="2870" ht="20.35" customHeight="true" spans="1:12">
      <c r="A2870" s="6" t="s">
        <v>6131</v>
      </c>
      <c r="B2870" s="6" t="s">
        <v>3310</v>
      </c>
      <c r="C2870" s="7" t="s">
        <v>7572</v>
      </c>
      <c r="D2870" s="6" t="s">
        <v>6132</v>
      </c>
      <c r="E2870" s="6" t="s">
        <v>1663</v>
      </c>
      <c r="F2870" s="6" t="s">
        <v>1664</v>
      </c>
      <c r="G2870" s="6" t="s">
        <v>6133</v>
      </c>
      <c r="H2870" s="9" t="s">
        <v>1691</v>
      </c>
      <c r="I2870" s="9" t="s">
        <v>1800</v>
      </c>
      <c r="J2870" s="9" t="s">
        <v>1988</v>
      </c>
      <c r="K2870" s="9" t="s">
        <v>1756</v>
      </c>
      <c r="L2870" s="15"/>
    </row>
    <row r="2871" ht="20.35" customHeight="true" spans="1:12">
      <c r="A2871" s="6"/>
      <c r="B2871" s="6"/>
      <c r="C2871" s="7"/>
      <c r="D2871" s="6"/>
      <c r="E2871" s="6" t="s">
        <v>1670</v>
      </c>
      <c r="F2871" s="6" t="s">
        <v>1671</v>
      </c>
      <c r="G2871" s="6" t="s">
        <v>6134</v>
      </c>
      <c r="H2871" s="9" t="s">
        <v>1685</v>
      </c>
      <c r="I2871" s="9" t="s">
        <v>1686</v>
      </c>
      <c r="J2871" s="9" t="s">
        <v>1668</v>
      </c>
      <c r="K2871" s="9" t="s">
        <v>1674</v>
      </c>
      <c r="L2871" s="15"/>
    </row>
    <row r="2872" ht="27.1" customHeight="true" spans="1:12">
      <c r="A2872" s="6" t="s">
        <v>6135</v>
      </c>
      <c r="B2872" s="6" t="s">
        <v>3310</v>
      </c>
      <c r="C2872" s="7" t="s">
        <v>7584</v>
      </c>
      <c r="D2872" s="6" t="s">
        <v>6136</v>
      </c>
      <c r="E2872" s="6" t="s">
        <v>1663</v>
      </c>
      <c r="F2872" s="6" t="s">
        <v>1683</v>
      </c>
      <c r="G2872" s="6" t="s">
        <v>6137</v>
      </c>
      <c r="H2872" s="9" t="s">
        <v>1666</v>
      </c>
      <c r="I2872" s="9" t="s">
        <v>1800</v>
      </c>
      <c r="J2872" s="9" t="s">
        <v>2856</v>
      </c>
      <c r="K2872" s="9" t="s">
        <v>1756</v>
      </c>
      <c r="L2872" s="15"/>
    </row>
    <row r="2873" ht="27.1" customHeight="true" spans="1:12">
      <c r="A2873" s="6"/>
      <c r="B2873" s="6"/>
      <c r="C2873" s="7"/>
      <c r="D2873" s="6"/>
      <c r="E2873" s="6" t="s">
        <v>1670</v>
      </c>
      <c r="F2873" s="6" t="s">
        <v>1924</v>
      </c>
      <c r="G2873" s="6" t="s">
        <v>6138</v>
      </c>
      <c r="H2873" s="9" t="s">
        <v>1685</v>
      </c>
      <c r="I2873" s="9" t="s">
        <v>1686</v>
      </c>
      <c r="J2873" s="9" t="s">
        <v>1668</v>
      </c>
      <c r="K2873" s="9" t="s">
        <v>1674</v>
      </c>
      <c r="L2873" s="15"/>
    </row>
    <row r="2874" ht="31.65" customHeight="true" spans="1:12">
      <c r="A2874" s="6" t="s">
        <v>6139</v>
      </c>
      <c r="B2874" s="6" t="s">
        <v>3310</v>
      </c>
      <c r="C2874" s="7" t="s">
        <v>7646</v>
      </c>
      <c r="D2874" s="6" t="s">
        <v>6140</v>
      </c>
      <c r="E2874" s="6" t="s">
        <v>1663</v>
      </c>
      <c r="F2874" s="6" t="s">
        <v>1683</v>
      </c>
      <c r="G2874" s="6" t="s">
        <v>6141</v>
      </c>
      <c r="H2874" s="9" t="s">
        <v>1666</v>
      </c>
      <c r="I2874" s="9" t="s">
        <v>1686</v>
      </c>
      <c r="J2874" s="9" t="s">
        <v>2511</v>
      </c>
      <c r="K2874" s="9" t="s">
        <v>1674</v>
      </c>
      <c r="L2874" s="15"/>
    </row>
    <row r="2875" ht="31.65" customHeight="true" spans="1:12">
      <c r="A2875" s="6"/>
      <c r="B2875" s="6"/>
      <c r="C2875" s="7"/>
      <c r="D2875" s="6"/>
      <c r="E2875" s="6" t="s">
        <v>1663</v>
      </c>
      <c r="F2875" s="6" t="s">
        <v>1683</v>
      </c>
      <c r="G2875" s="6" t="s">
        <v>6142</v>
      </c>
      <c r="H2875" s="9" t="s">
        <v>1666</v>
      </c>
      <c r="I2875" s="9" t="s">
        <v>1740</v>
      </c>
      <c r="J2875" s="9" t="s">
        <v>2511</v>
      </c>
      <c r="K2875" s="9" t="s">
        <v>1674</v>
      </c>
      <c r="L2875" s="15"/>
    </row>
    <row r="2876" ht="40.7" customHeight="true" spans="1:12">
      <c r="A2876" s="6"/>
      <c r="B2876" s="6"/>
      <c r="C2876" s="7"/>
      <c r="D2876" s="6"/>
      <c r="E2876" s="6" t="s">
        <v>1670</v>
      </c>
      <c r="F2876" s="6" t="s">
        <v>1924</v>
      </c>
      <c r="G2876" s="6" t="s">
        <v>6143</v>
      </c>
      <c r="H2876" s="9" t="s">
        <v>1685</v>
      </c>
      <c r="I2876" s="9" t="s">
        <v>1686</v>
      </c>
      <c r="J2876" s="9" t="s">
        <v>1668</v>
      </c>
      <c r="K2876" s="9" t="s">
        <v>1674</v>
      </c>
      <c r="L2876" s="15"/>
    </row>
    <row r="2877" ht="19.9" customHeight="true" spans="1:12">
      <c r="A2877" s="6" t="s">
        <v>6144</v>
      </c>
      <c r="B2877" s="6" t="s">
        <v>1721</v>
      </c>
      <c r="C2877" s="7" t="s">
        <v>7905</v>
      </c>
      <c r="D2877" s="6" t="s">
        <v>6145</v>
      </c>
      <c r="E2877" s="6" t="s">
        <v>1663</v>
      </c>
      <c r="F2877" s="6" t="s">
        <v>1683</v>
      </c>
      <c r="G2877" s="6" t="s">
        <v>6146</v>
      </c>
      <c r="H2877" s="9" t="s">
        <v>1666</v>
      </c>
      <c r="I2877" s="9" t="s">
        <v>1667</v>
      </c>
      <c r="J2877" s="9" t="s">
        <v>1668</v>
      </c>
      <c r="K2877" s="9" t="s">
        <v>1674</v>
      </c>
      <c r="L2877" s="15"/>
    </row>
    <row r="2878" ht="27.1" customHeight="true" spans="1:12">
      <c r="A2878" s="6"/>
      <c r="B2878" s="6"/>
      <c r="C2878" s="7"/>
      <c r="D2878" s="6"/>
      <c r="E2878" s="6" t="s">
        <v>1663</v>
      </c>
      <c r="F2878" s="6" t="s">
        <v>1688</v>
      </c>
      <c r="G2878" s="6" t="s">
        <v>6147</v>
      </c>
      <c r="H2878" s="9" t="s">
        <v>1666</v>
      </c>
      <c r="I2878" s="9" t="s">
        <v>1674</v>
      </c>
      <c r="J2878" s="9" t="s">
        <v>1668</v>
      </c>
      <c r="K2878" s="9" t="s">
        <v>1680</v>
      </c>
      <c r="L2878" s="15"/>
    </row>
    <row r="2879" ht="27.1" customHeight="true" spans="1:12">
      <c r="A2879" s="6"/>
      <c r="B2879" s="6"/>
      <c r="C2879" s="7"/>
      <c r="D2879" s="6"/>
      <c r="E2879" s="6" t="s">
        <v>1670</v>
      </c>
      <c r="F2879" s="6" t="s">
        <v>1671</v>
      </c>
      <c r="G2879" s="6" t="s">
        <v>6148</v>
      </c>
      <c r="H2879" s="9" t="s">
        <v>1666</v>
      </c>
      <c r="I2879" s="9" t="s">
        <v>1686</v>
      </c>
      <c r="J2879" s="9" t="s">
        <v>1668</v>
      </c>
      <c r="K2879" s="9" t="s">
        <v>1708</v>
      </c>
      <c r="L2879" s="15"/>
    </row>
    <row r="2880" ht="19.9" customHeight="true" spans="1:12">
      <c r="A2880" s="6"/>
      <c r="B2880" s="6"/>
      <c r="C2880" s="7"/>
      <c r="D2880" s="6"/>
      <c r="E2880" s="6" t="s">
        <v>1675</v>
      </c>
      <c r="F2880" s="6" t="s">
        <v>1676</v>
      </c>
      <c r="G2880" s="6" t="s">
        <v>6149</v>
      </c>
      <c r="H2880" s="9" t="s">
        <v>1666</v>
      </c>
      <c r="I2880" s="9" t="s">
        <v>1674</v>
      </c>
      <c r="J2880" s="9" t="s">
        <v>1869</v>
      </c>
      <c r="K2880" s="9" t="s">
        <v>1680</v>
      </c>
      <c r="L2880" s="15"/>
    </row>
    <row r="2881" ht="27.1" customHeight="true" spans="1:12">
      <c r="A2881" s="6" t="s">
        <v>6150</v>
      </c>
      <c r="B2881" s="6" t="s">
        <v>3708</v>
      </c>
      <c r="C2881" s="7" t="s">
        <v>7673</v>
      </c>
      <c r="D2881" s="6" t="s">
        <v>6151</v>
      </c>
      <c r="E2881" s="6" t="s">
        <v>1663</v>
      </c>
      <c r="F2881" s="6" t="s">
        <v>1664</v>
      </c>
      <c r="G2881" s="6" t="s">
        <v>6152</v>
      </c>
      <c r="H2881" s="9" t="s">
        <v>1691</v>
      </c>
      <c r="I2881" s="9" t="s">
        <v>4725</v>
      </c>
      <c r="J2881" s="9" t="s">
        <v>1932</v>
      </c>
      <c r="K2881" s="9" t="s">
        <v>1708</v>
      </c>
      <c r="L2881" s="15"/>
    </row>
    <row r="2882" ht="27.1" customHeight="true" spans="1:12">
      <c r="A2882" s="6"/>
      <c r="B2882" s="6"/>
      <c r="C2882" s="7"/>
      <c r="D2882" s="6"/>
      <c r="E2882" s="6" t="s">
        <v>1670</v>
      </c>
      <c r="F2882" s="6" t="s">
        <v>1750</v>
      </c>
      <c r="G2882" s="6" t="s">
        <v>6153</v>
      </c>
      <c r="H2882" s="9" t="s">
        <v>1726</v>
      </c>
      <c r="I2882" s="9" t="s">
        <v>6154</v>
      </c>
      <c r="J2882" s="9" t="s">
        <v>1801</v>
      </c>
      <c r="K2882" s="9" t="s">
        <v>1708</v>
      </c>
      <c r="L2882" s="15"/>
    </row>
    <row r="2883" ht="27.1" customHeight="true" spans="1:12">
      <c r="A2883" s="6"/>
      <c r="B2883" s="6"/>
      <c r="C2883" s="7"/>
      <c r="D2883" s="6"/>
      <c r="E2883" s="6" t="s">
        <v>1675</v>
      </c>
      <c r="F2883" s="6" t="s">
        <v>1676</v>
      </c>
      <c r="G2883" s="6" t="s">
        <v>6155</v>
      </c>
      <c r="H2883" s="9" t="s">
        <v>1666</v>
      </c>
      <c r="I2883" s="9" t="s">
        <v>1752</v>
      </c>
      <c r="J2883" s="9" t="s">
        <v>1668</v>
      </c>
      <c r="K2883" s="9" t="s">
        <v>1680</v>
      </c>
      <c r="L2883" s="15"/>
    </row>
    <row r="2884" ht="74.6" customHeight="true" spans="1:12">
      <c r="A2884" s="6" t="s">
        <v>6156</v>
      </c>
      <c r="B2884" s="6" t="s">
        <v>1712</v>
      </c>
      <c r="C2884" s="7" t="s">
        <v>7906</v>
      </c>
      <c r="D2884" s="6" t="s">
        <v>6157</v>
      </c>
      <c r="E2884" s="6" t="s">
        <v>1663</v>
      </c>
      <c r="F2884" s="6" t="s">
        <v>1683</v>
      </c>
      <c r="G2884" s="6" t="s">
        <v>2231</v>
      </c>
      <c r="H2884" s="9" t="s">
        <v>1666</v>
      </c>
      <c r="I2884" s="9" t="s">
        <v>1715</v>
      </c>
      <c r="J2884" s="9" t="s">
        <v>1693</v>
      </c>
      <c r="K2884" s="9" t="s">
        <v>1788</v>
      </c>
      <c r="L2884" s="15"/>
    </row>
    <row r="2885" ht="74.6" customHeight="true" spans="1:12">
      <c r="A2885" s="6"/>
      <c r="B2885" s="6"/>
      <c r="C2885" s="7"/>
      <c r="D2885" s="6"/>
      <c r="E2885" s="6" t="s">
        <v>1663</v>
      </c>
      <c r="F2885" s="6" t="s">
        <v>1683</v>
      </c>
      <c r="G2885" s="6" t="s">
        <v>6158</v>
      </c>
      <c r="H2885" s="9" t="s">
        <v>1666</v>
      </c>
      <c r="I2885" s="9" t="s">
        <v>1740</v>
      </c>
      <c r="J2885" s="9" t="s">
        <v>1759</v>
      </c>
      <c r="K2885" s="9" t="s">
        <v>1687</v>
      </c>
      <c r="L2885" s="15"/>
    </row>
    <row r="2886" ht="74.6" customHeight="true" spans="1:12">
      <c r="A2886" s="6"/>
      <c r="B2886" s="6"/>
      <c r="C2886" s="7"/>
      <c r="D2886" s="6"/>
      <c r="E2886" s="6" t="s">
        <v>1663</v>
      </c>
      <c r="F2886" s="6" t="s">
        <v>1688</v>
      </c>
      <c r="G2886" s="6" t="s">
        <v>6019</v>
      </c>
      <c r="H2886" s="9" t="s">
        <v>1666</v>
      </c>
      <c r="I2886" s="9" t="s">
        <v>1686</v>
      </c>
      <c r="J2886" s="9" t="s">
        <v>1668</v>
      </c>
      <c r="K2886" s="9" t="s">
        <v>1788</v>
      </c>
      <c r="L2886" s="15"/>
    </row>
    <row r="2887" ht="74.6" customHeight="true" spans="1:12">
      <c r="A2887" s="6"/>
      <c r="B2887" s="6"/>
      <c r="C2887" s="7"/>
      <c r="D2887" s="6"/>
      <c r="E2887" s="6" t="s">
        <v>1670</v>
      </c>
      <c r="F2887" s="6" t="s">
        <v>1671</v>
      </c>
      <c r="G2887" s="6" t="s">
        <v>6159</v>
      </c>
      <c r="H2887" s="9" t="s">
        <v>1666</v>
      </c>
      <c r="I2887" s="9" t="s">
        <v>1692</v>
      </c>
      <c r="J2887" s="9" t="s">
        <v>1668</v>
      </c>
      <c r="K2887" s="9" t="s">
        <v>1708</v>
      </c>
      <c r="L2887" s="15"/>
    </row>
    <row r="2888" ht="27.1" customHeight="true" spans="1:12">
      <c r="A2888" s="6"/>
      <c r="B2888" s="6" t="s">
        <v>3095</v>
      </c>
      <c r="C2888" s="7" t="s">
        <v>7667</v>
      </c>
      <c r="D2888" s="6" t="s">
        <v>6160</v>
      </c>
      <c r="E2888" s="6" t="s">
        <v>1663</v>
      </c>
      <c r="F2888" s="6" t="s">
        <v>1683</v>
      </c>
      <c r="G2888" s="6" t="s">
        <v>6161</v>
      </c>
      <c r="H2888" s="9" t="s">
        <v>1678</v>
      </c>
      <c r="I2888" s="9" t="s">
        <v>1742</v>
      </c>
      <c r="J2888" s="9" t="s">
        <v>2125</v>
      </c>
      <c r="K2888" s="9" t="s">
        <v>1708</v>
      </c>
      <c r="L2888" s="15"/>
    </row>
    <row r="2889" ht="27.1" customHeight="true" spans="1:12">
      <c r="A2889" s="6"/>
      <c r="B2889" s="6"/>
      <c r="C2889" s="7"/>
      <c r="D2889" s="6"/>
      <c r="E2889" s="6" t="s">
        <v>1670</v>
      </c>
      <c r="F2889" s="6" t="s">
        <v>1709</v>
      </c>
      <c r="G2889" s="6" t="s">
        <v>6162</v>
      </c>
      <c r="H2889" s="9" t="s">
        <v>1666</v>
      </c>
      <c r="I2889" s="9" t="s">
        <v>2079</v>
      </c>
      <c r="J2889" s="9" t="s">
        <v>2125</v>
      </c>
      <c r="K2889" s="9" t="s">
        <v>1708</v>
      </c>
      <c r="L2889" s="15"/>
    </row>
    <row r="2890" ht="40.7" customHeight="true" spans="1:12">
      <c r="A2890" s="6"/>
      <c r="B2890" s="6"/>
      <c r="C2890" s="7"/>
      <c r="D2890" s="6"/>
      <c r="E2890" s="6" t="s">
        <v>1675</v>
      </c>
      <c r="F2890" s="6" t="s">
        <v>1676</v>
      </c>
      <c r="G2890" s="6" t="s">
        <v>6163</v>
      </c>
      <c r="H2890" s="9" t="s">
        <v>1666</v>
      </c>
      <c r="I2890" s="9" t="s">
        <v>2079</v>
      </c>
      <c r="J2890" s="9" t="s">
        <v>1869</v>
      </c>
      <c r="K2890" s="9" t="s">
        <v>1680</v>
      </c>
      <c r="L2890" s="15"/>
    </row>
    <row r="2891" ht="19.9" customHeight="true" spans="1:12">
      <c r="A2891" s="6"/>
      <c r="B2891" s="6" t="s">
        <v>1721</v>
      </c>
      <c r="C2891" s="7" t="s">
        <v>7907</v>
      </c>
      <c r="D2891" s="6" t="s">
        <v>6164</v>
      </c>
      <c r="E2891" s="6" t="s">
        <v>1663</v>
      </c>
      <c r="F2891" s="6" t="s">
        <v>1683</v>
      </c>
      <c r="G2891" s="6" t="s">
        <v>6165</v>
      </c>
      <c r="H2891" s="9" t="s">
        <v>1666</v>
      </c>
      <c r="I2891" s="9" t="s">
        <v>6166</v>
      </c>
      <c r="J2891" s="9" t="s">
        <v>2125</v>
      </c>
      <c r="K2891" s="9" t="s">
        <v>1708</v>
      </c>
      <c r="L2891" s="15"/>
    </row>
    <row r="2892" ht="27.1" customHeight="true" spans="1:12">
      <c r="A2892" s="6"/>
      <c r="B2892" s="6"/>
      <c r="C2892" s="7"/>
      <c r="D2892" s="6"/>
      <c r="E2892" s="6" t="s">
        <v>1670</v>
      </c>
      <c r="F2892" s="6" t="s">
        <v>1750</v>
      </c>
      <c r="G2892" s="6" t="s">
        <v>6167</v>
      </c>
      <c r="H2892" s="9" t="s">
        <v>1666</v>
      </c>
      <c r="I2892" s="9" t="s">
        <v>1715</v>
      </c>
      <c r="J2892" s="9" t="s">
        <v>1668</v>
      </c>
      <c r="K2892" s="9" t="s">
        <v>1687</v>
      </c>
      <c r="L2892" s="15"/>
    </row>
    <row r="2893" ht="19.9" customHeight="true" spans="1:12">
      <c r="A2893" s="6"/>
      <c r="B2893" s="6"/>
      <c r="C2893" s="7"/>
      <c r="D2893" s="6"/>
      <c r="E2893" s="6" t="s">
        <v>1670</v>
      </c>
      <c r="F2893" s="6" t="s">
        <v>1671</v>
      </c>
      <c r="G2893" s="6" t="s">
        <v>6168</v>
      </c>
      <c r="H2893" s="9" t="s">
        <v>1666</v>
      </c>
      <c r="I2893" s="9" t="s">
        <v>1698</v>
      </c>
      <c r="J2893" s="9" t="s">
        <v>1668</v>
      </c>
      <c r="K2893" s="9" t="s">
        <v>1687</v>
      </c>
      <c r="L2893" s="15"/>
    </row>
    <row r="2894" ht="27.1" customHeight="true" spans="1:12">
      <c r="A2894" s="6"/>
      <c r="B2894" s="6"/>
      <c r="C2894" s="7"/>
      <c r="D2894" s="6"/>
      <c r="E2894" s="6" t="s">
        <v>1675</v>
      </c>
      <c r="F2894" s="6" t="s">
        <v>1676</v>
      </c>
      <c r="G2894" s="6" t="s">
        <v>6169</v>
      </c>
      <c r="H2894" s="9" t="s">
        <v>1666</v>
      </c>
      <c r="I2894" s="9" t="s">
        <v>1667</v>
      </c>
      <c r="J2894" s="9" t="s">
        <v>1668</v>
      </c>
      <c r="K2894" s="9" t="s">
        <v>1680</v>
      </c>
      <c r="L2894" s="15"/>
    </row>
    <row r="2895" ht="47.45" customHeight="true" spans="1:12">
      <c r="A2895" s="6" t="s">
        <v>6170</v>
      </c>
      <c r="B2895" s="6" t="s">
        <v>1712</v>
      </c>
      <c r="C2895" s="7" t="s">
        <v>7529</v>
      </c>
      <c r="D2895" s="6" t="s">
        <v>6171</v>
      </c>
      <c r="E2895" s="6" t="s">
        <v>1663</v>
      </c>
      <c r="F2895" s="6" t="s">
        <v>1683</v>
      </c>
      <c r="G2895" s="6" t="s">
        <v>6172</v>
      </c>
      <c r="H2895" s="9" t="s">
        <v>1666</v>
      </c>
      <c r="I2895" s="9" t="s">
        <v>1715</v>
      </c>
      <c r="J2895" s="9" t="s">
        <v>1693</v>
      </c>
      <c r="K2895" s="9" t="s">
        <v>1788</v>
      </c>
      <c r="L2895" s="15"/>
    </row>
    <row r="2896" ht="47.45" customHeight="true" spans="1:12">
      <c r="A2896" s="6"/>
      <c r="B2896" s="6"/>
      <c r="C2896" s="7"/>
      <c r="D2896" s="6"/>
      <c r="E2896" s="6" t="s">
        <v>1663</v>
      </c>
      <c r="F2896" s="6" t="s">
        <v>1683</v>
      </c>
      <c r="G2896" s="6" t="s">
        <v>6173</v>
      </c>
      <c r="H2896" s="9" t="s">
        <v>1666</v>
      </c>
      <c r="I2896" s="9" t="s">
        <v>1698</v>
      </c>
      <c r="J2896" s="9" t="s">
        <v>1693</v>
      </c>
      <c r="K2896" s="9" t="s">
        <v>1680</v>
      </c>
      <c r="L2896" s="15"/>
    </row>
    <row r="2897" ht="47.45" customHeight="true" spans="1:12">
      <c r="A2897" s="6"/>
      <c r="B2897" s="6"/>
      <c r="C2897" s="7"/>
      <c r="D2897" s="6"/>
      <c r="E2897" s="6" t="s">
        <v>1663</v>
      </c>
      <c r="F2897" s="6" t="s">
        <v>1683</v>
      </c>
      <c r="G2897" s="6" t="s">
        <v>6174</v>
      </c>
      <c r="H2897" s="9" t="s">
        <v>1666</v>
      </c>
      <c r="I2897" s="9" t="s">
        <v>1692</v>
      </c>
      <c r="J2897" s="9" t="s">
        <v>1693</v>
      </c>
      <c r="K2897" s="9" t="s">
        <v>1716</v>
      </c>
      <c r="L2897" s="15"/>
    </row>
    <row r="2898" ht="47.45" customHeight="true" spans="1:12">
      <c r="A2898" s="6"/>
      <c r="B2898" s="6"/>
      <c r="C2898" s="7"/>
      <c r="D2898" s="6"/>
      <c r="E2898" s="6" t="s">
        <v>1670</v>
      </c>
      <c r="F2898" s="6" t="s">
        <v>1671</v>
      </c>
      <c r="G2898" s="6" t="s">
        <v>6175</v>
      </c>
      <c r="H2898" s="9" t="s">
        <v>1666</v>
      </c>
      <c r="I2898" s="9" t="s">
        <v>1800</v>
      </c>
      <c r="J2898" s="9" t="s">
        <v>1668</v>
      </c>
      <c r="K2898" s="9" t="s">
        <v>1708</v>
      </c>
      <c r="L2898" s="15"/>
    </row>
    <row r="2899" ht="162.8" customHeight="true" spans="1:12">
      <c r="A2899" s="6" t="s">
        <v>6176</v>
      </c>
      <c r="B2899" s="6" t="s">
        <v>3662</v>
      </c>
      <c r="C2899" s="7" t="s">
        <v>7908</v>
      </c>
      <c r="D2899" s="6" t="s">
        <v>7909</v>
      </c>
      <c r="E2899" s="6" t="s">
        <v>1663</v>
      </c>
      <c r="F2899" s="6" t="s">
        <v>1683</v>
      </c>
      <c r="G2899" s="6" t="s">
        <v>6178</v>
      </c>
      <c r="H2899" s="9" t="s">
        <v>1666</v>
      </c>
      <c r="I2899" s="9" t="s">
        <v>1667</v>
      </c>
      <c r="J2899" s="9" t="s">
        <v>1668</v>
      </c>
      <c r="K2899" s="9" t="s">
        <v>1756</v>
      </c>
      <c r="L2899" s="15"/>
    </row>
    <row r="2900" ht="162.8" customHeight="true" spans="1:12">
      <c r="A2900" s="6"/>
      <c r="B2900" s="6"/>
      <c r="C2900" s="7"/>
      <c r="D2900" s="6"/>
      <c r="E2900" s="6" t="s">
        <v>1670</v>
      </c>
      <c r="F2900" s="6" t="s">
        <v>1671</v>
      </c>
      <c r="G2900" s="6" t="s">
        <v>6179</v>
      </c>
      <c r="H2900" s="9" t="s">
        <v>1685</v>
      </c>
      <c r="I2900" s="9" t="s">
        <v>1686</v>
      </c>
      <c r="J2900" s="9" t="s">
        <v>1668</v>
      </c>
      <c r="K2900" s="9" t="s">
        <v>1674</v>
      </c>
      <c r="L2900" s="15"/>
    </row>
    <row r="2901" ht="27.1" customHeight="true" spans="1:12">
      <c r="A2901" s="6" t="s">
        <v>6180</v>
      </c>
      <c r="B2901" s="6" t="s">
        <v>1921</v>
      </c>
      <c r="C2901" s="7" t="s">
        <v>7583</v>
      </c>
      <c r="D2901" s="6" t="s">
        <v>6181</v>
      </c>
      <c r="E2901" s="6" t="s">
        <v>1663</v>
      </c>
      <c r="F2901" s="6" t="s">
        <v>1664</v>
      </c>
      <c r="G2901" s="6" t="s">
        <v>6182</v>
      </c>
      <c r="H2901" s="9" t="s">
        <v>1685</v>
      </c>
      <c r="I2901" s="9" t="s">
        <v>1702</v>
      </c>
      <c r="J2901" s="9" t="s">
        <v>1719</v>
      </c>
      <c r="K2901" s="9" t="s">
        <v>1700</v>
      </c>
      <c r="L2901" s="15"/>
    </row>
    <row r="2902" ht="22.6" customHeight="true" spans="1:12">
      <c r="A2902" s="6"/>
      <c r="B2902" s="6"/>
      <c r="C2902" s="7"/>
      <c r="D2902" s="6"/>
      <c r="E2902" s="6" t="s">
        <v>1670</v>
      </c>
      <c r="F2902" s="6" t="s">
        <v>1924</v>
      </c>
      <c r="G2902" s="6" t="s">
        <v>6183</v>
      </c>
      <c r="H2902" s="9" t="s">
        <v>1666</v>
      </c>
      <c r="I2902" s="9" t="s">
        <v>1673</v>
      </c>
      <c r="J2902" s="9" t="s">
        <v>1668</v>
      </c>
      <c r="K2902" s="9" t="s">
        <v>1703</v>
      </c>
      <c r="L2902" s="15"/>
    </row>
    <row r="2903" ht="22.6" customHeight="true" spans="1:12">
      <c r="A2903" s="6"/>
      <c r="B2903" s="6"/>
      <c r="C2903" s="7"/>
      <c r="D2903" s="6"/>
      <c r="E2903" s="6" t="s">
        <v>1675</v>
      </c>
      <c r="F2903" s="6" t="s">
        <v>1676</v>
      </c>
      <c r="G2903" s="6" t="s">
        <v>2036</v>
      </c>
      <c r="H2903" s="9" t="s">
        <v>1666</v>
      </c>
      <c r="I2903" s="9" t="s">
        <v>1679</v>
      </c>
      <c r="J2903" s="9" t="s">
        <v>1668</v>
      </c>
      <c r="K2903" s="9" t="s">
        <v>1680</v>
      </c>
      <c r="L2903" s="15"/>
    </row>
    <row r="2904" ht="31.65" customHeight="true" spans="1:12">
      <c r="A2904" s="6"/>
      <c r="B2904" s="6" t="s">
        <v>6184</v>
      </c>
      <c r="C2904" s="7" t="s">
        <v>7697</v>
      </c>
      <c r="D2904" s="6" t="s">
        <v>6185</v>
      </c>
      <c r="E2904" s="6" t="s">
        <v>1663</v>
      </c>
      <c r="F2904" s="6" t="s">
        <v>1688</v>
      </c>
      <c r="G2904" s="6" t="s">
        <v>6186</v>
      </c>
      <c r="H2904" s="9" t="s">
        <v>1691</v>
      </c>
      <c r="I2904" s="9" t="s">
        <v>1715</v>
      </c>
      <c r="J2904" s="9" t="s">
        <v>5027</v>
      </c>
      <c r="K2904" s="9" t="s">
        <v>1669</v>
      </c>
      <c r="L2904" s="15"/>
    </row>
    <row r="2905" ht="31.65" customHeight="true" spans="1:12">
      <c r="A2905" s="6"/>
      <c r="B2905" s="6"/>
      <c r="C2905" s="7"/>
      <c r="D2905" s="6"/>
      <c r="E2905" s="6" t="s">
        <v>1670</v>
      </c>
      <c r="F2905" s="6" t="s">
        <v>1671</v>
      </c>
      <c r="G2905" s="6" t="s">
        <v>6187</v>
      </c>
      <c r="H2905" s="9" t="s">
        <v>1691</v>
      </c>
      <c r="I2905" s="9" t="s">
        <v>1872</v>
      </c>
      <c r="J2905" s="9" t="s">
        <v>1759</v>
      </c>
      <c r="K2905" s="9" t="s">
        <v>1687</v>
      </c>
      <c r="L2905" s="15"/>
    </row>
    <row r="2906" ht="31.65" customHeight="true" spans="1:12">
      <c r="A2906" s="6"/>
      <c r="B2906" s="6"/>
      <c r="C2906" s="7"/>
      <c r="D2906" s="6"/>
      <c r="E2906" s="6" t="s">
        <v>1670</v>
      </c>
      <c r="F2906" s="6" t="s">
        <v>1924</v>
      </c>
      <c r="G2906" s="6" t="s">
        <v>6188</v>
      </c>
      <c r="H2906" s="9" t="s">
        <v>1666</v>
      </c>
      <c r="I2906" s="9" t="s">
        <v>1686</v>
      </c>
      <c r="J2906" s="9" t="s">
        <v>1668</v>
      </c>
      <c r="K2906" s="9" t="s">
        <v>1687</v>
      </c>
      <c r="L2906" s="15"/>
    </row>
    <row r="2907" ht="40.7" customHeight="true" spans="1:12">
      <c r="A2907" s="6"/>
      <c r="B2907" s="6" t="s">
        <v>2318</v>
      </c>
      <c r="C2907" s="7" t="s">
        <v>7559</v>
      </c>
      <c r="D2907" s="6" t="s">
        <v>6189</v>
      </c>
      <c r="E2907" s="6" t="s">
        <v>1663</v>
      </c>
      <c r="F2907" s="6" t="s">
        <v>1683</v>
      </c>
      <c r="G2907" s="6" t="s">
        <v>6190</v>
      </c>
      <c r="H2907" s="9" t="s">
        <v>1685</v>
      </c>
      <c r="I2907" s="9" t="s">
        <v>1686</v>
      </c>
      <c r="J2907" s="9" t="s">
        <v>1668</v>
      </c>
      <c r="K2907" s="9" t="s">
        <v>1687</v>
      </c>
      <c r="L2907" s="15"/>
    </row>
    <row r="2908" ht="40.7" customHeight="true" spans="1:12">
      <c r="A2908" s="6"/>
      <c r="B2908" s="6"/>
      <c r="C2908" s="7"/>
      <c r="D2908" s="6"/>
      <c r="E2908" s="6" t="s">
        <v>1663</v>
      </c>
      <c r="F2908" s="6" t="s">
        <v>1688</v>
      </c>
      <c r="G2908" s="6" t="s">
        <v>6191</v>
      </c>
      <c r="H2908" s="9" t="s">
        <v>1691</v>
      </c>
      <c r="I2908" s="9" t="s">
        <v>1698</v>
      </c>
      <c r="J2908" s="9" t="s">
        <v>1693</v>
      </c>
      <c r="K2908" s="9" t="s">
        <v>1708</v>
      </c>
      <c r="L2908" s="15"/>
    </row>
    <row r="2909" ht="31.65" customHeight="true" spans="1:12">
      <c r="A2909" s="6"/>
      <c r="B2909" s="6"/>
      <c r="C2909" s="7"/>
      <c r="D2909" s="6"/>
      <c r="E2909" s="6" t="s">
        <v>1670</v>
      </c>
      <c r="F2909" s="6" t="s">
        <v>1924</v>
      </c>
      <c r="G2909" s="6" t="s">
        <v>6192</v>
      </c>
      <c r="H2909" s="9" t="s">
        <v>1666</v>
      </c>
      <c r="I2909" s="9" t="s">
        <v>1724</v>
      </c>
      <c r="J2909" s="9" t="s">
        <v>1693</v>
      </c>
      <c r="K2909" s="9" t="s">
        <v>1674</v>
      </c>
      <c r="L2909" s="15"/>
    </row>
    <row r="2910" ht="19.9" customHeight="true" spans="1:12">
      <c r="A2910" s="6" t="s">
        <v>6193</v>
      </c>
      <c r="B2910" s="6" t="s">
        <v>1721</v>
      </c>
      <c r="C2910" s="7" t="s">
        <v>7910</v>
      </c>
      <c r="D2910" s="6" t="s">
        <v>6194</v>
      </c>
      <c r="E2910" s="6" t="s">
        <v>1663</v>
      </c>
      <c r="F2910" s="6" t="s">
        <v>1664</v>
      </c>
      <c r="G2910" s="6" t="s">
        <v>6195</v>
      </c>
      <c r="H2910" s="9" t="s">
        <v>1685</v>
      </c>
      <c r="I2910" s="9" t="s">
        <v>1686</v>
      </c>
      <c r="J2910" s="9" t="s">
        <v>1668</v>
      </c>
      <c r="K2910" s="9" t="s">
        <v>1708</v>
      </c>
      <c r="L2910" s="15"/>
    </row>
    <row r="2911" ht="19.9" customHeight="true" spans="1:12">
      <c r="A2911" s="6"/>
      <c r="B2911" s="6"/>
      <c r="C2911" s="7"/>
      <c r="D2911" s="6"/>
      <c r="E2911" s="6" t="s">
        <v>1670</v>
      </c>
      <c r="F2911" s="6" t="s">
        <v>1750</v>
      </c>
      <c r="G2911" s="6" t="s">
        <v>6196</v>
      </c>
      <c r="H2911" s="9" t="s">
        <v>1666</v>
      </c>
      <c r="I2911" s="9" t="s">
        <v>1687</v>
      </c>
      <c r="J2911" s="9" t="s">
        <v>1668</v>
      </c>
      <c r="K2911" s="9" t="s">
        <v>1708</v>
      </c>
      <c r="L2911" s="15"/>
    </row>
    <row r="2912" ht="19.9" customHeight="true" spans="1:12">
      <c r="A2912" s="6"/>
      <c r="B2912" s="6"/>
      <c r="C2912" s="7"/>
      <c r="D2912" s="6"/>
      <c r="E2912" s="6" t="s">
        <v>1675</v>
      </c>
      <c r="F2912" s="6" t="s">
        <v>1676</v>
      </c>
      <c r="G2912" s="6" t="s">
        <v>2036</v>
      </c>
      <c r="H2912" s="9" t="s">
        <v>1666</v>
      </c>
      <c r="I2912" s="9" t="s">
        <v>1679</v>
      </c>
      <c r="J2912" s="9" t="s">
        <v>1668</v>
      </c>
      <c r="K2912" s="9" t="s">
        <v>1680</v>
      </c>
      <c r="L2912" s="15"/>
    </row>
    <row r="2913" ht="27.1" customHeight="true" spans="1:12">
      <c r="A2913" s="6" t="s">
        <v>6197</v>
      </c>
      <c r="B2913" s="6" t="s">
        <v>3310</v>
      </c>
      <c r="C2913" s="7" t="s">
        <v>7565</v>
      </c>
      <c r="D2913" s="6" t="s">
        <v>6198</v>
      </c>
      <c r="E2913" s="6" t="s">
        <v>1663</v>
      </c>
      <c r="F2913" s="6" t="s">
        <v>1664</v>
      </c>
      <c r="G2913" s="6" t="s">
        <v>6199</v>
      </c>
      <c r="H2913" s="9" t="s">
        <v>1691</v>
      </c>
      <c r="I2913" s="9" t="s">
        <v>1715</v>
      </c>
      <c r="J2913" s="9" t="s">
        <v>1988</v>
      </c>
      <c r="K2913" s="9" t="s">
        <v>1756</v>
      </c>
      <c r="L2913" s="15"/>
    </row>
    <row r="2914" ht="27.1" customHeight="true" spans="1:12">
      <c r="A2914" s="6"/>
      <c r="B2914" s="6"/>
      <c r="C2914" s="7"/>
      <c r="D2914" s="6"/>
      <c r="E2914" s="6" t="s">
        <v>1670</v>
      </c>
      <c r="F2914" s="6" t="s">
        <v>1671</v>
      </c>
      <c r="G2914" s="6" t="s">
        <v>6200</v>
      </c>
      <c r="H2914" s="9" t="s">
        <v>1685</v>
      </c>
      <c r="I2914" s="9" t="s">
        <v>1686</v>
      </c>
      <c r="J2914" s="9" t="s">
        <v>1668</v>
      </c>
      <c r="K2914" s="9" t="s">
        <v>1674</v>
      </c>
      <c r="L2914" s="15"/>
    </row>
    <row r="2915" ht="36.15" customHeight="true" spans="1:12">
      <c r="A2915" s="6" t="s">
        <v>6201</v>
      </c>
      <c r="B2915" s="6" t="s">
        <v>3203</v>
      </c>
      <c r="C2915" s="7" t="s">
        <v>7530</v>
      </c>
      <c r="D2915" s="6" t="s">
        <v>6202</v>
      </c>
      <c r="E2915" s="6" t="s">
        <v>1663</v>
      </c>
      <c r="F2915" s="6" t="s">
        <v>1683</v>
      </c>
      <c r="G2915" s="6" t="s">
        <v>6126</v>
      </c>
      <c r="H2915" s="9" t="s">
        <v>1666</v>
      </c>
      <c r="I2915" s="9" t="s">
        <v>1669</v>
      </c>
      <c r="J2915" s="9" t="s">
        <v>1877</v>
      </c>
      <c r="K2915" s="9" t="s">
        <v>1674</v>
      </c>
      <c r="L2915" s="15"/>
    </row>
    <row r="2916" ht="36.15" customHeight="true" spans="1:12">
      <c r="A2916" s="6"/>
      <c r="B2916" s="6"/>
      <c r="C2916" s="7"/>
      <c r="D2916" s="6"/>
      <c r="E2916" s="6" t="s">
        <v>1663</v>
      </c>
      <c r="F2916" s="6" t="s">
        <v>1688</v>
      </c>
      <c r="G2916" s="6" t="s">
        <v>3587</v>
      </c>
      <c r="H2916" s="9" t="s">
        <v>1685</v>
      </c>
      <c r="I2916" s="9" t="s">
        <v>1686</v>
      </c>
      <c r="J2916" s="9" t="s">
        <v>1668</v>
      </c>
      <c r="K2916" s="9" t="s">
        <v>1674</v>
      </c>
      <c r="L2916" s="15"/>
    </row>
    <row r="2917" ht="36.15" customHeight="true" spans="1:12">
      <c r="A2917" s="6"/>
      <c r="B2917" s="6"/>
      <c r="C2917" s="7"/>
      <c r="D2917" s="6"/>
      <c r="E2917" s="6" t="s">
        <v>1670</v>
      </c>
      <c r="F2917" s="6" t="s">
        <v>1671</v>
      </c>
      <c r="G2917" s="6" t="s">
        <v>6203</v>
      </c>
      <c r="H2917" s="9" t="s">
        <v>1685</v>
      </c>
      <c r="I2917" s="9" t="s">
        <v>1686</v>
      </c>
      <c r="J2917" s="9" t="s">
        <v>1668</v>
      </c>
      <c r="K2917" s="9" t="s">
        <v>1674</v>
      </c>
      <c r="L2917" s="15"/>
    </row>
    <row r="2918" ht="101.75" customHeight="true" spans="1:12">
      <c r="A2918" s="6" t="s">
        <v>6204</v>
      </c>
      <c r="B2918" s="6" t="s">
        <v>2038</v>
      </c>
      <c r="C2918" s="7" t="s">
        <v>7551</v>
      </c>
      <c r="D2918" s="6" t="s">
        <v>6205</v>
      </c>
      <c r="E2918" s="6" t="s">
        <v>1663</v>
      </c>
      <c r="F2918" s="6" t="s">
        <v>1683</v>
      </c>
      <c r="G2918" s="6" t="s">
        <v>6206</v>
      </c>
      <c r="H2918" s="9" t="s">
        <v>1691</v>
      </c>
      <c r="I2918" s="9" t="s">
        <v>1756</v>
      </c>
      <c r="J2918" s="9" t="s">
        <v>2473</v>
      </c>
      <c r="K2918" s="9" t="s">
        <v>1674</v>
      </c>
      <c r="L2918" s="15"/>
    </row>
    <row r="2919" ht="101.75" customHeight="true" spans="1:12">
      <c r="A2919" s="6"/>
      <c r="B2919" s="6"/>
      <c r="C2919" s="7"/>
      <c r="D2919" s="6"/>
      <c r="E2919" s="6" t="s">
        <v>1663</v>
      </c>
      <c r="F2919" s="6" t="s">
        <v>1683</v>
      </c>
      <c r="G2919" s="6" t="s">
        <v>1955</v>
      </c>
      <c r="H2919" s="9" t="s">
        <v>1666</v>
      </c>
      <c r="I2919" s="9" t="s">
        <v>1788</v>
      </c>
      <c r="J2919" s="9" t="s">
        <v>2473</v>
      </c>
      <c r="K2919" s="9" t="s">
        <v>1674</v>
      </c>
      <c r="L2919" s="15"/>
    </row>
    <row r="2920" ht="101.75" customHeight="true" spans="1:12">
      <c r="A2920" s="6"/>
      <c r="B2920" s="6"/>
      <c r="C2920" s="7"/>
      <c r="D2920" s="6"/>
      <c r="E2920" s="6" t="s">
        <v>1670</v>
      </c>
      <c r="F2920" s="6" t="s">
        <v>1671</v>
      </c>
      <c r="G2920" s="6" t="s">
        <v>2314</v>
      </c>
      <c r="H2920" s="9" t="s">
        <v>1685</v>
      </c>
      <c r="I2920" s="9" t="s">
        <v>1686</v>
      </c>
      <c r="J2920" s="9" t="s">
        <v>1668</v>
      </c>
      <c r="K2920" s="9" t="s">
        <v>1788</v>
      </c>
      <c r="L2920" s="15"/>
    </row>
    <row r="2921" ht="101.75" customHeight="true" spans="1:12">
      <c r="A2921" s="6"/>
      <c r="B2921" s="6"/>
      <c r="C2921" s="7"/>
      <c r="D2921" s="6"/>
      <c r="E2921" s="6" t="s">
        <v>1670</v>
      </c>
      <c r="F2921" s="6" t="s">
        <v>1924</v>
      </c>
      <c r="G2921" s="6" t="s">
        <v>6207</v>
      </c>
      <c r="H2921" s="9" t="s">
        <v>1666</v>
      </c>
      <c r="I2921" s="9" t="s">
        <v>1673</v>
      </c>
      <c r="J2921" s="9" t="s">
        <v>3699</v>
      </c>
      <c r="K2921" s="9" t="s">
        <v>1788</v>
      </c>
      <c r="L2921" s="15"/>
    </row>
    <row r="2922" ht="135.65" customHeight="true" spans="1:12">
      <c r="A2922" s="6" t="s">
        <v>6208</v>
      </c>
      <c r="B2922" s="6" t="s">
        <v>1712</v>
      </c>
      <c r="C2922" s="7" t="s">
        <v>7567</v>
      </c>
      <c r="D2922" s="6" t="s">
        <v>6209</v>
      </c>
      <c r="E2922" s="6" t="s">
        <v>1663</v>
      </c>
      <c r="F2922" s="6" t="s">
        <v>1683</v>
      </c>
      <c r="G2922" s="6" t="s">
        <v>6210</v>
      </c>
      <c r="H2922" s="9" t="s">
        <v>1666</v>
      </c>
      <c r="I2922" s="9" t="s">
        <v>1800</v>
      </c>
      <c r="J2922" s="9" t="s">
        <v>2219</v>
      </c>
      <c r="K2922" s="9" t="s">
        <v>1687</v>
      </c>
      <c r="L2922" s="15"/>
    </row>
    <row r="2923" ht="135.65" customHeight="true" spans="1:12">
      <c r="A2923" s="6"/>
      <c r="B2923" s="6"/>
      <c r="C2923" s="7"/>
      <c r="D2923" s="6"/>
      <c r="E2923" s="6" t="s">
        <v>1663</v>
      </c>
      <c r="F2923" s="6" t="s">
        <v>1683</v>
      </c>
      <c r="G2923" s="6" t="s">
        <v>6211</v>
      </c>
      <c r="H2923" s="9" t="s">
        <v>1666</v>
      </c>
      <c r="I2923" s="9" t="s">
        <v>1698</v>
      </c>
      <c r="J2923" s="9" t="s">
        <v>1693</v>
      </c>
      <c r="K2923" s="9" t="s">
        <v>1687</v>
      </c>
      <c r="L2923" s="15"/>
    </row>
    <row r="2924" ht="135.65" customHeight="true" spans="1:12">
      <c r="A2924" s="6"/>
      <c r="B2924" s="6"/>
      <c r="C2924" s="7"/>
      <c r="D2924" s="6"/>
      <c r="E2924" s="6" t="s">
        <v>1663</v>
      </c>
      <c r="F2924" s="6" t="s">
        <v>1683</v>
      </c>
      <c r="G2924" s="6" t="s">
        <v>6212</v>
      </c>
      <c r="H2924" s="9" t="s">
        <v>1666</v>
      </c>
      <c r="I2924" s="9" t="s">
        <v>1698</v>
      </c>
      <c r="J2924" s="9" t="s">
        <v>1693</v>
      </c>
      <c r="K2924" s="9" t="s">
        <v>1788</v>
      </c>
      <c r="L2924" s="15"/>
    </row>
    <row r="2925" ht="135.65" customHeight="true" spans="1:12">
      <c r="A2925" s="6"/>
      <c r="B2925" s="6"/>
      <c r="C2925" s="7"/>
      <c r="D2925" s="6"/>
      <c r="E2925" s="6" t="s">
        <v>1670</v>
      </c>
      <c r="F2925" s="6" t="s">
        <v>1671</v>
      </c>
      <c r="G2925" s="6" t="s">
        <v>6213</v>
      </c>
      <c r="H2925" s="9" t="s">
        <v>1666</v>
      </c>
      <c r="I2925" s="9" t="s">
        <v>1698</v>
      </c>
      <c r="J2925" s="9" t="s">
        <v>1759</v>
      </c>
      <c r="K2925" s="9" t="s">
        <v>1788</v>
      </c>
      <c r="L2925" s="15"/>
    </row>
    <row r="2926" ht="135.65" customHeight="true" spans="1:12">
      <c r="A2926" s="6"/>
      <c r="B2926" s="6"/>
      <c r="C2926" s="7"/>
      <c r="D2926" s="6"/>
      <c r="E2926" s="6" t="s">
        <v>1670</v>
      </c>
      <c r="F2926" s="6" t="s">
        <v>1671</v>
      </c>
      <c r="G2926" s="6" t="s">
        <v>6214</v>
      </c>
      <c r="H2926" s="9" t="s">
        <v>1666</v>
      </c>
      <c r="I2926" s="9" t="s">
        <v>1698</v>
      </c>
      <c r="J2926" s="9" t="s">
        <v>2703</v>
      </c>
      <c r="K2926" s="9" t="s">
        <v>1687</v>
      </c>
      <c r="L2926" s="15"/>
    </row>
    <row r="2927" ht="189.9" customHeight="true" spans="1:12">
      <c r="A2927" s="6"/>
      <c r="B2927" s="6" t="s">
        <v>4429</v>
      </c>
      <c r="C2927" s="7" t="s">
        <v>7551</v>
      </c>
      <c r="D2927" s="6" t="s">
        <v>6215</v>
      </c>
      <c r="E2927" s="6" t="s">
        <v>1663</v>
      </c>
      <c r="F2927" s="6" t="s">
        <v>1683</v>
      </c>
      <c r="G2927" s="6" t="s">
        <v>6216</v>
      </c>
      <c r="H2927" s="9" t="s">
        <v>1666</v>
      </c>
      <c r="I2927" s="9" t="s">
        <v>1740</v>
      </c>
      <c r="J2927" s="9" t="s">
        <v>1693</v>
      </c>
      <c r="K2927" s="9" t="s">
        <v>1788</v>
      </c>
      <c r="L2927" s="15"/>
    </row>
    <row r="2928" ht="189.9" customHeight="true" spans="1:12">
      <c r="A2928" s="6"/>
      <c r="B2928" s="6"/>
      <c r="C2928" s="7"/>
      <c r="D2928" s="6"/>
      <c r="E2928" s="6" t="s">
        <v>1663</v>
      </c>
      <c r="F2928" s="6" t="s">
        <v>1683</v>
      </c>
      <c r="G2928" s="6" t="s">
        <v>6217</v>
      </c>
      <c r="H2928" s="9" t="s">
        <v>1666</v>
      </c>
      <c r="I2928" s="9" t="s">
        <v>2834</v>
      </c>
      <c r="J2928" s="9" t="s">
        <v>2427</v>
      </c>
      <c r="K2928" s="9" t="s">
        <v>1788</v>
      </c>
      <c r="L2928" s="15"/>
    </row>
    <row r="2929" ht="189.9" customHeight="true" spans="1:12">
      <c r="A2929" s="6"/>
      <c r="B2929" s="6"/>
      <c r="C2929" s="7"/>
      <c r="D2929" s="6"/>
      <c r="E2929" s="6" t="s">
        <v>1663</v>
      </c>
      <c r="F2929" s="6" t="s">
        <v>1683</v>
      </c>
      <c r="G2929" s="6" t="s">
        <v>6218</v>
      </c>
      <c r="H2929" s="9" t="s">
        <v>1666</v>
      </c>
      <c r="I2929" s="9" t="s">
        <v>1715</v>
      </c>
      <c r="J2929" s="9" t="s">
        <v>1693</v>
      </c>
      <c r="K2929" s="9" t="s">
        <v>1687</v>
      </c>
      <c r="L2929" s="15"/>
    </row>
    <row r="2930" ht="189.9" customHeight="true" spans="1:12">
      <c r="A2930" s="6"/>
      <c r="B2930" s="6"/>
      <c r="C2930" s="7"/>
      <c r="D2930" s="6"/>
      <c r="E2930" s="6" t="s">
        <v>1670</v>
      </c>
      <c r="F2930" s="6" t="s">
        <v>1671</v>
      </c>
      <c r="G2930" s="6" t="s">
        <v>6219</v>
      </c>
      <c r="H2930" s="9" t="s">
        <v>1666</v>
      </c>
      <c r="I2930" s="9" t="s">
        <v>1667</v>
      </c>
      <c r="J2930" s="9" t="s">
        <v>1668</v>
      </c>
      <c r="K2930" s="9" t="s">
        <v>1708</v>
      </c>
      <c r="L2930" s="15"/>
    </row>
    <row r="2931" ht="83.65" customHeight="true" spans="1:12">
      <c r="A2931" s="6" t="s">
        <v>6220</v>
      </c>
      <c r="B2931" s="6" t="s">
        <v>2038</v>
      </c>
      <c r="C2931" s="7" t="s">
        <v>7620</v>
      </c>
      <c r="D2931" s="6" t="s">
        <v>6221</v>
      </c>
      <c r="E2931" s="6" t="s">
        <v>1663</v>
      </c>
      <c r="F2931" s="6" t="s">
        <v>1664</v>
      </c>
      <c r="G2931" s="6" t="s">
        <v>6222</v>
      </c>
      <c r="H2931" s="9" t="s">
        <v>1666</v>
      </c>
      <c r="I2931" s="9" t="s">
        <v>2058</v>
      </c>
      <c r="J2931" s="9" t="s">
        <v>1668</v>
      </c>
      <c r="K2931" s="9" t="s">
        <v>1680</v>
      </c>
      <c r="L2931" s="15"/>
    </row>
    <row r="2932" ht="83.65" customHeight="true" spans="1:12">
      <c r="A2932" s="6"/>
      <c r="B2932" s="6"/>
      <c r="C2932" s="7"/>
      <c r="D2932" s="6"/>
      <c r="E2932" s="6" t="s">
        <v>1663</v>
      </c>
      <c r="F2932" s="6" t="s">
        <v>1683</v>
      </c>
      <c r="G2932" s="6" t="s">
        <v>1955</v>
      </c>
      <c r="H2932" s="9" t="s">
        <v>1666</v>
      </c>
      <c r="I2932" s="9" t="s">
        <v>1800</v>
      </c>
      <c r="J2932" s="9" t="s">
        <v>2473</v>
      </c>
      <c r="K2932" s="9" t="s">
        <v>1680</v>
      </c>
      <c r="L2932" s="15"/>
    </row>
    <row r="2933" ht="83.65" customHeight="true" spans="1:12">
      <c r="A2933" s="6"/>
      <c r="B2933" s="6"/>
      <c r="C2933" s="7"/>
      <c r="D2933" s="6"/>
      <c r="E2933" s="6" t="s">
        <v>1663</v>
      </c>
      <c r="F2933" s="6" t="s">
        <v>1683</v>
      </c>
      <c r="G2933" s="6" t="s">
        <v>6223</v>
      </c>
      <c r="H2933" s="9" t="s">
        <v>1666</v>
      </c>
      <c r="I2933" s="9" t="s">
        <v>2086</v>
      </c>
      <c r="J2933" s="9" t="s">
        <v>1759</v>
      </c>
      <c r="K2933" s="9" t="s">
        <v>1687</v>
      </c>
      <c r="L2933" s="15"/>
    </row>
    <row r="2934" ht="83.65" customHeight="true" spans="1:12">
      <c r="A2934" s="6"/>
      <c r="B2934" s="6"/>
      <c r="C2934" s="7"/>
      <c r="D2934" s="6"/>
      <c r="E2934" s="6" t="s">
        <v>1663</v>
      </c>
      <c r="F2934" s="6" t="s">
        <v>1688</v>
      </c>
      <c r="G2934" s="6" t="s">
        <v>6224</v>
      </c>
      <c r="H2934" s="9" t="s">
        <v>1666</v>
      </c>
      <c r="I2934" s="9" t="s">
        <v>1667</v>
      </c>
      <c r="J2934" s="9" t="s">
        <v>1668</v>
      </c>
      <c r="K2934" s="9" t="s">
        <v>1680</v>
      </c>
      <c r="L2934" s="15"/>
    </row>
    <row r="2935" ht="83.65" customHeight="true" spans="1:12">
      <c r="A2935" s="6"/>
      <c r="B2935" s="6"/>
      <c r="C2935" s="7"/>
      <c r="D2935" s="6"/>
      <c r="E2935" s="6" t="s">
        <v>1670</v>
      </c>
      <c r="F2935" s="6" t="s">
        <v>1671</v>
      </c>
      <c r="G2935" s="6" t="s">
        <v>2464</v>
      </c>
      <c r="H2935" s="9" t="s">
        <v>1666</v>
      </c>
      <c r="I2935" s="9" t="s">
        <v>2058</v>
      </c>
      <c r="J2935" s="9" t="s">
        <v>1668</v>
      </c>
      <c r="K2935" s="9" t="s">
        <v>1687</v>
      </c>
      <c r="L2935" s="15"/>
    </row>
    <row r="2936" ht="83.65" customHeight="true" spans="1:12">
      <c r="A2936" s="6"/>
      <c r="B2936" s="6"/>
      <c r="C2936" s="7"/>
      <c r="D2936" s="6"/>
      <c r="E2936" s="6" t="s">
        <v>1670</v>
      </c>
      <c r="F2936" s="6" t="s">
        <v>1924</v>
      </c>
      <c r="G2936" s="6" t="s">
        <v>6225</v>
      </c>
      <c r="H2936" s="9" t="s">
        <v>1666</v>
      </c>
      <c r="I2936" s="9" t="s">
        <v>1831</v>
      </c>
      <c r="J2936" s="9" t="s">
        <v>1668</v>
      </c>
      <c r="K2936" s="9" t="s">
        <v>1687</v>
      </c>
      <c r="L2936" s="15"/>
    </row>
    <row r="2937" ht="54.25" customHeight="true" spans="1:12">
      <c r="A2937" s="6" t="s">
        <v>6226</v>
      </c>
      <c r="B2937" s="6" t="s">
        <v>2038</v>
      </c>
      <c r="C2937" s="7" t="s">
        <v>7590</v>
      </c>
      <c r="D2937" s="6" t="s">
        <v>6227</v>
      </c>
      <c r="E2937" s="6" t="s">
        <v>1663</v>
      </c>
      <c r="F2937" s="6" t="s">
        <v>1683</v>
      </c>
      <c r="G2937" s="6" t="s">
        <v>6228</v>
      </c>
      <c r="H2937" s="9" t="s">
        <v>1666</v>
      </c>
      <c r="I2937" s="9" t="s">
        <v>1692</v>
      </c>
      <c r="J2937" s="9" t="s">
        <v>1918</v>
      </c>
      <c r="K2937" s="9" t="s">
        <v>1687</v>
      </c>
      <c r="L2937" s="15"/>
    </row>
    <row r="2938" ht="54.25" customHeight="true" spans="1:12">
      <c r="A2938" s="6"/>
      <c r="B2938" s="6"/>
      <c r="C2938" s="7"/>
      <c r="D2938" s="6"/>
      <c r="E2938" s="6" t="s">
        <v>1663</v>
      </c>
      <c r="F2938" s="6" t="s">
        <v>1683</v>
      </c>
      <c r="G2938" s="6" t="s">
        <v>6229</v>
      </c>
      <c r="H2938" s="9" t="s">
        <v>1666</v>
      </c>
      <c r="I2938" s="9" t="s">
        <v>1692</v>
      </c>
      <c r="J2938" s="9" t="s">
        <v>3386</v>
      </c>
      <c r="K2938" s="9" t="s">
        <v>1687</v>
      </c>
      <c r="L2938" s="15"/>
    </row>
    <row r="2939" ht="54.25" customHeight="true" spans="1:12">
      <c r="A2939" s="6"/>
      <c r="B2939" s="6"/>
      <c r="C2939" s="7"/>
      <c r="D2939" s="6"/>
      <c r="E2939" s="6" t="s">
        <v>1663</v>
      </c>
      <c r="F2939" s="6" t="s">
        <v>1688</v>
      </c>
      <c r="G2939" s="6" t="s">
        <v>6019</v>
      </c>
      <c r="H2939" s="9" t="s">
        <v>1666</v>
      </c>
      <c r="I2939" s="9" t="s">
        <v>1752</v>
      </c>
      <c r="J2939" s="9" t="s">
        <v>1668</v>
      </c>
      <c r="K2939" s="9" t="s">
        <v>1687</v>
      </c>
      <c r="L2939" s="15"/>
    </row>
    <row r="2940" ht="54.25" customHeight="true" spans="1:12">
      <c r="A2940" s="6"/>
      <c r="B2940" s="6"/>
      <c r="C2940" s="7"/>
      <c r="D2940" s="6"/>
      <c r="E2940" s="6" t="s">
        <v>2114</v>
      </c>
      <c r="F2940" s="6" t="s">
        <v>2115</v>
      </c>
      <c r="G2940" s="6" t="s">
        <v>2968</v>
      </c>
      <c r="H2940" s="9" t="s">
        <v>1691</v>
      </c>
      <c r="I2940" s="9" t="s">
        <v>6230</v>
      </c>
      <c r="J2940" s="9" t="s">
        <v>1801</v>
      </c>
      <c r="K2940" s="9" t="s">
        <v>1680</v>
      </c>
      <c r="L2940" s="15"/>
    </row>
    <row r="2941" ht="54.25" customHeight="true" spans="1:12">
      <c r="A2941" s="6"/>
      <c r="B2941" s="6"/>
      <c r="C2941" s="7"/>
      <c r="D2941" s="6"/>
      <c r="E2941" s="6" t="s">
        <v>1670</v>
      </c>
      <c r="F2941" s="6" t="s">
        <v>1671</v>
      </c>
      <c r="G2941" s="6" t="s">
        <v>6231</v>
      </c>
      <c r="H2941" s="9" t="s">
        <v>1666</v>
      </c>
      <c r="I2941" s="9" t="s">
        <v>2086</v>
      </c>
      <c r="J2941" s="9" t="s">
        <v>2125</v>
      </c>
      <c r="K2941" s="9" t="s">
        <v>1687</v>
      </c>
      <c r="L2941" s="15"/>
    </row>
    <row r="2942" ht="54.25" customHeight="true" spans="1:12">
      <c r="A2942" s="6"/>
      <c r="B2942" s="6" t="s">
        <v>2476</v>
      </c>
      <c r="C2942" s="7" t="s">
        <v>7911</v>
      </c>
      <c r="D2942" s="6" t="s">
        <v>6232</v>
      </c>
      <c r="E2942" s="6" t="s">
        <v>1663</v>
      </c>
      <c r="F2942" s="6" t="s">
        <v>1683</v>
      </c>
      <c r="G2942" s="6" t="s">
        <v>2965</v>
      </c>
      <c r="H2942" s="9" t="s">
        <v>1685</v>
      </c>
      <c r="I2942" s="9" t="s">
        <v>1686</v>
      </c>
      <c r="J2942" s="9" t="s">
        <v>1668</v>
      </c>
      <c r="K2942" s="9" t="s">
        <v>1669</v>
      </c>
      <c r="L2942" s="15"/>
    </row>
    <row r="2943" ht="54.25" customHeight="true" spans="1:12">
      <c r="A2943" s="6"/>
      <c r="B2943" s="6"/>
      <c r="C2943" s="7"/>
      <c r="D2943" s="6"/>
      <c r="E2943" s="6" t="s">
        <v>1670</v>
      </c>
      <c r="F2943" s="6" t="s">
        <v>1671</v>
      </c>
      <c r="G2943" s="6" t="s">
        <v>2984</v>
      </c>
      <c r="H2943" s="9" t="s">
        <v>1685</v>
      </c>
      <c r="I2943" s="9" t="s">
        <v>1686</v>
      </c>
      <c r="J2943" s="9" t="s">
        <v>1668</v>
      </c>
      <c r="K2943" s="9" t="s">
        <v>1708</v>
      </c>
      <c r="L2943" s="15"/>
    </row>
    <row r="2944" ht="44.05" customHeight="true" spans="1:12">
      <c r="A2944" s="6"/>
      <c r="B2944" s="6" t="s">
        <v>4735</v>
      </c>
      <c r="C2944" s="7" t="s">
        <v>7610</v>
      </c>
      <c r="D2944" s="6" t="s">
        <v>6233</v>
      </c>
      <c r="E2944" s="6" t="s">
        <v>1663</v>
      </c>
      <c r="F2944" s="6" t="s">
        <v>1683</v>
      </c>
      <c r="G2944" s="6" t="s">
        <v>6234</v>
      </c>
      <c r="H2944" s="9" t="s">
        <v>1666</v>
      </c>
      <c r="I2944" s="9" t="s">
        <v>2558</v>
      </c>
      <c r="J2944" s="9" t="s">
        <v>3739</v>
      </c>
      <c r="K2944" s="9" t="s">
        <v>1687</v>
      </c>
      <c r="L2944" s="15"/>
    </row>
    <row r="2945" ht="44.05" customHeight="true" spans="1:12">
      <c r="A2945" s="6"/>
      <c r="B2945" s="6"/>
      <c r="C2945" s="7"/>
      <c r="D2945" s="6"/>
      <c r="E2945" s="6" t="s">
        <v>1663</v>
      </c>
      <c r="F2945" s="6" t="s">
        <v>1683</v>
      </c>
      <c r="G2945" s="6" t="s">
        <v>6235</v>
      </c>
      <c r="H2945" s="9" t="s">
        <v>1685</v>
      </c>
      <c r="I2945" s="9" t="s">
        <v>1740</v>
      </c>
      <c r="J2945" s="9" t="s">
        <v>1693</v>
      </c>
      <c r="K2945" s="9" t="s">
        <v>1687</v>
      </c>
      <c r="L2945" s="15"/>
    </row>
    <row r="2946" ht="44.05" customHeight="true" spans="1:12">
      <c r="A2946" s="6"/>
      <c r="B2946" s="6"/>
      <c r="C2946" s="7"/>
      <c r="D2946" s="6"/>
      <c r="E2946" s="6" t="s">
        <v>2114</v>
      </c>
      <c r="F2946" s="6" t="s">
        <v>2115</v>
      </c>
      <c r="G2946" s="6" t="s">
        <v>6236</v>
      </c>
      <c r="H2946" s="9" t="s">
        <v>1691</v>
      </c>
      <c r="I2946" s="9" t="s">
        <v>2597</v>
      </c>
      <c r="J2946" s="9" t="s">
        <v>1801</v>
      </c>
      <c r="K2946" s="9" t="s">
        <v>1687</v>
      </c>
      <c r="L2946" s="15"/>
    </row>
    <row r="2947" ht="44.05" customHeight="true" spans="1:12">
      <c r="A2947" s="6"/>
      <c r="B2947" s="6"/>
      <c r="C2947" s="7"/>
      <c r="D2947" s="6"/>
      <c r="E2947" s="6" t="s">
        <v>1670</v>
      </c>
      <c r="F2947" s="6" t="s">
        <v>1671</v>
      </c>
      <c r="G2947" s="6" t="s">
        <v>2970</v>
      </c>
      <c r="H2947" s="9" t="s">
        <v>1666</v>
      </c>
      <c r="I2947" s="9" t="s">
        <v>1686</v>
      </c>
      <c r="J2947" s="9" t="s">
        <v>1668</v>
      </c>
      <c r="K2947" s="9" t="s">
        <v>1674</v>
      </c>
      <c r="L2947" s="15"/>
    </row>
    <row r="2948" ht="31.65" customHeight="true" spans="1:12">
      <c r="A2948" s="6"/>
      <c r="B2948" s="6" t="s">
        <v>6237</v>
      </c>
      <c r="C2948" s="7" t="s">
        <v>7912</v>
      </c>
      <c r="D2948" s="6" t="s">
        <v>6238</v>
      </c>
      <c r="E2948" s="6" t="s">
        <v>1663</v>
      </c>
      <c r="F2948" s="6" t="s">
        <v>1683</v>
      </c>
      <c r="G2948" s="6" t="s">
        <v>6239</v>
      </c>
      <c r="H2948" s="9" t="s">
        <v>1685</v>
      </c>
      <c r="I2948" s="9" t="s">
        <v>1800</v>
      </c>
      <c r="J2948" s="9" t="s">
        <v>2511</v>
      </c>
      <c r="K2948" s="9" t="s">
        <v>1788</v>
      </c>
      <c r="L2948" s="15"/>
    </row>
    <row r="2949" ht="31.65" customHeight="true" spans="1:12">
      <c r="A2949" s="6"/>
      <c r="B2949" s="6"/>
      <c r="C2949" s="7"/>
      <c r="D2949" s="6"/>
      <c r="E2949" s="6" t="s">
        <v>1663</v>
      </c>
      <c r="F2949" s="6" t="s">
        <v>1683</v>
      </c>
      <c r="G2949" s="6" t="s">
        <v>6240</v>
      </c>
      <c r="H2949" s="9" t="s">
        <v>1685</v>
      </c>
      <c r="I2949" s="9" t="s">
        <v>1687</v>
      </c>
      <c r="J2949" s="9" t="s">
        <v>3386</v>
      </c>
      <c r="K2949" s="9" t="s">
        <v>1788</v>
      </c>
      <c r="L2949" s="15"/>
    </row>
    <row r="2950" ht="31.65" customHeight="true" spans="1:12">
      <c r="A2950" s="6"/>
      <c r="B2950" s="6"/>
      <c r="C2950" s="7"/>
      <c r="D2950" s="6"/>
      <c r="E2950" s="6" t="s">
        <v>1663</v>
      </c>
      <c r="F2950" s="6" t="s">
        <v>1688</v>
      </c>
      <c r="G2950" s="6" t="s">
        <v>6241</v>
      </c>
      <c r="H2950" s="9" t="s">
        <v>1691</v>
      </c>
      <c r="I2950" s="9" t="s">
        <v>1692</v>
      </c>
      <c r="J2950" s="9" t="s">
        <v>1668</v>
      </c>
      <c r="K2950" s="9" t="s">
        <v>1687</v>
      </c>
      <c r="L2950" s="15"/>
    </row>
    <row r="2951" ht="31.65" customHeight="true" spans="1:12">
      <c r="A2951" s="6"/>
      <c r="B2951" s="6"/>
      <c r="C2951" s="7"/>
      <c r="D2951" s="6"/>
      <c r="E2951" s="6" t="s">
        <v>1670</v>
      </c>
      <c r="F2951" s="6" t="s">
        <v>1671</v>
      </c>
      <c r="G2951" s="6" t="s">
        <v>7913</v>
      </c>
      <c r="H2951" s="9" t="s">
        <v>1666</v>
      </c>
      <c r="I2951" s="9" t="s">
        <v>1752</v>
      </c>
      <c r="J2951" s="9" t="s">
        <v>1668</v>
      </c>
      <c r="K2951" s="9" t="s">
        <v>1788</v>
      </c>
      <c r="L2951" s="15"/>
    </row>
    <row r="2952" ht="40.7" customHeight="true" spans="1:12">
      <c r="A2952" s="6"/>
      <c r="B2952" s="6"/>
      <c r="C2952" s="7"/>
      <c r="D2952" s="6"/>
      <c r="E2952" s="6" t="s">
        <v>1670</v>
      </c>
      <c r="F2952" s="6" t="s">
        <v>1671</v>
      </c>
      <c r="G2952" s="6" t="s">
        <v>6243</v>
      </c>
      <c r="H2952" s="9" t="s">
        <v>1666</v>
      </c>
      <c r="I2952" s="9" t="s">
        <v>1752</v>
      </c>
      <c r="J2952" s="9" t="s">
        <v>1668</v>
      </c>
      <c r="K2952" s="9" t="s">
        <v>1788</v>
      </c>
      <c r="L2952" s="15"/>
    </row>
    <row r="2953" ht="40.7" customHeight="true" spans="1:12">
      <c r="A2953" s="6"/>
      <c r="B2953" s="6"/>
      <c r="C2953" s="7"/>
      <c r="D2953" s="6"/>
      <c r="E2953" s="6" t="s">
        <v>1675</v>
      </c>
      <c r="F2953" s="6" t="s">
        <v>1676</v>
      </c>
      <c r="G2953" s="6" t="s">
        <v>6244</v>
      </c>
      <c r="H2953" s="9" t="s">
        <v>1666</v>
      </c>
      <c r="I2953" s="9" t="s">
        <v>1752</v>
      </c>
      <c r="J2953" s="9" t="s">
        <v>1668</v>
      </c>
      <c r="K2953" s="9" t="s">
        <v>1680</v>
      </c>
      <c r="L2953" s="15"/>
    </row>
    <row r="2954" ht="45.2" customHeight="true" spans="1:12">
      <c r="A2954" s="6"/>
      <c r="B2954" s="6" t="s">
        <v>2973</v>
      </c>
      <c r="C2954" s="7" t="s">
        <v>7914</v>
      </c>
      <c r="D2954" s="6" t="s">
        <v>6245</v>
      </c>
      <c r="E2954" s="6" t="s">
        <v>1663</v>
      </c>
      <c r="F2954" s="6" t="s">
        <v>1683</v>
      </c>
      <c r="G2954" s="6" t="s">
        <v>2368</v>
      </c>
      <c r="H2954" s="9" t="s">
        <v>1685</v>
      </c>
      <c r="I2954" s="9" t="s">
        <v>1686</v>
      </c>
      <c r="J2954" s="9" t="s">
        <v>1668</v>
      </c>
      <c r="K2954" s="9" t="s">
        <v>1674</v>
      </c>
      <c r="L2954" s="15"/>
    </row>
    <row r="2955" ht="45.2" customHeight="true" spans="1:12">
      <c r="A2955" s="6"/>
      <c r="B2955" s="6"/>
      <c r="C2955" s="7"/>
      <c r="D2955" s="6"/>
      <c r="E2955" s="6" t="s">
        <v>1663</v>
      </c>
      <c r="F2955" s="6" t="s">
        <v>1688</v>
      </c>
      <c r="G2955" s="6" t="s">
        <v>3854</v>
      </c>
      <c r="H2955" s="9" t="s">
        <v>1691</v>
      </c>
      <c r="I2955" s="9" t="s">
        <v>1692</v>
      </c>
      <c r="J2955" s="9" t="s">
        <v>1668</v>
      </c>
      <c r="K2955" s="9" t="s">
        <v>1674</v>
      </c>
      <c r="L2955" s="15"/>
    </row>
    <row r="2956" ht="45.2" customHeight="true" spans="1:12">
      <c r="A2956" s="6"/>
      <c r="B2956" s="6"/>
      <c r="C2956" s="7"/>
      <c r="D2956" s="6"/>
      <c r="E2956" s="6" t="s">
        <v>1670</v>
      </c>
      <c r="F2956" s="6" t="s">
        <v>1671</v>
      </c>
      <c r="G2956" s="6" t="s">
        <v>4184</v>
      </c>
      <c r="H2956" s="9" t="s">
        <v>1666</v>
      </c>
      <c r="I2956" s="9" t="s">
        <v>4725</v>
      </c>
      <c r="J2956" s="9" t="s">
        <v>1932</v>
      </c>
      <c r="K2956" s="9" t="s">
        <v>1674</v>
      </c>
      <c r="L2956" s="15"/>
    </row>
    <row r="2957" ht="51.55" customHeight="true" spans="1:12">
      <c r="A2957" s="6"/>
      <c r="B2957" s="6" t="s">
        <v>4738</v>
      </c>
      <c r="C2957" s="7" t="s">
        <v>7565</v>
      </c>
      <c r="D2957" s="6" t="s">
        <v>6246</v>
      </c>
      <c r="E2957" s="6" t="s">
        <v>1663</v>
      </c>
      <c r="F2957" s="6" t="s">
        <v>1683</v>
      </c>
      <c r="G2957" s="6" t="s">
        <v>6234</v>
      </c>
      <c r="H2957" s="9" t="s">
        <v>1666</v>
      </c>
      <c r="I2957" s="9" t="s">
        <v>5611</v>
      </c>
      <c r="J2957" s="9" t="s">
        <v>3739</v>
      </c>
      <c r="K2957" s="9" t="s">
        <v>1788</v>
      </c>
      <c r="L2957" s="15"/>
    </row>
    <row r="2958" ht="51.55" customHeight="true" spans="1:12">
      <c r="A2958" s="6"/>
      <c r="B2958" s="6"/>
      <c r="C2958" s="7"/>
      <c r="D2958" s="6"/>
      <c r="E2958" s="6" t="s">
        <v>1663</v>
      </c>
      <c r="F2958" s="6" t="s">
        <v>1683</v>
      </c>
      <c r="G2958" s="6" t="s">
        <v>6239</v>
      </c>
      <c r="H2958" s="9" t="s">
        <v>1685</v>
      </c>
      <c r="I2958" s="9" t="s">
        <v>1698</v>
      </c>
      <c r="J2958" s="9" t="s">
        <v>2511</v>
      </c>
      <c r="K2958" s="9" t="s">
        <v>1788</v>
      </c>
      <c r="L2958" s="15"/>
    </row>
    <row r="2959" ht="51.55" customHeight="true" spans="1:12">
      <c r="A2959" s="6"/>
      <c r="B2959" s="6"/>
      <c r="C2959" s="7"/>
      <c r="D2959" s="6"/>
      <c r="E2959" s="6" t="s">
        <v>1663</v>
      </c>
      <c r="F2959" s="6" t="s">
        <v>1683</v>
      </c>
      <c r="G2959" s="6" t="s">
        <v>6247</v>
      </c>
      <c r="H2959" s="9" t="s">
        <v>1666</v>
      </c>
      <c r="I2959" s="9" t="s">
        <v>4381</v>
      </c>
      <c r="J2959" s="9" t="s">
        <v>2479</v>
      </c>
      <c r="K2959" s="9" t="s">
        <v>1788</v>
      </c>
      <c r="L2959" s="15"/>
    </row>
    <row r="2960" ht="51.55" customHeight="true" spans="1:12">
      <c r="A2960" s="6"/>
      <c r="B2960" s="6"/>
      <c r="C2960" s="7"/>
      <c r="D2960" s="6"/>
      <c r="E2960" s="6" t="s">
        <v>1663</v>
      </c>
      <c r="F2960" s="6" t="s">
        <v>1688</v>
      </c>
      <c r="G2960" s="6" t="s">
        <v>2975</v>
      </c>
      <c r="H2960" s="9" t="s">
        <v>1685</v>
      </c>
      <c r="I2960" s="9" t="s">
        <v>1686</v>
      </c>
      <c r="J2960" s="9" t="s">
        <v>1668</v>
      </c>
      <c r="K2960" s="9" t="s">
        <v>1788</v>
      </c>
      <c r="L2960" s="15"/>
    </row>
    <row r="2961" ht="51.55" customHeight="true" spans="1:12">
      <c r="A2961" s="6"/>
      <c r="B2961" s="6"/>
      <c r="C2961" s="7"/>
      <c r="D2961" s="6"/>
      <c r="E2961" s="6" t="s">
        <v>1670</v>
      </c>
      <c r="F2961" s="6" t="s">
        <v>1671</v>
      </c>
      <c r="G2961" s="6" t="s">
        <v>4229</v>
      </c>
      <c r="H2961" s="9" t="s">
        <v>1666</v>
      </c>
      <c r="I2961" s="9" t="s">
        <v>1788</v>
      </c>
      <c r="J2961" s="9" t="s">
        <v>1988</v>
      </c>
      <c r="K2961" s="9" t="s">
        <v>1674</v>
      </c>
      <c r="L2961" s="15"/>
    </row>
    <row r="2962" ht="54.25" customHeight="true" spans="1:12">
      <c r="A2962" s="6" t="s">
        <v>6248</v>
      </c>
      <c r="B2962" s="6" t="s">
        <v>4644</v>
      </c>
      <c r="C2962" s="7" t="s">
        <v>7915</v>
      </c>
      <c r="D2962" s="6" t="s">
        <v>6249</v>
      </c>
      <c r="E2962" s="6" t="s">
        <v>1663</v>
      </c>
      <c r="F2962" s="6" t="s">
        <v>1664</v>
      </c>
      <c r="G2962" s="6" t="s">
        <v>6250</v>
      </c>
      <c r="H2962" s="9" t="s">
        <v>1666</v>
      </c>
      <c r="I2962" s="9" t="s">
        <v>1667</v>
      </c>
      <c r="J2962" s="9" t="s">
        <v>1668</v>
      </c>
      <c r="K2962" s="9" t="s">
        <v>1756</v>
      </c>
      <c r="L2962" s="15"/>
    </row>
    <row r="2963" ht="54.25" customHeight="true" spans="1:12">
      <c r="A2963" s="6"/>
      <c r="B2963" s="6"/>
      <c r="C2963" s="7"/>
      <c r="D2963" s="6"/>
      <c r="E2963" s="6" t="s">
        <v>1670</v>
      </c>
      <c r="F2963" s="6" t="s">
        <v>1671</v>
      </c>
      <c r="G2963" s="6" t="s">
        <v>6251</v>
      </c>
      <c r="H2963" s="9" t="s">
        <v>1666</v>
      </c>
      <c r="I2963" s="9" t="s">
        <v>1667</v>
      </c>
      <c r="J2963" s="9" t="s">
        <v>1668</v>
      </c>
      <c r="K2963" s="9" t="s">
        <v>1674</v>
      </c>
      <c r="L2963" s="15"/>
    </row>
    <row r="2964" ht="81.4" customHeight="true" spans="1:12">
      <c r="A2964" s="6" t="s">
        <v>6252</v>
      </c>
      <c r="B2964" s="6" t="s">
        <v>4644</v>
      </c>
      <c r="C2964" s="7" t="s">
        <v>7529</v>
      </c>
      <c r="D2964" s="6" t="s">
        <v>6253</v>
      </c>
      <c r="E2964" s="6" t="s">
        <v>1663</v>
      </c>
      <c r="F2964" s="6" t="s">
        <v>1688</v>
      </c>
      <c r="G2964" s="6" t="s">
        <v>6254</v>
      </c>
      <c r="H2964" s="9" t="s">
        <v>1691</v>
      </c>
      <c r="I2964" s="9" t="s">
        <v>1698</v>
      </c>
      <c r="J2964" s="9" t="s">
        <v>1918</v>
      </c>
      <c r="K2964" s="9" t="s">
        <v>1708</v>
      </c>
      <c r="L2964" s="15"/>
    </row>
    <row r="2965" ht="81.4" customHeight="true" spans="1:12">
      <c r="A2965" s="6"/>
      <c r="B2965" s="6"/>
      <c r="C2965" s="7"/>
      <c r="D2965" s="6"/>
      <c r="E2965" s="6" t="s">
        <v>1670</v>
      </c>
      <c r="F2965" s="6" t="s">
        <v>1750</v>
      </c>
      <c r="G2965" s="6" t="s">
        <v>6255</v>
      </c>
      <c r="H2965" s="9" t="s">
        <v>1666</v>
      </c>
      <c r="I2965" s="9" t="s">
        <v>1667</v>
      </c>
      <c r="J2965" s="9" t="s">
        <v>2018</v>
      </c>
      <c r="K2965" s="9" t="s">
        <v>1708</v>
      </c>
      <c r="L2965" s="15"/>
    </row>
    <row r="2966" ht="81.4" customHeight="true" spans="1:12">
      <c r="A2966" s="6"/>
      <c r="B2966" s="6"/>
      <c r="C2966" s="7"/>
      <c r="D2966" s="6"/>
      <c r="E2966" s="6" t="s">
        <v>1675</v>
      </c>
      <c r="F2966" s="6" t="s">
        <v>1676</v>
      </c>
      <c r="G2966" s="6" t="s">
        <v>2036</v>
      </c>
      <c r="H2966" s="9" t="s">
        <v>1666</v>
      </c>
      <c r="I2966" s="9" t="s">
        <v>1667</v>
      </c>
      <c r="J2966" s="9" t="s">
        <v>1668</v>
      </c>
      <c r="K2966" s="9" t="s">
        <v>1680</v>
      </c>
      <c r="L2966" s="15"/>
    </row>
    <row r="2967" ht="27.1" customHeight="true" spans="1:12">
      <c r="A2967" s="6" t="s">
        <v>6256</v>
      </c>
      <c r="B2967" s="6" t="s">
        <v>2411</v>
      </c>
      <c r="C2967" s="7" t="s">
        <v>7916</v>
      </c>
      <c r="D2967" s="6" t="s">
        <v>6257</v>
      </c>
      <c r="E2967" s="6" t="s">
        <v>1663</v>
      </c>
      <c r="F2967" s="6" t="s">
        <v>1683</v>
      </c>
      <c r="G2967" s="6" t="s">
        <v>6258</v>
      </c>
      <c r="H2967" s="9" t="s">
        <v>1685</v>
      </c>
      <c r="I2967" s="9" t="s">
        <v>6259</v>
      </c>
      <c r="J2967" s="9" t="s">
        <v>1759</v>
      </c>
      <c r="K2967" s="9" t="s">
        <v>1700</v>
      </c>
      <c r="L2967" s="15"/>
    </row>
    <row r="2968" ht="27.1" customHeight="true" spans="1:12">
      <c r="A2968" s="6"/>
      <c r="B2968" s="6"/>
      <c r="C2968" s="7"/>
      <c r="D2968" s="6"/>
      <c r="E2968" s="6" t="s">
        <v>1670</v>
      </c>
      <c r="F2968" s="6" t="s">
        <v>1671</v>
      </c>
      <c r="G2968" s="6" t="s">
        <v>6260</v>
      </c>
      <c r="H2968" s="9" t="s">
        <v>1685</v>
      </c>
      <c r="I2968" s="9" t="s">
        <v>1686</v>
      </c>
      <c r="J2968" s="9" t="s">
        <v>1668</v>
      </c>
      <c r="K2968" s="9" t="s">
        <v>1703</v>
      </c>
      <c r="L2968" s="15"/>
    </row>
    <row r="2969" ht="27.1" customHeight="true" spans="1:12">
      <c r="A2969" s="6"/>
      <c r="B2969" s="6"/>
      <c r="C2969" s="7"/>
      <c r="D2969" s="6"/>
      <c r="E2969" s="6" t="s">
        <v>1675</v>
      </c>
      <c r="F2969" s="6" t="s">
        <v>1676</v>
      </c>
      <c r="G2969" s="6" t="s">
        <v>5357</v>
      </c>
      <c r="H2969" s="9" t="s">
        <v>1666</v>
      </c>
      <c r="I2969" s="9" t="s">
        <v>1752</v>
      </c>
      <c r="J2969" s="9" t="s">
        <v>1668</v>
      </c>
      <c r="K2969" s="9" t="s">
        <v>1680</v>
      </c>
      <c r="L2969" s="15"/>
    </row>
    <row r="2970" ht="19.9" customHeight="true" spans="1:12">
      <c r="A2970" s="6" t="s">
        <v>6261</v>
      </c>
      <c r="B2970" s="6" t="s">
        <v>5739</v>
      </c>
      <c r="C2970" s="7" t="s">
        <v>7649</v>
      </c>
      <c r="D2970" s="6" t="s">
        <v>6262</v>
      </c>
      <c r="E2970" s="6" t="s">
        <v>1663</v>
      </c>
      <c r="F2970" s="6" t="s">
        <v>1664</v>
      </c>
      <c r="G2970" s="6" t="s">
        <v>5741</v>
      </c>
      <c r="H2970" s="9" t="s">
        <v>1666</v>
      </c>
      <c r="I2970" s="9" t="s">
        <v>3389</v>
      </c>
      <c r="J2970" s="9" t="s">
        <v>2125</v>
      </c>
      <c r="K2970" s="9" t="s">
        <v>1669</v>
      </c>
      <c r="L2970" s="15"/>
    </row>
    <row r="2971" ht="19.9" customHeight="true" spans="1:12">
      <c r="A2971" s="6"/>
      <c r="B2971" s="6"/>
      <c r="C2971" s="7"/>
      <c r="D2971" s="6"/>
      <c r="E2971" s="6" t="s">
        <v>1670</v>
      </c>
      <c r="F2971" s="6" t="s">
        <v>1709</v>
      </c>
      <c r="G2971" s="6" t="s">
        <v>5742</v>
      </c>
      <c r="H2971" s="9" t="s">
        <v>1666</v>
      </c>
      <c r="I2971" s="9" t="s">
        <v>1756</v>
      </c>
      <c r="J2971" s="9" t="s">
        <v>2610</v>
      </c>
      <c r="K2971" s="9" t="s">
        <v>1708</v>
      </c>
      <c r="L2971" s="15"/>
    </row>
    <row r="2972" ht="56.95" customHeight="true" spans="1:12">
      <c r="A2972" s="6" t="s">
        <v>6263</v>
      </c>
      <c r="B2972" s="6" t="s">
        <v>2038</v>
      </c>
      <c r="C2972" s="7" t="s">
        <v>7620</v>
      </c>
      <c r="D2972" s="6" t="s">
        <v>6264</v>
      </c>
      <c r="E2972" s="6" t="s">
        <v>1663</v>
      </c>
      <c r="F2972" s="6" t="s">
        <v>1664</v>
      </c>
      <c r="G2972" s="6" t="s">
        <v>6265</v>
      </c>
      <c r="H2972" s="9" t="s">
        <v>1666</v>
      </c>
      <c r="I2972" s="9" t="s">
        <v>1752</v>
      </c>
      <c r="J2972" s="9" t="s">
        <v>1668</v>
      </c>
      <c r="K2972" s="9" t="s">
        <v>1687</v>
      </c>
      <c r="L2972" s="15"/>
    </row>
    <row r="2973" ht="56.95" customHeight="true" spans="1:12">
      <c r="A2973" s="6"/>
      <c r="B2973" s="6"/>
      <c r="C2973" s="7"/>
      <c r="D2973" s="6"/>
      <c r="E2973" s="6" t="s">
        <v>1663</v>
      </c>
      <c r="F2973" s="6" t="s">
        <v>1683</v>
      </c>
      <c r="G2973" s="6" t="s">
        <v>5885</v>
      </c>
      <c r="H2973" s="9" t="s">
        <v>1666</v>
      </c>
      <c r="I2973" s="9" t="s">
        <v>1752</v>
      </c>
      <c r="J2973" s="9" t="s">
        <v>1668</v>
      </c>
      <c r="K2973" s="9" t="s">
        <v>1687</v>
      </c>
      <c r="L2973" s="15"/>
    </row>
    <row r="2974" ht="56.95" customHeight="true" spans="1:12">
      <c r="A2974" s="6"/>
      <c r="B2974" s="6"/>
      <c r="C2974" s="7"/>
      <c r="D2974" s="6"/>
      <c r="E2974" s="6" t="s">
        <v>1663</v>
      </c>
      <c r="F2974" s="6" t="s">
        <v>1688</v>
      </c>
      <c r="G2974" s="6" t="s">
        <v>6019</v>
      </c>
      <c r="H2974" s="9" t="s">
        <v>1666</v>
      </c>
      <c r="I2974" s="9" t="s">
        <v>1686</v>
      </c>
      <c r="J2974" s="9" t="s">
        <v>1668</v>
      </c>
      <c r="K2974" s="9" t="s">
        <v>1687</v>
      </c>
      <c r="L2974" s="15"/>
    </row>
    <row r="2975" ht="56.95" customHeight="true" spans="1:12">
      <c r="A2975" s="6"/>
      <c r="B2975" s="6"/>
      <c r="C2975" s="7"/>
      <c r="D2975" s="6"/>
      <c r="E2975" s="6" t="s">
        <v>2114</v>
      </c>
      <c r="F2975" s="6" t="s">
        <v>2115</v>
      </c>
      <c r="G2975" s="6" t="s">
        <v>2968</v>
      </c>
      <c r="H2975" s="9" t="s">
        <v>1691</v>
      </c>
      <c r="I2975" s="9" t="s">
        <v>6266</v>
      </c>
      <c r="J2975" s="9" t="s">
        <v>1801</v>
      </c>
      <c r="K2975" s="9" t="s">
        <v>1680</v>
      </c>
      <c r="L2975" s="15"/>
    </row>
    <row r="2976" ht="56.95" customHeight="true" spans="1:12">
      <c r="A2976" s="6"/>
      <c r="B2976" s="6"/>
      <c r="C2976" s="7"/>
      <c r="D2976" s="6"/>
      <c r="E2976" s="6" t="s">
        <v>1670</v>
      </c>
      <c r="F2976" s="6" t="s">
        <v>1671</v>
      </c>
      <c r="G2976" s="6" t="s">
        <v>6267</v>
      </c>
      <c r="H2976" s="9" t="s">
        <v>1666</v>
      </c>
      <c r="I2976" s="9" t="s">
        <v>1775</v>
      </c>
      <c r="J2976" s="9" t="s">
        <v>1668</v>
      </c>
      <c r="K2976" s="9" t="s">
        <v>1687</v>
      </c>
      <c r="L2976" s="15"/>
    </row>
    <row r="2977" ht="54.25" customHeight="true" spans="1:12">
      <c r="A2977" s="6" t="s">
        <v>6268</v>
      </c>
      <c r="B2977" s="6" t="s">
        <v>1865</v>
      </c>
      <c r="C2977" s="7" t="s">
        <v>7800</v>
      </c>
      <c r="D2977" s="6" t="s">
        <v>6269</v>
      </c>
      <c r="E2977" s="6" t="s">
        <v>1663</v>
      </c>
      <c r="F2977" s="6" t="s">
        <v>1683</v>
      </c>
      <c r="G2977" s="6" t="s">
        <v>6270</v>
      </c>
      <c r="H2977" s="9" t="s">
        <v>1666</v>
      </c>
      <c r="I2977" s="9" t="s">
        <v>1740</v>
      </c>
      <c r="J2977" s="9" t="s">
        <v>1693</v>
      </c>
      <c r="K2977" s="9" t="s">
        <v>1674</v>
      </c>
      <c r="L2977" s="15"/>
    </row>
    <row r="2978" ht="54.25" customHeight="true" spans="1:12">
      <c r="A2978" s="6"/>
      <c r="B2978" s="6"/>
      <c r="C2978" s="7"/>
      <c r="D2978" s="6"/>
      <c r="E2978" s="6" t="s">
        <v>1663</v>
      </c>
      <c r="F2978" s="6" t="s">
        <v>1688</v>
      </c>
      <c r="G2978" s="6" t="s">
        <v>6271</v>
      </c>
      <c r="H2978" s="9" t="s">
        <v>1666</v>
      </c>
      <c r="I2978" s="9" t="s">
        <v>1686</v>
      </c>
      <c r="J2978" s="9" t="s">
        <v>1668</v>
      </c>
      <c r="K2978" s="9" t="s">
        <v>1674</v>
      </c>
      <c r="L2978" s="15"/>
    </row>
    <row r="2979" ht="40.7" customHeight="true" spans="1:12">
      <c r="A2979" s="6"/>
      <c r="B2979" s="6"/>
      <c r="C2979" s="7"/>
      <c r="D2979" s="6"/>
      <c r="E2979" s="6" t="s">
        <v>1670</v>
      </c>
      <c r="F2979" s="6" t="s">
        <v>1671</v>
      </c>
      <c r="G2979" s="6" t="s">
        <v>6272</v>
      </c>
      <c r="H2979" s="9" t="s">
        <v>1726</v>
      </c>
      <c r="I2979" s="9" t="s">
        <v>1698</v>
      </c>
      <c r="J2979" s="9" t="s">
        <v>1918</v>
      </c>
      <c r="K2979" s="9" t="s">
        <v>1674</v>
      </c>
      <c r="L2979" s="15"/>
    </row>
    <row r="2980" ht="19.9" customHeight="true" spans="1:12">
      <c r="A2980" s="6" t="s">
        <v>6273</v>
      </c>
      <c r="B2980" s="6" t="s">
        <v>1865</v>
      </c>
      <c r="C2980" s="7" t="s">
        <v>7620</v>
      </c>
      <c r="D2980" s="6" t="s">
        <v>6274</v>
      </c>
      <c r="E2980" s="6" t="s">
        <v>1663</v>
      </c>
      <c r="F2980" s="6" t="s">
        <v>1683</v>
      </c>
      <c r="G2980" s="6" t="s">
        <v>6275</v>
      </c>
      <c r="H2980" s="9" t="s">
        <v>1666</v>
      </c>
      <c r="I2980" s="9" t="s">
        <v>1686</v>
      </c>
      <c r="J2980" s="9" t="s">
        <v>1668</v>
      </c>
      <c r="K2980" s="9" t="s">
        <v>1674</v>
      </c>
      <c r="L2980" s="15"/>
    </row>
    <row r="2981" ht="19.9" customHeight="true" spans="1:12">
      <c r="A2981" s="6"/>
      <c r="B2981" s="6"/>
      <c r="C2981" s="7"/>
      <c r="D2981" s="6"/>
      <c r="E2981" s="6" t="s">
        <v>1663</v>
      </c>
      <c r="F2981" s="6" t="s">
        <v>1688</v>
      </c>
      <c r="G2981" s="6" t="s">
        <v>6276</v>
      </c>
      <c r="H2981" s="9" t="s">
        <v>1666</v>
      </c>
      <c r="I2981" s="9" t="s">
        <v>1686</v>
      </c>
      <c r="J2981" s="9" t="s">
        <v>1668</v>
      </c>
      <c r="K2981" s="9" t="s">
        <v>1674</v>
      </c>
      <c r="L2981" s="15"/>
    </row>
    <row r="2982" ht="19.9" customHeight="true" spans="1:12">
      <c r="A2982" s="6"/>
      <c r="B2982" s="6"/>
      <c r="C2982" s="7"/>
      <c r="D2982" s="6"/>
      <c r="E2982" s="6" t="s">
        <v>1670</v>
      </c>
      <c r="F2982" s="6" t="s">
        <v>1671</v>
      </c>
      <c r="G2982" s="6" t="s">
        <v>6277</v>
      </c>
      <c r="H2982" s="9" t="s">
        <v>1666</v>
      </c>
      <c r="I2982" s="9" t="s">
        <v>1674</v>
      </c>
      <c r="J2982" s="9" t="s">
        <v>2706</v>
      </c>
      <c r="K2982" s="9" t="s">
        <v>1674</v>
      </c>
      <c r="L2982" s="15"/>
    </row>
    <row r="2983" ht="27.1" customHeight="true" spans="1:12">
      <c r="A2983" s="6" t="s">
        <v>6284</v>
      </c>
      <c r="B2983" s="6" t="s">
        <v>1865</v>
      </c>
      <c r="C2983" s="7" t="s">
        <v>7667</v>
      </c>
      <c r="D2983" s="6" t="s">
        <v>6285</v>
      </c>
      <c r="E2983" s="6" t="s">
        <v>1663</v>
      </c>
      <c r="F2983" s="6" t="s">
        <v>1683</v>
      </c>
      <c r="G2983" s="6" t="s">
        <v>2660</v>
      </c>
      <c r="H2983" s="9" t="s">
        <v>1666</v>
      </c>
      <c r="I2983" s="9" t="s">
        <v>1740</v>
      </c>
      <c r="J2983" s="9" t="s">
        <v>1693</v>
      </c>
      <c r="K2983" s="9" t="s">
        <v>1674</v>
      </c>
      <c r="L2983" s="15"/>
    </row>
    <row r="2984" ht="19.9" customHeight="true" spans="1:12">
      <c r="A2984" s="6"/>
      <c r="B2984" s="6"/>
      <c r="C2984" s="7"/>
      <c r="D2984" s="6"/>
      <c r="E2984" s="6" t="s">
        <v>1663</v>
      </c>
      <c r="F2984" s="6" t="s">
        <v>1688</v>
      </c>
      <c r="G2984" s="6" t="s">
        <v>6286</v>
      </c>
      <c r="H2984" s="9" t="s">
        <v>1666</v>
      </c>
      <c r="I2984" s="9" t="s">
        <v>1686</v>
      </c>
      <c r="J2984" s="9" t="s">
        <v>1668</v>
      </c>
      <c r="K2984" s="9" t="s">
        <v>1674</v>
      </c>
      <c r="L2984" s="15"/>
    </row>
    <row r="2985" ht="27.1" customHeight="true" spans="1:12">
      <c r="A2985" s="6"/>
      <c r="B2985" s="6"/>
      <c r="C2985" s="7"/>
      <c r="D2985" s="6"/>
      <c r="E2985" s="6" t="s">
        <v>1670</v>
      </c>
      <c r="F2985" s="6" t="s">
        <v>1671</v>
      </c>
      <c r="G2985" s="6" t="s">
        <v>6287</v>
      </c>
      <c r="H2985" s="9" t="s">
        <v>1666</v>
      </c>
      <c r="I2985" s="9" t="s">
        <v>1667</v>
      </c>
      <c r="J2985" s="9" t="s">
        <v>1668</v>
      </c>
      <c r="K2985" s="9" t="s">
        <v>1674</v>
      </c>
      <c r="L2985" s="15"/>
    </row>
    <row r="2986" ht="27.1" customHeight="true" spans="1:12">
      <c r="A2986" s="6" t="s">
        <v>6288</v>
      </c>
      <c r="B2986" s="6" t="s">
        <v>1865</v>
      </c>
      <c r="C2986" s="7" t="s">
        <v>7661</v>
      </c>
      <c r="D2986" s="6" t="s">
        <v>6289</v>
      </c>
      <c r="E2986" s="6" t="s">
        <v>1663</v>
      </c>
      <c r="F2986" s="6" t="s">
        <v>1683</v>
      </c>
      <c r="G2986" s="6" t="s">
        <v>6290</v>
      </c>
      <c r="H2986" s="9" t="s">
        <v>1666</v>
      </c>
      <c r="I2986" s="9" t="s">
        <v>1698</v>
      </c>
      <c r="J2986" s="9" t="s">
        <v>3616</v>
      </c>
      <c r="K2986" s="9" t="s">
        <v>1674</v>
      </c>
      <c r="L2986" s="15"/>
    </row>
    <row r="2987" ht="27.1" customHeight="true" spans="1:12">
      <c r="A2987" s="6"/>
      <c r="B2987" s="6"/>
      <c r="C2987" s="7"/>
      <c r="D2987" s="6"/>
      <c r="E2987" s="6" t="s">
        <v>1663</v>
      </c>
      <c r="F2987" s="6" t="s">
        <v>1688</v>
      </c>
      <c r="G2987" s="6" t="s">
        <v>6291</v>
      </c>
      <c r="H2987" s="9" t="s">
        <v>1666</v>
      </c>
      <c r="I2987" s="9" t="s">
        <v>1686</v>
      </c>
      <c r="J2987" s="9" t="s">
        <v>1668</v>
      </c>
      <c r="K2987" s="9" t="s">
        <v>1674</v>
      </c>
      <c r="L2987" s="15"/>
    </row>
    <row r="2988" ht="19.9" customHeight="true" spans="1:12">
      <c r="A2988" s="6"/>
      <c r="B2988" s="6"/>
      <c r="C2988" s="7"/>
      <c r="D2988" s="6"/>
      <c r="E2988" s="6" t="s">
        <v>1670</v>
      </c>
      <c r="F2988" s="6" t="s">
        <v>1709</v>
      </c>
      <c r="G2988" s="6" t="s">
        <v>5416</v>
      </c>
      <c r="H2988" s="9" t="s">
        <v>1666</v>
      </c>
      <c r="I2988" s="9" t="s">
        <v>1686</v>
      </c>
      <c r="J2988" s="9" t="s">
        <v>1668</v>
      </c>
      <c r="K2988" s="9" t="s">
        <v>1674</v>
      </c>
      <c r="L2988" s="15"/>
    </row>
    <row r="2989" ht="27.1" customHeight="true" spans="1:12">
      <c r="A2989" s="6" t="s">
        <v>6292</v>
      </c>
      <c r="B2989" s="6" t="s">
        <v>1865</v>
      </c>
      <c r="C2989" s="7" t="s">
        <v>7583</v>
      </c>
      <c r="D2989" s="6" t="s">
        <v>6293</v>
      </c>
      <c r="E2989" s="6" t="s">
        <v>1663</v>
      </c>
      <c r="F2989" s="6" t="s">
        <v>1683</v>
      </c>
      <c r="G2989" s="6" t="s">
        <v>6294</v>
      </c>
      <c r="H2989" s="9" t="s">
        <v>1666</v>
      </c>
      <c r="I2989" s="9" t="s">
        <v>1702</v>
      </c>
      <c r="J2989" s="9" t="s">
        <v>1693</v>
      </c>
      <c r="K2989" s="9" t="s">
        <v>1687</v>
      </c>
      <c r="L2989" s="15"/>
    </row>
    <row r="2990" ht="27.1" customHeight="true" spans="1:12">
      <c r="A2990" s="6"/>
      <c r="B2990" s="6"/>
      <c r="C2990" s="7"/>
      <c r="D2990" s="6"/>
      <c r="E2990" s="6" t="s">
        <v>1663</v>
      </c>
      <c r="F2990" s="6" t="s">
        <v>1683</v>
      </c>
      <c r="G2990" s="6" t="s">
        <v>6295</v>
      </c>
      <c r="H2990" s="9" t="s">
        <v>1691</v>
      </c>
      <c r="I2990" s="9" t="s">
        <v>1680</v>
      </c>
      <c r="J2990" s="9" t="s">
        <v>1668</v>
      </c>
      <c r="K2990" s="9" t="s">
        <v>1687</v>
      </c>
      <c r="L2990" s="15"/>
    </row>
    <row r="2991" ht="27.1" customHeight="true" spans="1:12">
      <c r="A2991" s="6"/>
      <c r="B2991" s="6"/>
      <c r="C2991" s="7"/>
      <c r="D2991" s="6"/>
      <c r="E2991" s="6" t="s">
        <v>1663</v>
      </c>
      <c r="F2991" s="6" t="s">
        <v>1683</v>
      </c>
      <c r="G2991" s="6" t="s">
        <v>6296</v>
      </c>
      <c r="H2991" s="9" t="s">
        <v>1666</v>
      </c>
      <c r="I2991" s="9" t="s">
        <v>1702</v>
      </c>
      <c r="J2991" s="9" t="s">
        <v>1693</v>
      </c>
      <c r="K2991" s="9" t="s">
        <v>1687</v>
      </c>
      <c r="L2991" s="15"/>
    </row>
    <row r="2992" ht="40.7" customHeight="true" spans="1:12">
      <c r="A2992" s="6"/>
      <c r="B2992" s="6"/>
      <c r="C2992" s="7"/>
      <c r="D2992" s="6"/>
      <c r="E2992" s="6" t="s">
        <v>1670</v>
      </c>
      <c r="F2992" s="6" t="s">
        <v>1671</v>
      </c>
      <c r="G2992" s="6" t="s">
        <v>6297</v>
      </c>
      <c r="H2992" s="9" t="s">
        <v>1691</v>
      </c>
      <c r="I2992" s="9" t="s">
        <v>1872</v>
      </c>
      <c r="J2992" s="9" t="s">
        <v>1668</v>
      </c>
      <c r="K2992" s="9" t="s">
        <v>1674</v>
      </c>
      <c r="L2992" s="15"/>
    </row>
    <row r="2993" ht="40.7" customHeight="true" spans="1:12">
      <c r="A2993" s="6" t="s">
        <v>6298</v>
      </c>
      <c r="B2993" s="6" t="s">
        <v>2054</v>
      </c>
      <c r="C2993" s="7" t="s">
        <v>7667</v>
      </c>
      <c r="D2993" s="6" t="s">
        <v>6299</v>
      </c>
      <c r="E2993" s="6" t="s">
        <v>1663</v>
      </c>
      <c r="F2993" s="6" t="s">
        <v>1683</v>
      </c>
      <c r="G2993" s="6" t="s">
        <v>3641</v>
      </c>
      <c r="H2993" s="9" t="s">
        <v>1666</v>
      </c>
      <c r="I2993" s="9" t="s">
        <v>1680</v>
      </c>
      <c r="J2993" s="9" t="s">
        <v>1693</v>
      </c>
      <c r="K2993" s="9" t="s">
        <v>1669</v>
      </c>
      <c r="L2993" s="15"/>
    </row>
    <row r="2994" ht="40.7" customHeight="true" spans="1:12">
      <c r="A2994" s="6"/>
      <c r="B2994" s="6"/>
      <c r="C2994" s="7"/>
      <c r="D2994" s="6"/>
      <c r="E2994" s="6" t="s">
        <v>1670</v>
      </c>
      <c r="F2994" s="6" t="s">
        <v>1671</v>
      </c>
      <c r="G2994" s="6" t="s">
        <v>3644</v>
      </c>
      <c r="H2994" s="9" t="s">
        <v>1666</v>
      </c>
      <c r="I2994" s="9" t="s">
        <v>1752</v>
      </c>
      <c r="J2994" s="9" t="s">
        <v>1668</v>
      </c>
      <c r="K2994" s="9" t="s">
        <v>1708</v>
      </c>
      <c r="L2994" s="15"/>
    </row>
    <row r="2995" ht="36.15" customHeight="true" spans="1:12">
      <c r="A2995" s="6" t="s">
        <v>6300</v>
      </c>
      <c r="B2995" s="6" t="s">
        <v>1856</v>
      </c>
      <c r="C2995" s="7" t="s">
        <v>7775</v>
      </c>
      <c r="D2995" s="6" t="s">
        <v>6301</v>
      </c>
      <c r="E2995" s="6" t="s">
        <v>1663</v>
      </c>
      <c r="F2995" s="6" t="s">
        <v>1683</v>
      </c>
      <c r="G2995" s="6" t="s">
        <v>6302</v>
      </c>
      <c r="H2995" s="9" t="s">
        <v>1685</v>
      </c>
      <c r="I2995" s="9" t="s">
        <v>1698</v>
      </c>
      <c r="J2995" s="9" t="s">
        <v>1918</v>
      </c>
      <c r="K2995" s="9" t="s">
        <v>1674</v>
      </c>
      <c r="L2995" s="15"/>
    </row>
    <row r="2996" ht="36.15" customHeight="true" spans="1:12">
      <c r="A2996" s="6"/>
      <c r="B2996" s="6"/>
      <c r="C2996" s="7"/>
      <c r="D2996" s="6"/>
      <c r="E2996" s="6" t="s">
        <v>1663</v>
      </c>
      <c r="F2996" s="6" t="s">
        <v>1688</v>
      </c>
      <c r="G2996" s="6" t="s">
        <v>6303</v>
      </c>
      <c r="H2996" s="9" t="s">
        <v>1685</v>
      </c>
      <c r="I2996" s="9" t="s">
        <v>1698</v>
      </c>
      <c r="J2996" s="9" t="s">
        <v>1973</v>
      </c>
      <c r="K2996" s="9" t="s">
        <v>1674</v>
      </c>
      <c r="L2996" s="15"/>
    </row>
    <row r="2997" ht="36.15" customHeight="true" spans="1:12">
      <c r="A2997" s="6"/>
      <c r="B2997" s="6"/>
      <c r="C2997" s="7"/>
      <c r="D2997" s="6"/>
      <c r="E2997" s="6" t="s">
        <v>1670</v>
      </c>
      <c r="F2997" s="6" t="s">
        <v>1709</v>
      </c>
      <c r="G2997" s="6" t="s">
        <v>6304</v>
      </c>
      <c r="H2997" s="9" t="s">
        <v>1685</v>
      </c>
      <c r="I2997" s="9" t="s">
        <v>1698</v>
      </c>
      <c r="J2997" s="9" t="s">
        <v>1988</v>
      </c>
      <c r="K2997" s="9" t="s">
        <v>1674</v>
      </c>
      <c r="L2997" s="15"/>
    </row>
    <row r="2998" ht="19.9" customHeight="true" spans="1:12">
      <c r="A2998" s="6" t="s">
        <v>6305</v>
      </c>
      <c r="B2998" s="6" t="s">
        <v>2196</v>
      </c>
      <c r="C2998" s="7" t="s">
        <v>7636</v>
      </c>
      <c r="D2998" s="6" t="s">
        <v>6306</v>
      </c>
      <c r="E2998" s="6" t="s">
        <v>1663</v>
      </c>
      <c r="F2998" s="6" t="s">
        <v>1664</v>
      </c>
      <c r="G2998" s="6" t="s">
        <v>4514</v>
      </c>
      <c r="H2998" s="9" t="s">
        <v>1666</v>
      </c>
      <c r="I2998" s="9" t="s">
        <v>1752</v>
      </c>
      <c r="J2998" s="9" t="s">
        <v>1668</v>
      </c>
      <c r="K2998" s="9" t="s">
        <v>1680</v>
      </c>
      <c r="L2998" s="15"/>
    </row>
    <row r="2999" ht="27.1" customHeight="true" spans="1:12">
      <c r="A2999" s="6"/>
      <c r="B2999" s="6"/>
      <c r="C2999" s="7"/>
      <c r="D2999" s="6"/>
      <c r="E2999" s="6" t="s">
        <v>1663</v>
      </c>
      <c r="F2999" s="6" t="s">
        <v>1683</v>
      </c>
      <c r="G2999" s="6" t="s">
        <v>6307</v>
      </c>
      <c r="H2999" s="9" t="s">
        <v>1685</v>
      </c>
      <c r="I2999" s="9" t="s">
        <v>1740</v>
      </c>
      <c r="J2999" s="9" t="s">
        <v>3616</v>
      </c>
      <c r="K2999" s="9" t="s">
        <v>1680</v>
      </c>
      <c r="L2999" s="15"/>
    </row>
    <row r="3000" ht="27.1" customHeight="true" spans="1:12">
      <c r="A3000" s="6"/>
      <c r="B3000" s="6"/>
      <c r="C3000" s="7"/>
      <c r="D3000" s="6"/>
      <c r="E3000" s="6" t="s">
        <v>1663</v>
      </c>
      <c r="F3000" s="6" t="s">
        <v>1683</v>
      </c>
      <c r="G3000" s="6" t="s">
        <v>6308</v>
      </c>
      <c r="H3000" s="9" t="s">
        <v>1666</v>
      </c>
      <c r="I3000" s="9" t="s">
        <v>1674</v>
      </c>
      <c r="J3000" s="9" t="s">
        <v>3616</v>
      </c>
      <c r="K3000" s="9" t="s">
        <v>1680</v>
      </c>
      <c r="L3000" s="15"/>
    </row>
    <row r="3001" ht="40.7" customHeight="true" spans="1:12">
      <c r="A3001" s="6"/>
      <c r="B3001" s="6"/>
      <c r="C3001" s="7"/>
      <c r="D3001" s="6"/>
      <c r="E3001" s="6" t="s">
        <v>1663</v>
      </c>
      <c r="F3001" s="6" t="s">
        <v>1683</v>
      </c>
      <c r="G3001" s="6" t="s">
        <v>6309</v>
      </c>
      <c r="H3001" s="9" t="s">
        <v>1666</v>
      </c>
      <c r="I3001" s="9" t="s">
        <v>1692</v>
      </c>
      <c r="J3001" s="9" t="s">
        <v>3616</v>
      </c>
      <c r="K3001" s="9" t="s">
        <v>1680</v>
      </c>
      <c r="L3001" s="15"/>
    </row>
    <row r="3002" ht="40.7" customHeight="true" spans="1:12">
      <c r="A3002" s="6"/>
      <c r="B3002" s="6"/>
      <c r="C3002" s="7"/>
      <c r="D3002" s="6"/>
      <c r="E3002" s="6" t="s">
        <v>1663</v>
      </c>
      <c r="F3002" s="6" t="s">
        <v>1683</v>
      </c>
      <c r="G3002" s="6" t="s">
        <v>6310</v>
      </c>
      <c r="H3002" s="9" t="s">
        <v>1666</v>
      </c>
      <c r="I3002" s="9" t="s">
        <v>1800</v>
      </c>
      <c r="J3002" s="9" t="s">
        <v>3616</v>
      </c>
      <c r="K3002" s="9" t="s">
        <v>1680</v>
      </c>
      <c r="L3002" s="15"/>
    </row>
    <row r="3003" ht="19.9" customHeight="true" spans="1:12">
      <c r="A3003" s="6"/>
      <c r="B3003" s="6"/>
      <c r="C3003" s="7"/>
      <c r="D3003" s="6"/>
      <c r="E3003" s="6" t="s">
        <v>1663</v>
      </c>
      <c r="F3003" s="6" t="s">
        <v>1688</v>
      </c>
      <c r="G3003" s="6" t="s">
        <v>2897</v>
      </c>
      <c r="H3003" s="9" t="s">
        <v>1685</v>
      </c>
      <c r="I3003" s="9" t="s">
        <v>1686</v>
      </c>
      <c r="J3003" s="9" t="s">
        <v>1668</v>
      </c>
      <c r="K3003" s="9" t="s">
        <v>1680</v>
      </c>
      <c r="L3003" s="15"/>
    </row>
    <row r="3004" ht="27.1" customHeight="true" spans="1:12">
      <c r="A3004" s="6"/>
      <c r="B3004" s="6"/>
      <c r="C3004" s="7"/>
      <c r="D3004" s="6"/>
      <c r="E3004" s="6" t="s">
        <v>2114</v>
      </c>
      <c r="F3004" s="6" t="s">
        <v>2115</v>
      </c>
      <c r="G3004" s="6" t="s">
        <v>6311</v>
      </c>
      <c r="H3004" s="9" t="s">
        <v>1691</v>
      </c>
      <c r="I3004" s="9" t="s">
        <v>6312</v>
      </c>
      <c r="J3004" s="9" t="s">
        <v>1801</v>
      </c>
      <c r="K3004" s="9" t="s">
        <v>1680</v>
      </c>
      <c r="L3004" s="15"/>
    </row>
    <row r="3005" ht="19.9" customHeight="true" spans="1:12">
      <c r="A3005" s="6"/>
      <c r="B3005" s="6"/>
      <c r="C3005" s="7"/>
      <c r="D3005" s="6"/>
      <c r="E3005" s="6" t="s">
        <v>1670</v>
      </c>
      <c r="F3005" s="6" t="s">
        <v>1671</v>
      </c>
      <c r="G3005" s="6" t="s">
        <v>3957</v>
      </c>
      <c r="H3005" s="9" t="s">
        <v>1666</v>
      </c>
      <c r="I3005" s="9" t="s">
        <v>1673</v>
      </c>
      <c r="J3005" s="9" t="s">
        <v>1668</v>
      </c>
      <c r="K3005" s="9" t="s">
        <v>1687</v>
      </c>
      <c r="L3005" s="15"/>
    </row>
    <row r="3006" ht="27.1" customHeight="true" spans="1:12">
      <c r="A3006" s="6" t="s">
        <v>6313</v>
      </c>
      <c r="B3006" s="6" t="s">
        <v>1887</v>
      </c>
      <c r="C3006" s="7" t="s">
        <v>7646</v>
      </c>
      <c r="D3006" s="6" t="s">
        <v>6314</v>
      </c>
      <c r="E3006" s="6" t="s">
        <v>1663</v>
      </c>
      <c r="F3006" s="6" t="s">
        <v>1683</v>
      </c>
      <c r="G3006" s="6" t="s">
        <v>6315</v>
      </c>
      <c r="H3006" s="9" t="s">
        <v>1666</v>
      </c>
      <c r="I3006" s="9" t="s">
        <v>1724</v>
      </c>
      <c r="J3006" s="9" t="s">
        <v>1869</v>
      </c>
      <c r="K3006" s="9" t="s">
        <v>1674</v>
      </c>
      <c r="L3006" s="15"/>
    </row>
    <row r="3007" ht="27.1" customHeight="true" spans="1:12">
      <c r="A3007" s="6"/>
      <c r="B3007" s="6"/>
      <c r="C3007" s="7"/>
      <c r="D3007" s="6"/>
      <c r="E3007" s="6" t="s">
        <v>1663</v>
      </c>
      <c r="F3007" s="6" t="s">
        <v>1683</v>
      </c>
      <c r="G3007" s="6" t="s">
        <v>6316</v>
      </c>
      <c r="H3007" s="9" t="s">
        <v>1666</v>
      </c>
      <c r="I3007" s="9" t="s">
        <v>1698</v>
      </c>
      <c r="J3007" s="9" t="s">
        <v>1759</v>
      </c>
      <c r="K3007" s="9" t="s">
        <v>1674</v>
      </c>
      <c r="L3007" s="15"/>
    </row>
    <row r="3008" ht="40.7" customHeight="true" spans="1:12">
      <c r="A3008" s="6"/>
      <c r="B3008" s="6"/>
      <c r="C3008" s="7"/>
      <c r="D3008" s="6"/>
      <c r="E3008" s="6" t="s">
        <v>1670</v>
      </c>
      <c r="F3008" s="6" t="s">
        <v>1671</v>
      </c>
      <c r="G3008" s="6" t="s">
        <v>6317</v>
      </c>
      <c r="H3008" s="9" t="s">
        <v>1666</v>
      </c>
      <c r="I3008" s="9" t="s">
        <v>1882</v>
      </c>
      <c r="J3008" s="9" t="s">
        <v>1934</v>
      </c>
      <c r="K3008" s="9" t="s">
        <v>1687</v>
      </c>
      <c r="L3008" s="15"/>
    </row>
    <row r="3009" ht="23.7" customHeight="true" spans="1:12">
      <c r="A3009" s="6"/>
      <c r="B3009" s="6"/>
      <c r="C3009" s="7"/>
      <c r="D3009" s="6"/>
      <c r="E3009" s="6" t="s">
        <v>1675</v>
      </c>
      <c r="F3009" s="6" t="s">
        <v>1676</v>
      </c>
      <c r="G3009" s="6" t="s">
        <v>1676</v>
      </c>
      <c r="H3009" s="9" t="s">
        <v>1666</v>
      </c>
      <c r="I3009" s="9" t="s">
        <v>1667</v>
      </c>
      <c r="J3009" s="9" t="s">
        <v>1668</v>
      </c>
      <c r="K3009" s="9" t="s">
        <v>1680</v>
      </c>
      <c r="L3009" s="15"/>
    </row>
    <row r="3010" ht="90.45" customHeight="true" spans="1:12">
      <c r="A3010" s="6" t="s">
        <v>6318</v>
      </c>
      <c r="B3010" s="6" t="s">
        <v>2411</v>
      </c>
      <c r="C3010" s="7" t="s">
        <v>7917</v>
      </c>
      <c r="D3010" s="6" t="s">
        <v>6319</v>
      </c>
      <c r="E3010" s="6" t="s">
        <v>1663</v>
      </c>
      <c r="F3010" s="6" t="s">
        <v>1688</v>
      </c>
      <c r="G3010" s="6" t="s">
        <v>6320</v>
      </c>
      <c r="H3010" s="9" t="s">
        <v>1666</v>
      </c>
      <c r="I3010" s="9" t="s">
        <v>2526</v>
      </c>
      <c r="J3010" s="9" t="s">
        <v>1932</v>
      </c>
      <c r="K3010" s="9" t="s">
        <v>1708</v>
      </c>
      <c r="L3010" s="15"/>
    </row>
    <row r="3011" ht="90.45" customHeight="true" spans="1:12">
      <c r="A3011" s="6"/>
      <c r="B3011" s="6"/>
      <c r="C3011" s="7"/>
      <c r="D3011" s="6"/>
      <c r="E3011" s="6" t="s">
        <v>1670</v>
      </c>
      <c r="F3011" s="6" t="s">
        <v>1671</v>
      </c>
      <c r="G3011" s="6" t="s">
        <v>6066</v>
      </c>
      <c r="H3011" s="9" t="s">
        <v>1666</v>
      </c>
      <c r="I3011" s="9" t="s">
        <v>1742</v>
      </c>
      <c r="J3011" s="9" t="s">
        <v>1869</v>
      </c>
      <c r="K3011" s="9" t="s">
        <v>1708</v>
      </c>
      <c r="L3011" s="15"/>
    </row>
    <row r="3012" ht="90.45" customHeight="true" spans="1:12">
      <c r="A3012" s="6"/>
      <c r="B3012" s="6"/>
      <c r="C3012" s="7"/>
      <c r="D3012" s="6"/>
      <c r="E3012" s="6" t="s">
        <v>1675</v>
      </c>
      <c r="F3012" s="6" t="s">
        <v>1676</v>
      </c>
      <c r="G3012" s="6" t="s">
        <v>4230</v>
      </c>
      <c r="H3012" s="9" t="s">
        <v>1666</v>
      </c>
      <c r="I3012" s="9" t="s">
        <v>1667</v>
      </c>
      <c r="J3012" s="9" t="s">
        <v>1668</v>
      </c>
      <c r="K3012" s="9" t="s">
        <v>1680</v>
      </c>
      <c r="L3012" s="15"/>
    </row>
    <row r="3013" ht="54.25" customHeight="true" spans="1:12">
      <c r="A3013" s="6" t="s">
        <v>6321</v>
      </c>
      <c r="B3013" s="6" t="s">
        <v>1879</v>
      </c>
      <c r="C3013" s="7" t="s">
        <v>7918</v>
      </c>
      <c r="D3013" s="6" t="s">
        <v>6322</v>
      </c>
      <c r="E3013" s="6" t="s">
        <v>1663</v>
      </c>
      <c r="F3013" s="6" t="s">
        <v>1683</v>
      </c>
      <c r="G3013" s="6" t="s">
        <v>6323</v>
      </c>
      <c r="H3013" s="9" t="s">
        <v>1666</v>
      </c>
      <c r="I3013" s="9" t="s">
        <v>1669</v>
      </c>
      <c r="J3013" s="9" t="s">
        <v>2021</v>
      </c>
      <c r="K3013" s="9" t="s">
        <v>1708</v>
      </c>
      <c r="L3013" s="15"/>
    </row>
    <row r="3014" ht="54.25" customHeight="true" spans="1:12">
      <c r="A3014" s="6"/>
      <c r="B3014" s="6"/>
      <c r="C3014" s="7"/>
      <c r="D3014" s="6"/>
      <c r="E3014" s="6" t="s">
        <v>1670</v>
      </c>
      <c r="F3014" s="6" t="s">
        <v>1750</v>
      </c>
      <c r="G3014" s="6" t="s">
        <v>6324</v>
      </c>
      <c r="H3014" s="9" t="s">
        <v>1666</v>
      </c>
      <c r="I3014" s="9" t="s">
        <v>6325</v>
      </c>
      <c r="J3014" s="9" t="s">
        <v>6326</v>
      </c>
      <c r="K3014" s="9" t="s">
        <v>1708</v>
      </c>
      <c r="L3014" s="15"/>
    </row>
    <row r="3015" ht="54.25" customHeight="true" spans="1:12">
      <c r="A3015" s="6"/>
      <c r="B3015" s="6"/>
      <c r="C3015" s="7"/>
      <c r="D3015" s="6"/>
      <c r="E3015" s="6" t="s">
        <v>1675</v>
      </c>
      <c r="F3015" s="6" t="s">
        <v>1676</v>
      </c>
      <c r="G3015" s="6" t="s">
        <v>6327</v>
      </c>
      <c r="H3015" s="9" t="s">
        <v>1666</v>
      </c>
      <c r="I3015" s="9" t="s">
        <v>1667</v>
      </c>
      <c r="J3015" s="9" t="s">
        <v>1668</v>
      </c>
      <c r="K3015" s="9" t="s">
        <v>1680</v>
      </c>
      <c r="L3015" s="15"/>
    </row>
    <row r="3016" ht="22.6" customHeight="true" spans="1:12">
      <c r="A3016" s="6" t="s">
        <v>6328</v>
      </c>
      <c r="B3016" s="6" t="s">
        <v>3310</v>
      </c>
      <c r="C3016" s="7" t="s">
        <v>7636</v>
      </c>
      <c r="D3016" s="6" t="s">
        <v>6329</v>
      </c>
      <c r="E3016" s="6" t="s">
        <v>1663</v>
      </c>
      <c r="F3016" s="6" t="s">
        <v>1683</v>
      </c>
      <c r="G3016" s="6" t="s">
        <v>6330</v>
      </c>
      <c r="H3016" s="9" t="s">
        <v>1666</v>
      </c>
      <c r="I3016" s="9" t="s">
        <v>1692</v>
      </c>
      <c r="J3016" s="9" t="s">
        <v>3386</v>
      </c>
      <c r="K3016" s="9" t="s">
        <v>1756</v>
      </c>
      <c r="L3016" s="15"/>
    </row>
    <row r="3017" ht="22.6" customHeight="true" spans="1:12">
      <c r="A3017" s="6"/>
      <c r="B3017" s="6"/>
      <c r="C3017" s="7"/>
      <c r="D3017" s="6"/>
      <c r="E3017" s="6" t="s">
        <v>2114</v>
      </c>
      <c r="F3017" s="6" t="s">
        <v>2115</v>
      </c>
      <c r="G3017" s="6" t="s">
        <v>2968</v>
      </c>
      <c r="H3017" s="9" t="s">
        <v>1691</v>
      </c>
      <c r="I3017" s="9" t="s">
        <v>2079</v>
      </c>
      <c r="J3017" s="9" t="s">
        <v>1801</v>
      </c>
      <c r="K3017" s="9" t="s">
        <v>1680</v>
      </c>
      <c r="L3017" s="15"/>
    </row>
    <row r="3018" ht="27.1" customHeight="true" spans="1:12">
      <c r="A3018" s="6"/>
      <c r="B3018" s="6"/>
      <c r="C3018" s="7"/>
      <c r="D3018" s="6"/>
      <c r="E3018" s="6" t="s">
        <v>1670</v>
      </c>
      <c r="F3018" s="6" t="s">
        <v>1671</v>
      </c>
      <c r="G3018" s="6" t="s">
        <v>6331</v>
      </c>
      <c r="H3018" s="9" t="s">
        <v>1666</v>
      </c>
      <c r="I3018" s="9" t="s">
        <v>1872</v>
      </c>
      <c r="J3018" s="9" t="s">
        <v>1842</v>
      </c>
      <c r="K3018" s="9" t="s">
        <v>1687</v>
      </c>
      <c r="L3018" s="15"/>
    </row>
    <row r="3019" ht="63.3" customHeight="true" spans="1:12">
      <c r="A3019" s="6" t="s">
        <v>6332</v>
      </c>
      <c r="B3019" s="6" t="s">
        <v>2105</v>
      </c>
      <c r="C3019" s="7" t="s">
        <v>7782</v>
      </c>
      <c r="D3019" s="6" t="s">
        <v>6333</v>
      </c>
      <c r="E3019" s="6" t="s">
        <v>1663</v>
      </c>
      <c r="F3019" s="6" t="s">
        <v>1683</v>
      </c>
      <c r="G3019" s="6" t="s">
        <v>6334</v>
      </c>
      <c r="H3019" s="9" t="s">
        <v>1666</v>
      </c>
      <c r="I3019" s="9" t="s">
        <v>1680</v>
      </c>
      <c r="J3019" s="9" t="s">
        <v>1798</v>
      </c>
      <c r="K3019" s="9" t="s">
        <v>1674</v>
      </c>
      <c r="L3019" s="15"/>
    </row>
    <row r="3020" ht="63.3" customHeight="true" spans="1:12">
      <c r="A3020" s="6"/>
      <c r="B3020" s="6"/>
      <c r="C3020" s="7"/>
      <c r="D3020" s="6"/>
      <c r="E3020" s="6" t="s">
        <v>1663</v>
      </c>
      <c r="F3020" s="6" t="s">
        <v>1683</v>
      </c>
      <c r="G3020" s="6" t="s">
        <v>6335</v>
      </c>
      <c r="H3020" s="9" t="s">
        <v>1666</v>
      </c>
      <c r="I3020" s="9" t="s">
        <v>1674</v>
      </c>
      <c r="J3020" s="9" t="s">
        <v>1798</v>
      </c>
      <c r="K3020" s="9" t="s">
        <v>1674</v>
      </c>
      <c r="L3020" s="15"/>
    </row>
    <row r="3021" ht="63.3" customHeight="true" spans="1:12">
      <c r="A3021" s="6"/>
      <c r="B3021" s="6"/>
      <c r="C3021" s="7"/>
      <c r="D3021" s="6"/>
      <c r="E3021" s="6" t="s">
        <v>1670</v>
      </c>
      <c r="F3021" s="6" t="s">
        <v>1750</v>
      </c>
      <c r="G3021" s="6" t="s">
        <v>6336</v>
      </c>
      <c r="H3021" s="9" t="s">
        <v>1666</v>
      </c>
      <c r="I3021" s="9" t="s">
        <v>1667</v>
      </c>
      <c r="J3021" s="9" t="s">
        <v>1668</v>
      </c>
      <c r="K3021" s="9" t="s">
        <v>1674</v>
      </c>
      <c r="L3021" s="15"/>
    </row>
    <row r="3022" ht="19.9" customHeight="true" spans="1:12">
      <c r="A3022" s="6" t="s">
        <v>6337</v>
      </c>
      <c r="B3022" s="6" t="s">
        <v>2105</v>
      </c>
      <c r="C3022" s="7" t="s">
        <v>7610</v>
      </c>
      <c r="D3022" s="6" t="s">
        <v>6338</v>
      </c>
      <c r="E3022" s="6" t="s">
        <v>1663</v>
      </c>
      <c r="F3022" s="6" t="s">
        <v>1688</v>
      </c>
      <c r="G3022" s="6" t="s">
        <v>5028</v>
      </c>
      <c r="H3022" s="9" t="s">
        <v>1691</v>
      </c>
      <c r="I3022" s="9" t="s">
        <v>4665</v>
      </c>
      <c r="J3022" s="9" t="s">
        <v>5027</v>
      </c>
      <c r="K3022" s="9" t="s">
        <v>1708</v>
      </c>
      <c r="L3022" s="15"/>
    </row>
    <row r="3023" ht="19.9" customHeight="true" spans="1:12">
      <c r="A3023" s="6"/>
      <c r="B3023" s="6"/>
      <c r="C3023" s="7"/>
      <c r="D3023" s="6"/>
      <c r="E3023" s="6" t="s">
        <v>1670</v>
      </c>
      <c r="F3023" s="6" t="s">
        <v>1709</v>
      </c>
      <c r="G3023" s="6" t="s">
        <v>5025</v>
      </c>
      <c r="H3023" s="9" t="s">
        <v>1691</v>
      </c>
      <c r="I3023" s="9" t="s">
        <v>5026</v>
      </c>
      <c r="J3023" s="9" t="s">
        <v>5027</v>
      </c>
      <c r="K3023" s="9" t="s">
        <v>1687</v>
      </c>
      <c r="L3023" s="15"/>
    </row>
    <row r="3024" ht="27.1" customHeight="true" spans="1:12">
      <c r="A3024" s="6"/>
      <c r="B3024" s="6"/>
      <c r="C3024" s="7"/>
      <c r="D3024" s="6"/>
      <c r="E3024" s="6" t="s">
        <v>1670</v>
      </c>
      <c r="F3024" s="6" t="s">
        <v>1709</v>
      </c>
      <c r="G3024" s="6" t="s">
        <v>5030</v>
      </c>
      <c r="H3024" s="9" t="s">
        <v>1691</v>
      </c>
      <c r="I3024" s="9" t="s">
        <v>5031</v>
      </c>
      <c r="J3024" s="9" t="s">
        <v>5027</v>
      </c>
      <c r="K3024" s="9" t="s">
        <v>1687</v>
      </c>
      <c r="L3024" s="15"/>
    </row>
    <row r="3025" ht="19.9" customHeight="true" spans="1:12">
      <c r="A3025" s="6"/>
      <c r="B3025" s="6"/>
      <c r="C3025" s="7"/>
      <c r="D3025" s="6"/>
      <c r="E3025" s="6" t="s">
        <v>1675</v>
      </c>
      <c r="F3025" s="6" t="s">
        <v>1676</v>
      </c>
      <c r="G3025" s="6" t="s">
        <v>1676</v>
      </c>
      <c r="H3025" s="9" t="s">
        <v>1666</v>
      </c>
      <c r="I3025" s="9" t="s">
        <v>1667</v>
      </c>
      <c r="J3025" s="9" t="s">
        <v>1668</v>
      </c>
      <c r="K3025" s="9" t="s">
        <v>1680</v>
      </c>
      <c r="L3025" s="15"/>
    </row>
    <row r="3026" ht="19.9" customHeight="true" spans="1:12">
      <c r="A3026" s="6" t="s">
        <v>6339</v>
      </c>
      <c r="B3026" s="6" t="s">
        <v>2338</v>
      </c>
      <c r="C3026" s="7" t="s">
        <v>7620</v>
      </c>
      <c r="D3026" s="6" t="s">
        <v>6340</v>
      </c>
      <c r="E3026" s="6" t="s">
        <v>1663</v>
      </c>
      <c r="F3026" s="6" t="s">
        <v>1683</v>
      </c>
      <c r="G3026" s="6" t="s">
        <v>6341</v>
      </c>
      <c r="H3026" s="9" t="s">
        <v>1666</v>
      </c>
      <c r="I3026" s="9" t="s">
        <v>1882</v>
      </c>
      <c r="J3026" s="9" t="s">
        <v>1759</v>
      </c>
      <c r="K3026" s="9" t="s">
        <v>1669</v>
      </c>
      <c r="L3026" s="15"/>
    </row>
    <row r="3027" ht="27.1" customHeight="true" spans="1:12">
      <c r="A3027" s="6"/>
      <c r="B3027" s="6"/>
      <c r="C3027" s="7"/>
      <c r="D3027" s="6"/>
      <c r="E3027" s="6" t="s">
        <v>1670</v>
      </c>
      <c r="F3027" s="6" t="s">
        <v>1671</v>
      </c>
      <c r="G3027" s="6" t="s">
        <v>6342</v>
      </c>
      <c r="H3027" s="9" t="s">
        <v>1666</v>
      </c>
      <c r="I3027" s="9" t="s">
        <v>1686</v>
      </c>
      <c r="J3027" s="9" t="s">
        <v>1668</v>
      </c>
      <c r="K3027" s="9" t="s">
        <v>1674</v>
      </c>
      <c r="L3027" s="15"/>
    </row>
    <row r="3028" ht="27.1" customHeight="true" spans="1:12">
      <c r="A3028" s="6"/>
      <c r="B3028" s="6"/>
      <c r="C3028" s="7"/>
      <c r="D3028" s="6"/>
      <c r="E3028" s="6" t="s">
        <v>1675</v>
      </c>
      <c r="F3028" s="6" t="s">
        <v>1676</v>
      </c>
      <c r="G3028" s="6" t="s">
        <v>6343</v>
      </c>
      <c r="H3028" s="9" t="s">
        <v>1666</v>
      </c>
      <c r="I3028" s="9" t="s">
        <v>2058</v>
      </c>
      <c r="J3028" s="9" t="s">
        <v>1668</v>
      </c>
      <c r="K3028" s="9" t="s">
        <v>1680</v>
      </c>
      <c r="L3028" s="15"/>
    </row>
    <row r="3029" ht="27.1" customHeight="true" spans="1:12">
      <c r="A3029" s="6"/>
      <c r="B3029" s="6" t="s">
        <v>2352</v>
      </c>
      <c r="C3029" s="7" t="s">
        <v>7620</v>
      </c>
      <c r="D3029" s="6" t="s">
        <v>6340</v>
      </c>
      <c r="E3029" s="6" t="s">
        <v>1663</v>
      </c>
      <c r="F3029" s="6" t="s">
        <v>1664</v>
      </c>
      <c r="G3029" s="6" t="s">
        <v>6344</v>
      </c>
      <c r="H3029" s="9" t="s">
        <v>1666</v>
      </c>
      <c r="I3029" s="9" t="s">
        <v>1673</v>
      </c>
      <c r="J3029" s="9" t="s">
        <v>1668</v>
      </c>
      <c r="K3029" s="9" t="s">
        <v>2632</v>
      </c>
      <c r="L3029" s="15"/>
    </row>
    <row r="3030" ht="40.7" customHeight="true" spans="1:12">
      <c r="A3030" s="6"/>
      <c r="B3030" s="6"/>
      <c r="C3030" s="7"/>
      <c r="D3030" s="6"/>
      <c r="E3030" s="6" t="s">
        <v>1663</v>
      </c>
      <c r="F3030" s="6" t="s">
        <v>1683</v>
      </c>
      <c r="G3030" s="6" t="s">
        <v>6345</v>
      </c>
      <c r="H3030" s="9" t="s">
        <v>1666</v>
      </c>
      <c r="I3030" s="9" t="s">
        <v>1687</v>
      </c>
      <c r="J3030" s="9" t="s">
        <v>6346</v>
      </c>
      <c r="K3030" s="9" t="s">
        <v>4509</v>
      </c>
      <c r="L3030" s="15"/>
    </row>
    <row r="3031" ht="27.1" customHeight="true" spans="1:12">
      <c r="A3031" s="6"/>
      <c r="B3031" s="6"/>
      <c r="C3031" s="7"/>
      <c r="D3031" s="6"/>
      <c r="E3031" s="6" t="s">
        <v>2114</v>
      </c>
      <c r="F3031" s="6" t="s">
        <v>2115</v>
      </c>
      <c r="G3031" s="6" t="s">
        <v>5083</v>
      </c>
      <c r="H3031" s="9" t="s">
        <v>1666</v>
      </c>
      <c r="I3031" s="9" t="s">
        <v>1667</v>
      </c>
      <c r="J3031" s="9" t="s">
        <v>1668</v>
      </c>
      <c r="K3031" s="9" t="s">
        <v>1998</v>
      </c>
      <c r="L3031" s="15"/>
    </row>
    <row r="3032" ht="27.1" customHeight="true" spans="1:12">
      <c r="A3032" s="6"/>
      <c r="B3032" s="6"/>
      <c r="C3032" s="7"/>
      <c r="D3032" s="6"/>
      <c r="E3032" s="6" t="s">
        <v>1670</v>
      </c>
      <c r="F3032" s="6" t="s">
        <v>1671</v>
      </c>
      <c r="G3032" s="6" t="s">
        <v>6347</v>
      </c>
      <c r="H3032" s="9" t="s">
        <v>1666</v>
      </c>
      <c r="I3032" s="9" t="s">
        <v>1673</v>
      </c>
      <c r="J3032" s="9" t="s">
        <v>1668</v>
      </c>
      <c r="K3032" s="9" t="s">
        <v>1687</v>
      </c>
      <c r="L3032" s="15"/>
    </row>
    <row r="3033" ht="19.9" customHeight="true" spans="1:12">
      <c r="A3033" s="6"/>
      <c r="B3033" s="6"/>
      <c r="C3033" s="7"/>
      <c r="D3033" s="6"/>
      <c r="E3033" s="6" t="s">
        <v>1675</v>
      </c>
      <c r="F3033" s="6" t="s">
        <v>1676</v>
      </c>
      <c r="G3033" s="6" t="s">
        <v>2109</v>
      </c>
      <c r="H3033" s="9" t="s">
        <v>1666</v>
      </c>
      <c r="I3033" s="9" t="s">
        <v>1673</v>
      </c>
      <c r="J3033" s="9" t="s">
        <v>1668</v>
      </c>
      <c r="K3033" s="9" t="s">
        <v>1680</v>
      </c>
      <c r="L3033" s="15"/>
    </row>
    <row r="3034" ht="19.9" customHeight="true" spans="1:12">
      <c r="A3034" s="6" t="s">
        <v>6348</v>
      </c>
      <c r="B3034" s="6" t="s">
        <v>2338</v>
      </c>
      <c r="C3034" s="7" t="s">
        <v>7919</v>
      </c>
      <c r="D3034" s="6" t="s">
        <v>6349</v>
      </c>
      <c r="E3034" s="6" t="s">
        <v>1663</v>
      </c>
      <c r="F3034" s="6" t="s">
        <v>1683</v>
      </c>
      <c r="G3034" s="6" t="s">
        <v>6341</v>
      </c>
      <c r="H3034" s="9" t="s">
        <v>1666</v>
      </c>
      <c r="I3034" s="9" t="s">
        <v>1715</v>
      </c>
      <c r="J3034" s="9" t="s">
        <v>1759</v>
      </c>
      <c r="K3034" s="9" t="s">
        <v>1669</v>
      </c>
      <c r="L3034" s="15"/>
    </row>
    <row r="3035" ht="27.1" customHeight="true" spans="1:12">
      <c r="A3035" s="6"/>
      <c r="B3035" s="6"/>
      <c r="C3035" s="7"/>
      <c r="D3035" s="6"/>
      <c r="E3035" s="6" t="s">
        <v>1670</v>
      </c>
      <c r="F3035" s="6" t="s">
        <v>1671</v>
      </c>
      <c r="G3035" s="6" t="s">
        <v>6342</v>
      </c>
      <c r="H3035" s="9" t="s">
        <v>1666</v>
      </c>
      <c r="I3035" s="9" t="s">
        <v>1686</v>
      </c>
      <c r="J3035" s="9" t="s">
        <v>1668</v>
      </c>
      <c r="K3035" s="9" t="s">
        <v>1674</v>
      </c>
      <c r="L3035" s="15"/>
    </row>
    <row r="3036" ht="27.1" customHeight="true" spans="1:12">
      <c r="A3036" s="6"/>
      <c r="B3036" s="6"/>
      <c r="C3036" s="7"/>
      <c r="D3036" s="6"/>
      <c r="E3036" s="6" t="s">
        <v>1675</v>
      </c>
      <c r="F3036" s="6" t="s">
        <v>1676</v>
      </c>
      <c r="G3036" s="6" t="s">
        <v>6343</v>
      </c>
      <c r="H3036" s="9" t="s">
        <v>1666</v>
      </c>
      <c r="I3036" s="9" t="s">
        <v>2058</v>
      </c>
      <c r="J3036" s="9" t="s">
        <v>1668</v>
      </c>
      <c r="K3036" s="9" t="s">
        <v>1680</v>
      </c>
      <c r="L3036" s="15"/>
    </row>
    <row r="3037" ht="19.9" customHeight="true" spans="1:12">
      <c r="A3037" s="6" t="s">
        <v>6350</v>
      </c>
      <c r="B3037" s="6" t="s">
        <v>2338</v>
      </c>
      <c r="C3037" s="7" t="s">
        <v>7920</v>
      </c>
      <c r="D3037" s="6" t="s">
        <v>6351</v>
      </c>
      <c r="E3037" s="6" t="s">
        <v>1663</v>
      </c>
      <c r="F3037" s="6" t="s">
        <v>1683</v>
      </c>
      <c r="G3037" s="6" t="s">
        <v>6341</v>
      </c>
      <c r="H3037" s="9" t="s">
        <v>1666</v>
      </c>
      <c r="I3037" s="9" t="s">
        <v>2590</v>
      </c>
      <c r="J3037" s="9" t="s">
        <v>1759</v>
      </c>
      <c r="K3037" s="9" t="s">
        <v>1669</v>
      </c>
      <c r="L3037" s="15"/>
    </row>
    <row r="3038" ht="27.1" customHeight="true" spans="1:12">
      <c r="A3038" s="6"/>
      <c r="B3038" s="6"/>
      <c r="C3038" s="7"/>
      <c r="D3038" s="6"/>
      <c r="E3038" s="6" t="s">
        <v>1670</v>
      </c>
      <c r="F3038" s="6" t="s">
        <v>1671</v>
      </c>
      <c r="G3038" s="6" t="s">
        <v>6342</v>
      </c>
      <c r="H3038" s="9" t="s">
        <v>1666</v>
      </c>
      <c r="I3038" s="9" t="s">
        <v>1686</v>
      </c>
      <c r="J3038" s="9" t="s">
        <v>1668</v>
      </c>
      <c r="K3038" s="9" t="s">
        <v>1674</v>
      </c>
      <c r="L3038" s="15"/>
    </row>
    <row r="3039" ht="27.1" customHeight="true" spans="1:12">
      <c r="A3039" s="6"/>
      <c r="B3039" s="6"/>
      <c r="C3039" s="7"/>
      <c r="D3039" s="6"/>
      <c r="E3039" s="6" t="s">
        <v>1675</v>
      </c>
      <c r="F3039" s="6" t="s">
        <v>1676</v>
      </c>
      <c r="G3039" s="6" t="s">
        <v>6343</v>
      </c>
      <c r="H3039" s="9" t="s">
        <v>1666</v>
      </c>
      <c r="I3039" s="9" t="s">
        <v>2058</v>
      </c>
      <c r="J3039" s="9" t="s">
        <v>1668</v>
      </c>
      <c r="K3039" s="9" t="s">
        <v>1680</v>
      </c>
      <c r="L3039" s="15"/>
    </row>
    <row r="3040" ht="27.1" customHeight="true" spans="1:12">
      <c r="A3040" s="6" t="s">
        <v>6352</v>
      </c>
      <c r="B3040" s="6" t="s">
        <v>2352</v>
      </c>
      <c r="C3040" s="7" t="s">
        <v>7921</v>
      </c>
      <c r="D3040" s="6" t="s">
        <v>6353</v>
      </c>
      <c r="E3040" s="6" t="s">
        <v>1663</v>
      </c>
      <c r="F3040" s="6" t="s">
        <v>1664</v>
      </c>
      <c r="G3040" s="6" t="s">
        <v>6354</v>
      </c>
      <c r="H3040" s="9" t="s">
        <v>1666</v>
      </c>
      <c r="I3040" s="9" t="s">
        <v>1673</v>
      </c>
      <c r="J3040" s="9" t="s">
        <v>1668</v>
      </c>
      <c r="K3040" s="9" t="s">
        <v>2632</v>
      </c>
      <c r="L3040" s="15"/>
    </row>
    <row r="3041" ht="40.7" customHeight="true" spans="1:12">
      <c r="A3041" s="6"/>
      <c r="B3041" s="6"/>
      <c r="C3041" s="7"/>
      <c r="D3041" s="6"/>
      <c r="E3041" s="6" t="s">
        <v>1663</v>
      </c>
      <c r="F3041" s="6" t="s">
        <v>1683</v>
      </c>
      <c r="G3041" s="6" t="s">
        <v>6355</v>
      </c>
      <c r="H3041" s="9" t="s">
        <v>1666</v>
      </c>
      <c r="I3041" s="9" t="s">
        <v>1687</v>
      </c>
      <c r="J3041" s="9" t="s">
        <v>6356</v>
      </c>
      <c r="K3041" s="9" t="s">
        <v>4509</v>
      </c>
      <c r="L3041" s="15"/>
    </row>
    <row r="3042" ht="27.1" customHeight="true" spans="1:12">
      <c r="A3042" s="6"/>
      <c r="B3042" s="6"/>
      <c r="C3042" s="7"/>
      <c r="D3042" s="6"/>
      <c r="E3042" s="6" t="s">
        <v>2114</v>
      </c>
      <c r="F3042" s="6" t="s">
        <v>2115</v>
      </c>
      <c r="G3042" s="6" t="s">
        <v>5083</v>
      </c>
      <c r="H3042" s="9" t="s">
        <v>1666</v>
      </c>
      <c r="I3042" s="9" t="s">
        <v>1667</v>
      </c>
      <c r="J3042" s="9" t="s">
        <v>1668</v>
      </c>
      <c r="K3042" s="9" t="s">
        <v>1998</v>
      </c>
      <c r="L3042" s="15"/>
    </row>
    <row r="3043" ht="27.1" customHeight="true" spans="1:12">
      <c r="A3043" s="6"/>
      <c r="B3043" s="6"/>
      <c r="C3043" s="7"/>
      <c r="D3043" s="6"/>
      <c r="E3043" s="6" t="s">
        <v>1670</v>
      </c>
      <c r="F3043" s="6" t="s">
        <v>1671</v>
      </c>
      <c r="G3043" s="6" t="s">
        <v>6357</v>
      </c>
      <c r="H3043" s="9" t="s">
        <v>1666</v>
      </c>
      <c r="I3043" s="9" t="s">
        <v>1673</v>
      </c>
      <c r="J3043" s="9" t="s">
        <v>1668</v>
      </c>
      <c r="K3043" s="9" t="s">
        <v>1687</v>
      </c>
      <c r="L3043" s="15"/>
    </row>
    <row r="3044" ht="19.9" customHeight="true" spans="1:12">
      <c r="A3044" s="6"/>
      <c r="B3044" s="6"/>
      <c r="C3044" s="7"/>
      <c r="D3044" s="6"/>
      <c r="E3044" s="6" t="s">
        <v>1675</v>
      </c>
      <c r="F3044" s="6" t="s">
        <v>1676</v>
      </c>
      <c r="G3044" s="6" t="s">
        <v>2109</v>
      </c>
      <c r="H3044" s="9" t="s">
        <v>1666</v>
      </c>
      <c r="I3044" s="9" t="s">
        <v>1673</v>
      </c>
      <c r="J3044" s="9" t="s">
        <v>1668</v>
      </c>
      <c r="K3044" s="9" t="s">
        <v>1680</v>
      </c>
      <c r="L3044" s="15"/>
    </row>
    <row r="3045" ht="40.7" customHeight="true" spans="1:12">
      <c r="A3045" s="6" t="s">
        <v>6358</v>
      </c>
      <c r="B3045" s="6" t="s">
        <v>2352</v>
      </c>
      <c r="C3045" s="7" t="s">
        <v>7922</v>
      </c>
      <c r="D3045" s="6" t="s">
        <v>6359</v>
      </c>
      <c r="E3045" s="6" t="s">
        <v>1663</v>
      </c>
      <c r="F3045" s="6" t="s">
        <v>1664</v>
      </c>
      <c r="G3045" s="6" t="s">
        <v>6360</v>
      </c>
      <c r="H3045" s="9" t="s">
        <v>1666</v>
      </c>
      <c r="I3045" s="9" t="s">
        <v>1673</v>
      </c>
      <c r="J3045" s="9" t="s">
        <v>1668</v>
      </c>
      <c r="K3045" s="9" t="s">
        <v>2632</v>
      </c>
      <c r="L3045" s="15"/>
    </row>
    <row r="3046" ht="54.25" customHeight="true" spans="1:12">
      <c r="A3046" s="6"/>
      <c r="B3046" s="6"/>
      <c r="C3046" s="7"/>
      <c r="D3046" s="6"/>
      <c r="E3046" s="6" t="s">
        <v>1663</v>
      </c>
      <c r="F3046" s="6" t="s">
        <v>1683</v>
      </c>
      <c r="G3046" s="6" t="s">
        <v>6361</v>
      </c>
      <c r="H3046" s="9" t="s">
        <v>1666</v>
      </c>
      <c r="I3046" s="9" t="s">
        <v>1687</v>
      </c>
      <c r="J3046" s="9" t="s">
        <v>6346</v>
      </c>
      <c r="K3046" s="9" t="s">
        <v>4509</v>
      </c>
      <c r="L3046" s="15"/>
    </row>
    <row r="3047" ht="27.1" customHeight="true" spans="1:12">
      <c r="A3047" s="6"/>
      <c r="B3047" s="6"/>
      <c r="C3047" s="7"/>
      <c r="D3047" s="6"/>
      <c r="E3047" s="6" t="s">
        <v>2114</v>
      </c>
      <c r="F3047" s="6" t="s">
        <v>2115</v>
      </c>
      <c r="G3047" s="6" t="s">
        <v>5083</v>
      </c>
      <c r="H3047" s="9" t="s">
        <v>1666</v>
      </c>
      <c r="I3047" s="9" t="s">
        <v>1667</v>
      </c>
      <c r="J3047" s="9" t="s">
        <v>1668</v>
      </c>
      <c r="K3047" s="9" t="s">
        <v>1998</v>
      </c>
      <c r="L3047" s="15"/>
    </row>
    <row r="3048" ht="40.7" customHeight="true" spans="1:12">
      <c r="A3048" s="6"/>
      <c r="B3048" s="6"/>
      <c r="C3048" s="7"/>
      <c r="D3048" s="6"/>
      <c r="E3048" s="6" t="s">
        <v>1670</v>
      </c>
      <c r="F3048" s="6" t="s">
        <v>1671</v>
      </c>
      <c r="G3048" s="6" t="s">
        <v>6362</v>
      </c>
      <c r="H3048" s="9" t="s">
        <v>1666</v>
      </c>
      <c r="I3048" s="9" t="s">
        <v>1673</v>
      </c>
      <c r="J3048" s="9" t="s">
        <v>1668</v>
      </c>
      <c r="K3048" s="9" t="s">
        <v>1687</v>
      </c>
      <c r="L3048" s="15"/>
    </row>
    <row r="3049" ht="19.9" customHeight="true" spans="1:12">
      <c r="A3049" s="6"/>
      <c r="B3049" s="6"/>
      <c r="C3049" s="7"/>
      <c r="D3049" s="6"/>
      <c r="E3049" s="6" t="s">
        <v>1675</v>
      </c>
      <c r="F3049" s="6" t="s">
        <v>1676</v>
      </c>
      <c r="G3049" s="6" t="s">
        <v>2109</v>
      </c>
      <c r="H3049" s="9" t="s">
        <v>1666</v>
      </c>
      <c r="I3049" s="9" t="s">
        <v>1673</v>
      </c>
      <c r="J3049" s="9" t="s">
        <v>1668</v>
      </c>
      <c r="K3049" s="9" t="s">
        <v>1680</v>
      </c>
      <c r="L3049" s="15"/>
    </row>
    <row r="3050" ht="40.7" customHeight="true" spans="1:12">
      <c r="A3050" s="6" t="s">
        <v>6363</v>
      </c>
      <c r="B3050" s="6" t="s">
        <v>2352</v>
      </c>
      <c r="C3050" s="7" t="s">
        <v>7923</v>
      </c>
      <c r="D3050" s="6" t="s">
        <v>6364</v>
      </c>
      <c r="E3050" s="6" t="s">
        <v>1663</v>
      </c>
      <c r="F3050" s="6" t="s">
        <v>1664</v>
      </c>
      <c r="G3050" s="6" t="s">
        <v>6365</v>
      </c>
      <c r="H3050" s="9" t="s">
        <v>1666</v>
      </c>
      <c r="I3050" s="9" t="s">
        <v>1673</v>
      </c>
      <c r="J3050" s="9" t="s">
        <v>1668</v>
      </c>
      <c r="K3050" s="9" t="s">
        <v>2632</v>
      </c>
      <c r="L3050" s="15"/>
    </row>
    <row r="3051" ht="54.25" customHeight="true" spans="1:12">
      <c r="A3051" s="6"/>
      <c r="B3051" s="6"/>
      <c r="C3051" s="7"/>
      <c r="D3051" s="6"/>
      <c r="E3051" s="6" t="s">
        <v>1663</v>
      </c>
      <c r="F3051" s="6" t="s">
        <v>1683</v>
      </c>
      <c r="G3051" s="6" t="s">
        <v>6366</v>
      </c>
      <c r="H3051" s="9" t="s">
        <v>1666</v>
      </c>
      <c r="I3051" s="9" t="s">
        <v>1687</v>
      </c>
      <c r="J3051" s="9" t="s">
        <v>6346</v>
      </c>
      <c r="K3051" s="9" t="s">
        <v>4509</v>
      </c>
      <c r="L3051" s="15"/>
    </row>
    <row r="3052" ht="19.9" customHeight="true" spans="1:12">
      <c r="A3052" s="6"/>
      <c r="B3052" s="6"/>
      <c r="C3052" s="7"/>
      <c r="D3052" s="6"/>
      <c r="E3052" s="6" t="s">
        <v>2114</v>
      </c>
      <c r="F3052" s="6" t="s">
        <v>2115</v>
      </c>
      <c r="G3052" s="6" t="s">
        <v>6367</v>
      </c>
      <c r="H3052" s="9" t="s">
        <v>1666</v>
      </c>
      <c r="I3052" s="9" t="s">
        <v>1667</v>
      </c>
      <c r="J3052" s="9" t="s">
        <v>1668</v>
      </c>
      <c r="K3052" s="9" t="s">
        <v>1998</v>
      </c>
      <c r="L3052" s="15"/>
    </row>
    <row r="3053" ht="40.7" customHeight="true" spans="1:12">
      <c r="A3053" s="6"/>
      <c r="B3053" s="6"/>
      <c r="C3053" s="7"/>
      <c r="D3053" s="6"/>
      <c r="E3053" s="6" t="s">
        <v>1670</v>
      </c>
      <c r="F3053" s="6" t="s">
        <v>1671</v>
      </c>
      <c r="G3053" s="6" t="s">
        <v>6368</v>
      </c>
      <c r="H3053" s="9" t="s">
        <v>1666</v>
      </c>
      <c r="I3053" s="9" t="s">
        <v>1673</v>
      </c>
      <c r="J3053" s="9" t="s">
        <v>1668</v>
      </c>
      <c r="K3053" s="9" t="s">
        <v>1687</v>
      </c>
      <c r="L3053" s="15"/>
    </row>
    <row r="3054" ht="19.9" customHeight="true" spans="1:12">
      <c r="A3054" s="6"/>
      <c r="B3054" s="6"/>
      <c r="C3054" s="7"/>
      <c r="D3054" s="6"/>
      <c r="E3054" s="6" t="s">
        <v>1675</v>
      </c>
      <c r="F3054" s="6" t="s">
        <v>1676</v>
      </c>
      <c r="G3054" s="6" t="s">
        <v>2109</v>
      </c>
      <c r="H3054" s="9" t="s">
        <v>1666</v>
      </c>
      <c r="I3054" s="9" t="s">
        <v>1673</v>
      </c>
      <c r="J3054" s="9" t="s">
        <v>1668</v>
      </c>
      <c r="K3054" s="9" t="s">
        <v>1680</v>
      </c>
      <c r="L3054" s="15"/>
    </row>
    <row r="3055" ht="19.9" customHeight="true" spans="1:12">
      <c r="A3055" s="6" t="s">
        <v>6369</v>
      </c>
      <c r="B3055" s="6" t="s">
        <v>2345</v>
      </c>
      <c r="C3055" s="7" t="s">
        <v>7610</v>
      </c>
      <c r="D3055" s="6" t="s">
        <v>6370</v>
      </c>
      <c r="E3055" s="6" t="s">
        <v>1663</v>
      </c>
      <c r="F3055" s="6" t="s">
        <v>1664</v>
      </c>
      <c r="G3055" s="6" t="s">
        <v>5054</v>
      </c>
      <c r="H3055" s="9" t="s">
        <v>1666</v>
      </c>
      <c r="I3055" s="9" t="s">
        <v>1667</v>
      </c>
      <c r="J3055" s="9" t="s">
        <v>1668</v>
      </c>
      <c r="K3055" s="9" t="s">
        <v>1687</v>
      </c>
      <c r="L3055" s="15"/>
    </row>
    <row r="3056" ht="27.1" customHeight="true" spans="1:12">
      <c r="A3056" s="6"/>
      <c r="B3056" s="6"/>
      <c r="C3056" s="7"/>
      <c r="D3056" s="6"/>
      <c r="E3056" s="6" t="s">
        <v>1663</v>
      </c>
      <c r="F3056" s="6" t="s">
        <v>1683</v>
      </c>
      <c r="G3056" s="6" t="s">
        <v>6371</v>
      </c>
      <c r="H3056" s="9" t="s">
        <v>1666</v>
      </c>
      <c r="I3056" s="9" t="s">
        <v>1667</v>
      </c>
      <c r="J3056" s="9" t="s">
        <v>1668</v>
      </c>
      <c r="K3056" s="9" t="s">
        <v>1687</v>
      </c>
      <c r="L3056" s="15"/>
    </row>
    <row r="3057" ht="27.1" customHeight="true" spans="1:12">
      <c r="A3057" s="6"/>
      <c r="B3057" s="6"/>
      <c r="C3057" s="7"/>
      <c r="D3057" s="6"/>
      <c r="E3057" s="6" t="s">
        <v>1663</v>
      </c>
      <c r="F3057" s="6" t="s">
        <v>1688</v>
      </c>
      <c r="G3057" s="6" t="s">
        <v>6372</v>
      </c>
      <c r="H3057" s="9" t="s">
        <v>1666</v>
      </c>
      <c r="I3057" s="9" t="s">
        <v>1667</v>
      </c>
      <c r="J3057" s="9" t="s">
        <v>1668</v>
      </c>
      <c r="K3057" s="9" t="s">
        <v>1687</v>
      </c>
      <c r="L3057" s="15"/>
    </row>
    <row r="3058" ht="27.1" customHeight="true" spans="1:12">
      <c r="A3058" s="6"/>
      <c r="B3058" s="6"/>
      <c r="C3058" s="7"/>
      <c r="D3058" s="6"/>
      <c r="E3058" s="6" t="s">
        <v>1670</v>
      </c>
      <c r="F3058" s="6" t="s">
        <v>1671</v>
      </c>
      <c r="G3058" s="6" t="s">
        <v>6373</v>
      </c>
      <c r="H3058" s="9" t="s">
        <v>1666</v>
      </c>
      <c r="I3058" s="9" t="s">
        <v>1667</v>
      </c>
      <c r="J3058" s="9" t="s">
        <v>1668</v>
      </c>
      <c r="K3058" s="9" t="s">
        <v>1687</v>
      </c>
      <c r="L3058" s="15"/>
    </row>
    <row r="3059" ht="19.9" customHeight="true" spans="1:12">
      <c r="A3059" s="6"/>
      <c r="B3059" s="6"/>
      <c r="C3059" s="7"/>
      <c r="D3059" s="6"/>
      <c r="E3059" s="6" t="s">
        <v>1675</v>
      </c>
      <c r="F3059" s="6" t="s">
        <v>1676</v>
      </c>
      <c r="G3059" s="6" t="s">
        <v>2350</v>
      </c>
      <c r="H3059" s="9" t="s">
        <v>1666</v>
      </c>
      <c r="I3059" s="9" t="s">
        <v>1752</v>
      </c>
      <c r="J3059" s="9" t="s">
        <v>1668</v>
      </c>
      <c r="K3059" s="9" t="s">
        <v>1680</v>
      </c>
      <c r="L3059" s="15"/>
    </row>
    <row r="3060" ht="40.7" customHeight="true" spans="1:12">
      <c r="A3060" s="6" t="s">
        <v>6374</v>
      </c>
      <c r="B3060" s="6" t="s">
        <v>2938</v>
      </c>
      <c r="C3060" s="7" t="s">
        <v>7663</v>
      </c>
      <c r="D3060" s="6" t="s">
        <v>6375</v>
      </c>
      <c r="E3060" s="6" t="s">
        <v>1663</v>
      </c>
      <c r="F3060" s="6" t="s">
        <v>1683</v>
      </c>
      <c r="G3060" s="6" t="s">
        <v>6376</v>
      </c>
      <c r="H3060" s="9" t="s">
        <v>1685</v>
      </c>
      <c r="I3060" s="9" t="s">
        <v>6377</v>
      </c>
      <c r="J3060" s="9" t="s">
        <v>2482</v>
      </c>
      <c r="K3060" s="9" t="s">
        <v>1669</v>
      </c>
      <c r="L3060" s="15"/>
    </row>
    <row r="3061" ht="40.7" customHeight="true" spans="1:12">
      <c r="A3061" s="6"/>
      <c r="B3061" s="6"/>
      <c r="C3061" s="7"/>
      <c r="D3061" s="6"/>
      <c r="E3061" s="6" t="s">
        <v>1670</v>
      </c>
      <c r="F3061" s="6" t="s">
        <v>1671</v>
      </c>
      <c r="G3061" s="6" t="s">
        <v>6378</v>
      </c>
      <c r="H3061" s="9" t="s">
        <v>1666</v>
      </c>
      <c r="I3061" s="9" t="s">
        <v>6379</v>
      </c>
      <c r="J3061" s="9" t="s">
        <v>1699</v>
      </c>
      <c r="K3061" s="9" t="s">
        <v>1708</v>
      </c>
      <c r="L3061" s="15"/>
    </row>
    <row r="3062" ht="88.15" customHeight="true" spans="1:12">
      <c r="A3062" s="6" t="s">
        <v>6380</v>
      </c>
      <c r="B3062" s="6" t="s">
        <v>2029</v>
      </c>
      <c r="C3062" s="7" t="s">
        <v>7924</v>
      </c>
      <c r="D3062" s="6" t="s">
        <v>6381</v>
      </c>
      <c r="E3062" s="6" t="s">
        <v>1663</v>
      </c>
      <c r="F3062" s="6" t="s">
        <v>1683</v>
      </c>
      <c r="G3062" s="6" t="s">
        <v>6382</v>
      </c>
      <c r="H3062" s="9" t="s">
        <v>1666</v>
      </c>
      <c r="I3062" s="9" t="s">
        <v>1667</v>
      </c>
      <c r="J3062" s="9" t="s">
        <v>1668</v>
      </c>
      <c r="K3062" s="9" t="s">
        <v>1708</v>
      </c>
      <c r="L3062" s="15"/>
    </row>
    <row r="3063" ht="88.15" customHeight="true" spans="1:12">
      <c r="A3063" s="6"/>
      <c r="B3063" s="6"/>
      <c r="C3063" s="7"/>
      <c r="D3063" s="6"/>
      <c r="E3063" s="6" t="s">
        <v>2114</v>
      </c>
      <c r="F3063" s="6" t="s">
        <v>2115</v>
      </c>
      <c r="G3063" s="6" t="s">
        <v>6383</v>
      </c>
      <c r="H3063" s="9" t="s">
        <v>1691</v>
      </c>
      <c r="I3063" s="9" t="s">
        <v>1800</v>
      </c>
      <c r="J3063" s="9" t="s">
        <v>1693</v>
      </c>
      <c r="K3063" s="9" t="s">
        <v>1680</v>
      </c>
      <c r="L3063" s="15"/>
    </row>
    <row r="3064" ht="88.15" customHeight="true" spans="1:12">
      <c r="A3064" s="6"/>
      <c r="B3064" s="6"/>
      <c r="C3064" s="7"/>
      <c r="D3064" s="6"/>
      <c r="E3064" s="6" t="s">
        <v>1670</v>
      </c>
      <c r="F3064" s="6" t="s">
        <v>1671</v>
      </c>
      <c r="G3064" s="6" t="s">
        <v>6384</v>
      </c>
      <c r="H3064" s="9" t="s">
        <v>1666</v>
      </c>
      <c r="I3064" s="9" t="s">
        <v>1667</v>
      </c>
      <c r="J3064" s="9" t="s">
        <v>1668</v>
      </c>
      <c r="K3064" s="9" t="s">
        <v>1674</v>
      </c>
      <c r="L3064" s="15"/>
    </row>
    <row r="3065" ht="88.15" customHeight="true" spans="1:12">
      <c r="A3065" s="6"/>
      <c r="B3065" s="6"/>
      <c r="C3065" s="7"/>
      <c r="D3065" s="6"/>
      <c r="E3065" s="6" t="s">
        <v>1675</v>
      </c>
      <c r="F3065" s="6" t="s">
        <v>1676</v>
      </c>
      <c r="G3065" s="6" t="s">
        <v>6385</v>
      </c>
      <c r="H3065" s="9" t="s">
        <v>1666</v>
      </c>
      <c r="I3065" s="9" t="s">
        <v>1667</v>
      </c>
      <c r="J3065" s="9" t="s">
        <v>1668</v>
      </c>
      <c r="K3065" s="9" t="s">
        <v>1680</v>
      </c>
      <c r="L3065" s="15"/>
    </row>
    <row r="3066" ht="19.9" customHeight="true" spans="1:12">
      <c r="A3066" s="6" t="s">
        <v>6386</v>
      </c>
      <c r="B3066" s="6" t="s">
        <v>2096</v>
      </c>
      <c r="C3066" s="7" t="s">
        <v>7530</v>
      </c>
      <c r="D3066" s="6" t="s">
        <v>6387</v>
      </c>
      <c r="E3066" s="6" t="s">
        <v>1663</v>
      </c>
      <c r="F3066" s="6" t="s">
        <v>1683</v>
      </c>
      <c r="G3066" s="6" t="s">
        <v>6388</v>
      </c>
      <c r="H3066" s="9" t="s">
        <v>1691</v>
      </c>
      <c r="I3066" s="9" t="s">
        <v>1698</v>
      </c>
      <c r="J3066" s="9" t="s">
        <v>1877</v>
      </c>
      <c r="K3066" s="9" t="s">
        <v>1669</v>
      </c>
      <c r="L3066" s="15"/>
    </row>
    <row r="3067" ht="19.9" customHeight="true" spans="1:12">
      <c r="A3067" s="6"/>
      <c r="B3067" s="6"/>
      <c r="C3067" s="7"/>
      <c r="D3067" s="6"/>
      <c r="E3067" s="6" t="s">
        <v>1670</v>
      </c>
      <c r="F3067" s="6" t="s">
        <v>1709</v>
      </c>
      <c r="G3067" s="6" t="s">
        <v>6389</v>
      </c>
      <c r="H3067" s="9" t="s">
        <v>1678</v>
      </c>
      <c r="I3067" s="9" t="s">
        <v>1698</v>
      </c>
      <c r="J3067" s="9" t="s">
        <v>1988</v>
      </c>
      <c r="K3067" s="9" t="s">
        <v>1674</v>
      </c>
      <c r="L3067" s="15"/>
    </row>
    <row r="3068" ht="19.9" customHeight="true" spans="1:12">
      <c r="A3068" s="6"/>
      <c r="B3068" s="6"/>
      <c r="C3068" s="7"/>
      <c r="D3068" s="6"/>
      <c r="E3068" s="6" t="s">
        <v>1675</v>
      </c>
      <c r="F3068" s="6" t="s">
        <v>1676</v>
      </c>
      <c r="G3068" s="6" t="s">
        <v>6390</v>
      </c>
      <c r="H3068" s="9" t="s">
        <v>1691</v>
      </c>
      <c r="I3068" s="9" t="s">
        <v>1698</v>
      </c>
      <c r="J3068" s="9" t="s">
        <v>1759</v>
      </c>
      <c r="K3068" s="9" t="s">
        <v>1680</v>
      </c>
      <c r="L3068" s="15"/>
    </row>
    <row r="3069" ht="54.25" customHeight="true" spans="1:12">
      <c r="A3069" s="6" t="s">
        <v>6391</v>
      </c>
      <c r="B3069" s="6" t="s">
        <v>2359</v>
      </c>
      <c r="C3069" s="7" t="s">
        <v>7925</v>
      </c>
      <c r="D3069" s="6" t="s">
        <v>6392</v>
      </c>
      <c r="E3069" s="6" t="s">
        <v>1663</v>
      </c>
      <c r="F3069" s="6" t="s">
        <v>1683</v>
      </c>
      <c r="G3069" s="6" t="s">
        <v>6393</v>
      </c>
      <c r="H3069" s="9" t="s">
        <v>1666</v>
      </c>
      <c r="I3069" s="9" t="s">
        <v>2496</v>
      </c>
      <c r="J3069" s="9" t="s">
        <v>2482</v>
      </c>
      <c r="K3069" s="9" t="s">
        <v>1669</v>
      </c>
      <c r="L3069" s="15"/>
    </row>
    <row r="3070" ht="54.25" customHeight="true" spans="1:12">
      <c r="A3070" s="6"/>
      <c r="B3070" s="6"/>
      <c r="C3070" s="7"/>
      <c r="D3070" s="6"/>
      <c r="E3070" s="6" t="s">
        <v>1670</v>
      </c>
      <c r="F3070" s="6" t="s">
        <v>1750</v>
      </c>
      <c r="G3070" s="6" t="s">
        <v>6394</v>
      </c>
      <c r="H3070" s="9" t="s">
        <v>1666</v>
      </c>
      <c r="I3070" s="9" t="s">
        <v>1673</v>
      </c>
      <c r="J3070" s="9" t="s">
        <v>1668</v>
      </c>
      <c r="K3070" s="9" t="s">
        <v>1708</v>
      </c>
      <c r="L3070" s="15"/>
    </row>
    <row r="3071" ht="27.1" customHeight="true" spans="1:12">
      <c r="A3071" s="6" t="s">
        <v>6395</v>
      </c>
      <c r="B3071" s="6" t="s">
        <v>1887</v>
      </c>
      <c r="C3071" s="7" t="s">
        <v>7926</v>
      </c>
      <c r="D3071" s="6" t="s">
        <v>6396</v>
      </c>
      <c r="E3071" s="6" t="s">
        <v>1663</v>
      </c>
      <c r="F3071" s="6" t="s">
        <v>1683</v>
      </c>
      <c r="G3071" s="6" t="s">
        <v>5843</v>
      </c>
      <c r="H3071" s="9" t="s">
        <v>1685</v>
      </c>
      <c r="I3071" s="9" t="s">
        <v>1800</v>
      </c>
      <c r="J3071" s="9" t="s">
        <v>2511</v>
      </c>
      <c r="K3071" s="9" t="s">
        <v>1708</v>
      </c>
      <c r="L3071" s="15"/>
    </row>
    <row r="3072" ht="19.9" customHeight="true" spans="1:12">
      <c r="A3072" s="6"/>
      <c r="B3072" s="6"/>
      <c r="C3072" s="7"/>
      <c r="D3072" s="6"/>
      <c r="E3072" s="6" t="s">
        <v>2114</v>
      </c>
      <c r="F3072" s="6" t="s">
        <v>2115</v>
      </c>
      <c r="G3072" s="6" t="s">
        <v>6397</v>
      </c>
      <c r="H3072" s="9" t="s">
        <v>1691</v>
      </c>
      <c r="I3072" s="9" t="s">
        <v>4076</v>
      </c>
      <c r="J3072" s="9" t="s">
        <v>1801</v>
      </c>
      <c r="K3072" s="9" t="s">
        <v>1687</v>
      </c>
      <c r="L3072" s="15"/>
    </row>
    <row r="3073" ht="27.1" customHeight="true" spans="1:12">
      <c r="A3073" s="6"/>
      <c r="B3073" s="6"/>
      <c r="C3073" s="7"/>
      <c r="D3073" s="6"/>
      <c r="E3073" s="6" t="s">
        <v>1670</v>
      </c>
      <c r="F3073" s="6" t="s">
        <v>1671</v>
      </c>
      <c r="G3073" s="6" t="s">
        <v>6398</v>
      </c>
      <c r="H3073" s="9" t="s">
        <v>1666</v>
      </c>
      <c r="I3073" s="9" t="s">
        <v>6399</v>
      </c>
      <c r="J3073" s="9" t="s">
        <v>1798</v>
      </c>
      <c r="K3073" s="9" t="s">
        <v>1687</v>
      </c>
      <c r="L3073" s="15"/>
    </row>
    <row r="3074" ht="19.9" customHeight="true" spans="1:12">
      <c r="A3074" s="6"/>
      <c r="B3074" s="6"/>
      <c r="C3074" s="7"/>
      <c r="D3074" s="6"/>
      <c r="E3074" s="6" t="s">
        <v>1675</v>
      </c>
      <c r="F3074" s="6" t="s">
        <v>1676</v>
      </c>
      <c r="G3074" s="6" t="s">
        <v>2484</v>
      </c>
      <c r="H3074" s="9" t="s">
        <v>1666</v>
      </c>
      <c r="I3074" s="9" t="s">
        <v>1667</v>
      </c>
      <c r="J3074" s="9" t="s">
        <v>1668</v>
      </c>
      <c r="K3074" s="9" t="s">
        <v>1680</v>
      </c>
      <c r="L3074" s="15"/>
    </row>
    <row r="3075" ht="27.1" customHeight="true" spans="1:12">
      <c r="A3075" s="6" t="s">
        <v>6400</v>
      </c>
      <c r="B3075" s="6" t="s">
        <v>1712</v>
      </c>
      <c r="C3075" s="7" t="s">
        <v>7927</v>
      </c>
      <c r="D3075" s="6" t="s">
        <v>6401</v>
      </c>
      <c r="E3075" s="6" t="s">
        <v>1663</v>
      </c>
      <c r="F3075" s="6" t="s">
        <v>1683</v>
      </c>
      <c r="G3075" s="6" t="s">
        <v>6402</v>
      </c>
      <c r="H3075" s="9" t="s">
        <v>1666</v>
      </c>
      <c r="I3075" s="9" t="s">
        <v>1740</v>
      </c>
      <c r="J3075" s="9" t="s">
        <v>6403</v>
      </c>
      <c r="K3075" s="9" t="s">
        <v>1680</v>
      </c>
      <c r="L3075" s="15"/>
    </row>
    <row r="3076" ht="40.7" customHeight="true" spans="1:12">
      <c r="A3076" s="6"/>
      <c r="B3076" s="6"/>
      <c r="C3076" s="7"/>
      <c r="D3076" s="6"/>
      <c r="E3076" s="6" t="s">
        <v>1663</v>
      </c>
      <c r="F3076" s="6" t="s">
        <v>1683</v>
      </c>
      <c r="G3076" s="6" t="s">
        <v>6404</v>
      </c>
      <c r="H3076" s="9" t="s">
        <v>1666</v>
      </c>
      <c r="I3076" s="9" t="s">
        <v>1686</v>
      </c>
      <c r="J3076" s="9" t="s">
        <v>1668</v>
      </c>
      <c r="K3076" s="9" t="s">
        <v>1680</v>
      </c>
      <c r="L3076" s="15"/>
    </row>
    <row r="3077" ht="27.1" customHeight="true" spans="1:12">
      <c r="A3077" s="6"/>
      <c r="B3077" s="6"/>
      <c r="C3077" s="7"/>
      <c r="D3077" s="6"/>
      <c r="E3077" s="6" t="s">
        <v>1663</v>
      </c>
      <c r="F3077" s="6" t="s">
        <v>1688</v>
      </c>
      <c r="G3077" s="6" t="s">
        <v>6405</v>
      </c>
      <c r="H3077" s="9" t="s">
        <v>1666</v>
      </c>
      <c r="I3077" s="9" t="s">
        <v>1831</v>
      </c>
      <c r="J3077" s="9" t="s">
        <v>1668</v>
      </c>
      <c r="K3077" s="9" t="s">
        <v>1788</v>
      </c>
      <c r="L3077" s="15"/>
    </row>
    <row r="3078" ht="27.1" customHeight="true" spans="1:12">
      <c r="A3078" s="6"/>
      <c r="B3078" s="6"/>
      <c r="C3078" s="7"/>
      <c r="D3078" s="6"/>
      <c r="E3078" s="6" t="s">
        <v>1663</v>
      </c>
      <c r="F3078" s="6" t="s">
        <v>1688</v>
      </c>
      <c r="G3078" s="6" t="s">
        <v>6406</v>
      </c>
      <c r="H3078" s="9" t="s">
        <v>1666</v>
      </c>
      <c r="I3078" s="9" t="s">
        <v>1686</v>
      </c>
      <c r="J3078" s="9" t="s">
        <v>1668</v>
      </c>
      <c r="K3078" s="9" t="s">
        <v>1788</v>
      </c>
      <c r="L3078" s="15"/>
    </row>
    <row r="3079" ht="67.8" customHeight="true" spans="1:12">
      <c r="A3079" s="6"/>
      <c r="B3079" s="6"/>
      <c r="C3079" s="7"/>
      <c r="D3079" s="6"/>
      <c r="E3079" s="6" t="s">
        <v>1670</v>
      </c>
      <c r="F3079" s="6" t="s">
        <v>1671</v>
      </c>
      <c r="G3079" s="6" t="s">
        <v>6407</v>
      </c>
      <c r="H3079" s="9" t="s">
        <v>1726</v>
      </c>
      <c r="I3079" s="9" t="s">
        <v>6408</v>
      </c>
      <c r="J3079" s="9"/>
      <c r="K3079" s="9" t="s">
        <v>1687</v>
      </c>
      <c r="L3079" s="15"/>
    </row>
    <row r="3080" ht="40.7" customHeight="true" spans="1:12">
      <c r="A3080" s="6"/>
      <c r="B3080" s="6"/>
      <c r="C3080" s="7"/>
      <c r="D3080" s="6"/>
      <c r="E3080" s="6" t="s">
        <v>1670</v>
      </c>
      <c r="F3080" s="6" t="s">
        <v>1924</v>
      </c>
      <c r="G3080" s="6" t="s">
        <v>6409</v>
      </c>
      <c r="H3080" s="9" t="s">
        <v>1685</v>
      </c>
      <c r="I3080" s="9" t="s">
        <v>1872</v>
      </c>
      <c r="J3080" s="9" t="s">
        <v>2213</v>
      </c>
      <c r="K3080" s="9" t="s">
        <v>1687</v>
      </c>
      <c r="L3080" s="15"/>
    </row>
    <row r="3081" ht="27.1" customHeight="true" spans="1:12">
      <c r="A3081" s="6"/>
      <c r="B3081" s="6" t="s">
        <v>1721</v>
      </c>
      <c r="C3081" s="7" t="s">
        <v>7928</v>
      </c>
      <c r="D3081" s="6" t="s">
        <v>6410</v>
      </c>
      <c r="E3081" s="6" t="s">
        <v>1663</v>
      </c>
      <c r="F3081" s="6" t="s">
        <v>1688</v>
      </c>
      <c r="G3081" s="6" t="s">
        <v>6411</v>
      </c>
      <c r="H3081" s="9" t="s">
        <v>1685</v>
      </c>
      <c r="I3081" s="9" t="s">
        <v>1686</v>
      </c>
      <c r="J3081" s="9" t="s">
        <v>1668</v>
      </c>
      <c r="K3081" s="9" t="s">
        <v>1708</v>
      </c>
      <c r="L3081" s="15"/>
    </row>
    <row r="3082" ht="27.1" customHeight="true" spans="1:12">
      <c r="A3082" s="6"/>
      <c r="B3082" s="6"/>
      <c r="C3082" s="7"/>
      <c r="D3082" s="6"/>
      <c r="E3082" s="6" t="s">
        <v>1670</v>
      </c>
      <c r="F3082" s="6" t="s">
        <v>1750</v>
      </c>
      <c r="G3082" s="6" t="s">
        <v>6412</v>
      </c>
      <c r="H3082" s="9" t="s">
        <v>1666</v>
      </c>
      <c r="I3082" s="9" t="s">
        <v>3577</v>
      </c>
      <c r="J3082" s="9" t="s">
        <v>1668</v>
      </c>
      <c r="K3082" s="9" t="s">
        <v>1708</v>
      </c>
      <c r="L3082" s="15"/>
    </row>
    <row r="3083" ht="27.1" customHeight="true" spans="1:12">
      <c r="A3083" s="6"/>
      <c r="B3083" s="6"/>
      <c r="C3083" s="7"/>
      <c r="D3083" s="6"/>
      <c r="E3083" s="6" t="s">
        <v>1675</v>
      </c>
      <c r="F3083" s="6" t="s">
        <v>1676</v>
      </c>
      <c r="G3083" s="6" t="s">
        <v>6413</v>
      </c>
      <c r="H3083" s="9" t="s">
        <v>1666</v>
      </c>
      <c r="I3083" s="9" t="s">
        <v>1679</v>
      </c>
      <c r="J3083" s="9" t="s">
        <v>1668</v>
      </c>
      <c r="K3083" s="9" t="s">
        <v>1680</v>
      </c>
      <c r="L3083" s="15"/>
    </row>
    <row r="3084" ht="76.85" customHeight="true" spans="1:12">
      <c r="A3084" s="6" t="s">
        <v>6414</v>
      </c>
      <c r="B3084" s="6" t="s">
        <v>2644</v>
      </c>
      <c r="C3084" s="7" t="s">
        <v>7556</v>
      </c>
      <c r="D3084" s="6" t="s">
        <v>6415</v>
      </c>
      <c r="E3084" s="6" t="s">
        <v>1663</v>
      </c>
      <c r="F3084" s="6" t="s">
        <v>1683</v>
      </c>
      <c r="G3084" s="6" t="s">
        <v>6416</v>
      </c>
      <c r="H3084" s="9" t="s">
        <v>1666</v>
      </c>
      <c r="I3084" s="9" t="s">
        <v>1698</v>
      </c>
      <c r="J3084" s="9" t="s">
        <v>1693</v>
      </c>
      <c r="K3084" s="9" t="s">
        <v>1674</v>
      </c>
      <c r="L3084" s="15"/>
    </row>
    <row r="3085" ht="76.85" customHeight="true" spans="1:12">
      <c r="A3085" s="6"/>
      <c r="B3085" s="6"/>
      <c r="C3085" s="7"/>
      <c r="D3085" s="6"/>
      <c r="E3085" s="6" t="s">
        <v>1663</v>
      </c>
      <c r="F3085" s="6" t="s">
        <v>1683</v>
      </c>
      <c r="G3085" s="6" t="s">
        <v>6417</v>
      </c>
      <c r="H3085" s="9" t="s">
        <v>1666</v>
      </c>
      <c r="I3085" s="9" t="s">
        <v>1800</v>
      </c>
      <c r="J3085" s="9" t="s">
        <v>1693</v>
      </c>
      <c r="K3085" s="9" t="s">
        <v>1674</v>
      </c>
      <c r="L3085" s="15"/>
    </row>
    <row r="3086" ht="76.85" customHeight="true" spans="1:12">
      <c r="A3086" s="6"/>
      <c r="B3086" s="6"/>
      <c r="C3086" s="7"/>
      <c r="D3086" s="6"/>
      <c r="E3086" s="6" t="s">
        <v>1670</v>
      </c>
      <c r="F3086" s="6" t="s">
        <v>1671</v>
      </c>
      <c r="G3086" s="6" t="s">
        <v>6418</v>
      </c>
      <c r="H3086" s="9" t="s">
        <v>1666</v>
      </c>
      <c r="I3086" s="9" t="s">
        <v>1674</v>
      </c>
      <c r="J3086" s="9" t="s">
        <v>1869</v>
      </c>
      <c r="K3086" s="9" t="s">
        <v>1674</v>
      </c>
      <c r="L3086" s="15"/>
    </row>
    <row r="3087" ht="64.4" customHeight="true" spans="1:12">
      <c r="A3087" s="6" t="s">
        <v>6419</v>
      </c>
      <c r="B3087" s="6" t="s">
        <v>2644</v>
      </c>
      <c r="C3087" s="7" t="s">
        <v>7590</v>
      </c>
      <c r="D3087" s="6" t="s">
        <v>6420</v>
      </c>
      <c r="E3087" s="6" t="s">
        <v>1663</v>
      </c>
      <c r="F3087" s="6" t="s">
        <v>1683</v>
      </c>
      <c r="G3087" s="6" t="s">
        <v>6421</v>
      </c>
      <c r="H3087" s="9" t="s">
        <v>1666</v>
      </c>
      <c r="I3087" s="9" t="s">
        <v>1698</v>
      </c>
      <c r="J3087" s="9" t="s">
        <v>1693</v>
      </c>
      <c r="K3087" s="9" t="s">
        <v>1687</v>
      </c>
      <c r="L3087" s="15"/>
    </row>
    <row r="3088" ht="64.4" customHeight="true" spans="1:12">
      <c r="A3088" s="6"/>
      <c r="B3088" s="6"/>
      <c r="C3088" s="7"/>
      <c r="D3088" s="6"/>
      <c r="E3088" s="6" t="s">
        <v>1663</v>
      </c>
      <c r="F3088" s="6" t="s">
        <v>1683</v>
      </c>
      <c r="G3088" s="6" t="s">
        <v>6422</v>
      </c>
      <c r="H3088" s="9" t="s">
        <v>1666</v>
      </c>
      <c r="I3088" s="9" t="s">
        <v>1800</v>
      </c>
      <c r="J3088" s="9" t="s">
        <v>1693</v>
      </c>
      <c r="K3088" s="9" t="s">
        <v>1687</v>
      </c>
      <c r="L3088" s="15"/>
    </row>
    <row r="3089" ht="64.4" customHeight="true" spans="1:12">
      <c r="A3089" s="6"/>
      <c r="B3089" s="6"/>
      <c r="C3089" s="7"/>
      <c r="D3089" s="6"/>
      <c r="E3089" s="6" t="s">
        <v>1663</v>
      </c>
      <c r="F3089" s="6" t="s">
        <v>1683</v>
      </c>
      <c r="G3089" s="6" t="s">
        <v>6423</v>
      </c>
      <c r="H3089" s="9" t="s">
        <v>1666</v>
      </c>
      <c r="I3089" s="9" t="s">
        <v>1698</v>
      </c>
      <c r="J3089" s="9" t="s">
        <v>1693</v>
      </c>
      <c r="K3089" s="9" t="s">
        <v>1687</v>
      </c>
      <c r="L3089" s="15"/>
    </row>
    <row r="3090" ht="64.4" customHeight="true" spans="1:12">
      <c r="A3090" s="6"/>
      <c r="B3090" s="6"/>
      <c r="C3090" s="7"/>
      <c r="D3090" s="6"/>
      <c r="E3090" s="6" t="s">
        <v>1670</v>
      </c>
      <c r="F3090" s="6" t="s">
        <v>1671</v>
      </c>
      <c r="G3090" s="6" t="s">
        <v>6424</v>
      </c>
      <c r="H3090" s="9" t="s">
        <v>1666</v>
      </c>
      <c r="I3090" s="9" t="s">
        <v>1756</v>
      </c>
      <c r="J3090" s="9" t="s">
        <v>1869</v>
      </c>
      <c r="K3090" s="9" t="s">
        <v>1674</v>
      </c>
      <c r="L3090" s="15"/>
    </row>
    <row r="3091" ht="30.5" customHeight="true" spans="1:12">
      <c r="A3091" s="6" t="s">
        <v>6425</v>
      </c>
      <c r="B3091" s="6" t="s">
        <v>2644</v>
      </c>
      <c r="C3091" s="7" t="s">
        <v>7583</v>
      </c>
      <c r="D3091" s="6" t="s">
        <v>6426</v>
      </c>
      <c r="E3091" s="6" t="s">
        <v>1663</v>
      </c>
      <c r="F3091" s="6" t="s">
        <v>1683</v>
      </c>
      <c r="G3091" s="6" t="s">
        <v>6427</v>
      </c>
      <c r="H3091" s="9" t="s">
        <v>1666</v>
      </c>
      <c r="I3091" s="9" t="s">
        <v>1698</v>
      </c>
      <c r="J3091" s="9" t="s">
        <v>1693</v>
      </c>
      <c r="K3091" s="9" t="s">
        <v>1687</v>
      </c>
      <c r="L3091" s="15"/>
    </row>
    <row r="3092" ht="30.5" customHeight="true" spans="1:12">
      <c r="A3092" s="6"/>
      <c r="B3092" s="6"/>
      <c r="C3092" s="7"/>
      <c r="D3092" s="6"/>
      <c r="E3092" s="6" t="s">
        <v>1663</v>
      </c>
      <c r="F3092" s="6" t="s">
        <v>1683</v>
      </c>
      <c r="G3092" s="6" t="s">
        <v>6428</v>
      </c>
      <c r="H3092" s="9" t="s">
        <v>1666</v>
      </c>
      <c r="I3092" s="9" t="s">
        <v>1715</v>
      </c>
      <c r="J3092" s="9" t="s">
        <v>1693</v>
      </c>
      <c r="K3092" s="9" t="s">
        <v>1687</v>
      </c>
      <c r="L3092" s="15"/>
    </row>
    <row r="3093" ht="30.5" customHeight="true" spans="1:12">
      <c r="A3093" s="6"/>
      <c r="B3093" s="6"/>
      <c r="C3093" s="7"/>
      <c r="D3093" s="6"/>
      <c r="E3093" s="6" t="s">
        <v>1663</v>
      </c>
      <c r="F3093" s="6" t="s">
        <v>1683</v>
      </c>
      <c r="G3093" s="6" t="s">
        <v>6429</v>
      </c>
      <c r="H3093" s="9" t="s">
        <v>1666</v>
      </c>
      <c r="I3093" s="9" t="s">
        <v>1800</v>
      </c>
      <c r="J3093" s="9" t="s">
        <v>1693</v>
      </c>
      <c r="K3093" s="9" t="s">
        <v>1687</v>
      </c>
      <c r="L3093" s="15"/>
    </row>
    <row r="3094" ht="30.5" customHeight="true" spans="1:12">
      <c r="A3094" s="6"/>
      <c r="B3094" s="6"/>
      <c r="C3094" s="7"/>
      <c r="D3094" s="6"/>
      <c r="E3094" s="6" t="s">
        <v>1670</v>
      </c>
      <c r="F3094" s="6" t="s">
        <v>1671</v>
      </c>
      <c r="G3094" s="6" t="s">
        <v>6430</v>
      </c>
      <c r="H3094" s="9" t="s">
        <v>1666</v>
      </c>
      <c r="I3094" s="9" t="s">
        <v>1674</v>
      </c>
      <c r="J3094" s="9" t="s">
        <v>1869</v>
      </c>
      <c r="K3094" s="9" t="s">
        <v>1674</v>
      </c>
      <c r="L3094" s="15"/>
    </row>
    <row r="3095" ht="67.8" customHeight="true" spans="1:12">
      <c r="A3095" s="6" t="s">
        <v>6431</v>
      </c>
      <c r="B3095" s="6" t="s">
        <v>2301</v>
      </c>
      <c r="C3095" s="7" t="s">
        <v>7649</v>
      </c>
      <c r="D3095" s="6" t="s">
        <v>6432</v>
      </c>
      <c r="E3095" s="6" t="s">
        <v>1663</v>
      </c>
      <c r="F3095" s="6" t="s">
        <v>1683</v>
      </c>
      <c r="G3095" s="6" t="s">
        <v>6433</v>
      </c>
      <c r="H3095" s="9" t="s">
        <v>1666</v>
      </c>
      <c r="I3095" s="9" t="s">
        <v>1674</v>
      </c>
      <c r="J3095" s="9" t="s">
        <v>3616</v>
      </c>
      <c r="K3095" s="9" t="s">
        <v>1669</v>
      </c>
      <c r="L3095" s="15"/>
    </row>
    <row r="3096" ht="54.25" customHeight="true" spans="1:12">
      <c r="A3096" s="6"/>
      <c r="B3096" s="6"/>
      <c r="C3096" s="7"/>
      <c r="D3096" s="6"/>
      <c r="E3096" s="6" t="s">
        <v>2114</v>
      </c>
      <c r="F3096" s="6" t="s">
        <v>6434</v>
      </c>
      <c r="G3096" s="6" t="s">
        <v>6435</v>
      </c>
      <c r="H3096" s="9" t="s">
        <v>1726</v>
      </c>
      <c r="I3096" s="9" t="s">
        <v>1687</v>
      </c>
      <c r="J3096" s="9" t="s">
        <v>3616</v>
      </c>
      <c r="K3096" s="9" t="s">
        <v>1687</v>
      </c>
      <c r="L3096" s="15"/>
    </row>
    <row r="3097" ht="67.8" customHeight="true" spans="1:12">
      <c r="A3097" s="6"/>
      <c r="B3097" s="6"/>
      <c r="C3097" s="7"/>
      <c r="D3097" s="6"/>
      <c r="E3097" s="6" t="s">
        <v>1670</v>
      </c>
      <c r="F3097" s="6" t="s">
        <v>1709</v>
      </c>
      <c r="G3097" s="6" t="s">
        <v>6436</v>
      </c>
      <c r="H3097" s="9" t="s">
        <v>1666</v>
      </c>
      <c r="I3097" s="9" t="s">
        <v>1687</v>
      </c>
      <c r="J3097" s="9" t="s">
        <v>1988</v>
      </c>
      <c r="K3097" s="9" t="s">
        <v>1687</v>
      </c>
      <c r="L3097" s="15"/>
    </row>
    <row r="3098" ht="19.9" customHeight="true" spans="1:12">
      <c r="A3098" s="6" t="s">
        <v>6437</v>
      </c>
      <c r="B3098" s="6" t="s">
        <v>3963</v>
      </c>
      <c r="C3098" s="7" t="s">
        <v>7559</v>
      </c>
      <c r="D3098" s="6" t="s">
        <v>6438</v>
      </c>
      <c r="E3098" s="6" t="s">
        <v>1663</v>
      </c>
      <c r="F3098" s="6" t="s">
        <v>1683</v>
      </c>
      <c r="G3098" s="6" t="s">
        <v>6439</v>
      </c>
      <c r="H3098" s="9" t="s">
        <v>1666</v>
      </c>
      <c r="I3098" s="9" t="s">
        <v>1669</v>
      </c>
      <c r="J3098" s="9" t="s">
        <v>2703</v>
      </c>
      <c r="K3098" s="9" t="s">
        <v>1708</v>
      </c>
      <c r="L3098" s="15"/>
    </row>
    <row r="3099" ht="27.1" customHeight="true" spans="1:12">
      <c r="A3099" s="6"/>
      <c r="B3099" s="6"/>
      <c r="C3099" s="7"/>
      <c r="D3099" s="6"/>
      <c r="E3099" s="6" t="s">
        <v>1670</v>
      </c>
      <c r="F3099" s="6" t="s">
        <v>1671</v>
      </c>
      <c r="G3099" s="6" t="s">
        <v>6440</v>
      </c>
      <c r="H3099" s="9" t="s">
        <v>1666</v>
      </c>
      <c r="I3099" s="9" t="s">
        <v>1752</v>
      </c>
      <c r="J3099" s="9" t="s">
        <v>1668</v>
      </c>
      <c r="K3099" s="9" t="s">
        <v>1708</v>
      </c>
      <c r="L3099" s="15"/>
    </row>
    <row r="3100" ht="27.1" customHeight="true" spans="1:12">
      <c r="A3100" s="6"/>
      <c r="B3100" s="6"/>
      <c r="C3100" s="7"/>
      <c r="D3100" s="6"/>
      <c r="E3100" s="6" t="s">
        <v>1675</v>
      </c>
      <c r="F3100" s="6" t="s">
        <v>1676</v>
      </c>
      <c r="G3100" s="6" t="s">
        <v>6441</v>
      </c>
      <c r="H3100" s="9" t="s">
        <v>1666</v>
      </c>
      <c r="I3100" s="9" t="s">
        <v>1752</v>
      </c>
      <c r="J3100" s="9" t="s">
        <v>1668</v>
      </c>
      <c r="K3100" s="9" t="s">
        <v>1680</v>
      </c>
      <c r="L3100" s="15"/>
    </row>
    <row r="3101" ht="19.9" customHeight="true" spans="1:12">
      <c r="A3101" s="6" t="s">
        <v>6455</v>
      </c>
      <c r="B3101" s="6" t="s">
        <v>1721</v>
      </c>
      <c r="C3101" s="7" t="s">
        <v>7929</v>
      </c>
      <c r="D3101" s="6" t="s">
        <v>6456</v>
      </c>
      <c r="E3101" s="6" t="s">
        <v>1663</v>
      </c>
      <c r="F3101" s="6" t="s">
        <v>1683</v>
      </c>
      <c r="G3101" s="6" t="s">
        <v>6457</v>
      </c>
      <c r="H3101" s="9" t="s">
        <v>1666</v>
      </c>
      <c r="I3101" s="9" t="s">
        <v>6458</v>
      </c>
      <c r="J3101" s="9" t="s">
        <v>1699</v>
      </c>
      <c r="K3101" s="9" t="s">
        <v>1708</v>
      </c>
      <c r="L3101" s="15"/>
    </row>
    <row r="3102" ht="27.1" customHeight="true" spans="1:12">
      <c r="A3102" s="6"/>
      <c r="B3102" s="6"/>
      <c r="C3102" s="7"/>
      <c r="D3102" s="6"/>
      <c r="E3102" s="6" t="s">
        <v>1670</v>
      </c>
      <c r="F3102" s="6" t="s">
        <v>1671</v>
      </c>
      <c r="G3102" s="6" t="s">
        <v>6459</v>
      </c>
      <c r="H3102" s="9" t="s">
        <v>1666</v>
      </c>
      <c r="I3102" s="9" t="s">
        <v>1698</v>
      </c>
      <c r="J3102" s="9" t="s">
        <v>1988</v>
      </c>
      <c r="K3102" s="9" t="s">
        <v>1708</v>
      </c>
      <c r="L3102" s="15"/>
    </row>
    <row r="3103" ht="19.9" customHeight="true" spans="1:12">
      <c r="A3103" s="6"/>
      <c r="B3103" s="6"/>
      <c r="C3103" s="7"/>
      <c r="D3103" s="6"/>
      <c r="E3103" s="6" t="s">
        <v>1675</v>
      </c>
      <c r="F3103" s="6" t="s">
        <v>1676</v>
      </c>
      <c r="G3103" s="6" t="s">
        <v>4206</v>
      </c>
      <c r="H3103" s="9" t="s">
        <v>1666</v>
      </c>
      <c r="I3103" s="9" t="s">
        <v>1679</v>
      </c>
      <c r="J3103" s="9" t="s">
        <v>1668</v>
      </c>
      <c r="K3103" s="9" t="s">
        <v>1680</v>
      </c>
      <c r="L3103" s="15"/>
    </row>
    <row r="3104" ht="27.1" customHeight="true" spans="1:12">
      <c r="A3104" s="6" t="s">
        <v>6460</v>
      </c>
      <c r="B3104" s="6" t="s">
        <v>1721</v>
      </c>
      <c r="C3104" s="7" t="s">
        <v>7583</v>
      </c>
      <c r="D3104" s="6" t="s">
        <v>6461</v>
      </c>
      <c r="E3104" s="6" t="s">
        <v>1663</v>
      </c>
      <c r="F3104" s="6" t="s">
        <v>1683</v>
      </c>
      <c r="G3104" s="6" t="s">
        <v>6462</v>
      </c>
      <c r="H3104" s="9" t="s">
        <v>1666</v>
      </c>
      <c r="I3104" s="9" t="s">
        <v>6463</v>
      </c>
      <c r="J3104" s="9" t="s">
        <v>1699</v>
      </c>
      <c r="K3104" s="9" t="s">
        <v>1708</v>
      </c>
      <c r="L3104" s="15"/>
    </row>
    <row r="3105" ht="27.1" customHeight="true" spans="1:12">
      <c r="A3105" s="6"/>
      <c r="B3105" s="6"/>
      <c r="C3105" s="7"/>
      <c r="D3105" s="6"/>
      <c r="E3105" s="6" t="s">
        <v>1670</v>
      </c>
      <c r="F3105" s="6" t="s">
        <v>1671</v>
      </c>
      <c r="G3105" s="6" t="s">
        <v>6459</v>
      </c>
      <c r="H3105" s="9" t="s">
        <v>1666</v>
      </c>
      <c r="I3105" s="9" t="s">
        <v>1698</v>
      </c>
      <c r="J3105" s="9" t="s">
        <v>1988</v>
      </c>
      <c r="K3105" s="9" t="s">
        <v>1708</v>
      </c>
      <c r="L3105" s="15"/>
    </row>
    <row r="3106" ht="27.1" customHeight="true" spans="1:12">
      <c r="A3106" s="6"/>
      <c r="B3106" s="6"/>
      <c r="C3106" s="7"/>
      <c r="D3106" s="6"/>
      <c r="E3106" s="6" t="s">
        <v>1675</v>
      </c>
      <c r="F3106" s="6" t="s">
        <v>1676</v>
      </c>
      <c r="G3106" s="6" t="s">
        <v>6464</v>
      </c>
      <c r="H3106" s="9" t="s">
        <v>1666</v>
      </c>
      <c r="I3106" s="9" t="s">
        <v>1679</v>
      </c>
      <c r="J3106" s="9" t="s">
        <v>1668</v>
      </c>
      <c r="K3106" s="9" t="s">
        <v>1680</v>
      </c>
      <c r="L3106" s="15"/>
    </row>
    <row r="3107" ht="20.35" customHeight="true" spans="1:12">
      <c r="A3107" s="6" t="s">
        <v>6470</v>
      </c>
      <c r="B3107" s="6" t="s">
        <v>2180</v>
      </c>
      <c r="C3107" s="7" t="s">
        <v>7614</v>
      </c>
      <c r="D3107" s="6" t="s">
        <v>6471</v>
      </c>
      <c r="E3107" s="6" t="s">
        <v>1663</v>
      </c>
      <c r="F3107" s="6" t="s">
        <v>1664</v>
      </c>
      <c r="G3107" s="6" t="s">
        <v>5054</v>
      </c>
      <c r="H3107" s="9" t="s">
        <v>1666</v>
      </c>
      <c r="I3107" s="9" t="s">
        <v>1794</v>
      </c>
      <c r="J3107" s="9" t="s">
        <v>1668</v>
      </c>
      <c r="K3107" s="9" t="s">
        <v>1669</v>
      </c>
      <c r="L3107" s="15"/>
    </row>
    <row r="3108" ht="40.7" customHeight="true" spans="1:12">
      <c r="A3108" s="6"/>
      <c r="B3108" s="6"/>
      <c r="C3108" s="7"/>
      <c r="D3108" s="6"/>
      <c r="E3108" s="6" t="s">
        <v>1670</v>
      </c>
      <c r="F3108" s="6" t="s">
        <v>1671</v>
      </c>
      <c r="G3108" s="6" t="s">
        <v>6472</v>
      </c>
      <c r="H3108" s="9" t="s">
        <v>1666</v>
      </c>
      <c r="I3108" s="9" t="s">
        <v>1794</v>
      </c>
      <c r="J3108" s="9" t="s">
        <v>1668</v>
      </c>
      <c r="K3108" s="9" t="s">
        <v>1708</v>
      </c>
      <c r="L3108" s="15"/>
    </row>
    <row r="3109" ht="27.1" customHeight="true" spans="1:12">
      <c r="A3109" s="6" t="s">
        <v>6473</v>
      </c>
      <c r="B3109" s="6" t="s">
        <v>2244</v>
      </c>
      <c r="C3109" s="7" t="s">
        <v>7697</v>
      </c>
      <c r="D3109" s="6" t="s">
        <v>6474</v>
      </c>
      <c r="E3109" s="6" t="s">
        <v>1663</v>
      </c>
      <c r="F3109" s="6" t="s">
        <v>1664</v>
      </c>
      <c r="G3109" s="6" t="s">
        <v>6475</v>
      </c>
      <c r="H3109" s="9" t="s">
        <v>1666</v>
      </c>
      <c r="I3109" s="9" t="s">
        <v>1686</v>
      </c>
      <c r="J3109" s="9" t="s">
        <v>1668</v>
      </c>
      <c r="K3109" s="9" t="s">
        <v>1674</v>
      </c>
      <c r="L3109" s="15"/>
    </row>
    <row r="3110" ht="27.1" customHeight="true" spans="1:12">
      <c r="A3110" s="6"/>
      <c r="B3110" s="6"/>
      <c r="C3110" s="7"/>
      <c r="D3110" s="6"/>
      <c r="E3110" s="6" t="s">
        <v>1663</v>
      </c>
      <c r="F3110" s="6" t="s">
        <v>1688</v>
      </c>
      <c r="G3110" s="6" t="s">
        <v>6476</v>
      </c>
      <c r="H3110" s="9" t="s">
        <v>1666</v>
      </c>
      <c r="I3110" s="9" t="s">
        <v>1686</v>
      </c>
      <c r="J3110" s="9" t="s">
        <v>1668</v>
      </c>
      <c r="K3110" s="9" t="s">
        <v>1674</v>
      </c>
      <c r="L3110" s="15"/>
    </row>
    <row r="3111" ht="27.1" customHeight="true" spans="1:12">
      <c r="A3111" s="6"/>
      <c r="B3111" s="6"/>
      <c r="C3111" s="7"/>
      <c r="D3111" s="6"/>
      <c r="E3111" s="6" t="s">
        <v>1670</v>
      </c>
      <c r="F3111" s="6" t="s">
        <v>1671</v>
      </c>
      <c r="G3111" s="6" t="s">
        <v>6477</v>
      </c>
      <c r="H3111" s="9" t="s">
        <v>1685</v>
      </c>
      <c r="I3111" s="9" t="s">
        <v>4725</v>
      </c>
      <c r="J3111" s="9" t="s">
        <v>1932</v>
      </c>
      <c r="K3111" s="9" t="s">
        <v>1674</v>
      </c>
      <c r="L3111" s="15"/>
    </row>
    <row r="3112" ht="40.7" customHeight="true" spans="1:12">
      <c r="A3112" s="6"/>
      <c r="B3112" s="6" t="s">
        <v>2249</v>
      </c>
      <c r="C3112" s="7" t="s">
        <v>7697</v>
      </c>
      <c r="D3112" s="6" t="s">
        <v>6478</v>
      </c>
      <c r="E3112" s="6" t="s">
        <v>1663</v>
      </c>
      <c r="F3112" s="6" t="s">
        <v>1688</v>
      </c>
      <c r="G3112" s="6" t="s">
        <v>6479</v>
      </c>
      <c r="H3112" s="9" t="s">
        <v>1666</v>
      </c>
      <c r="I3112" s="9" t="s">
        <v>1686</v>
      </c>
      <c r="J3112" s="9" t="s">
        <v>1668</v>
      </c>
      <c r="K3112" s="9" t="s">
        <v>1708</v>
      </c>
      <c r="L3112" s="15"/>
    </row>
    <row r="3113" ht="27.1" customHeight="true" spans="1:12">
      <c r="A3113" s="6"/>
      <c r="B3113" s="6"/>
      <c r="C3113" s="7"/>
      <c r="D3113" s="6"/>
      <c r="E3113" s="6" t="s">
        <v>1670</v>
      </c>
      <c r="F3113" s="6" t="s">
        <v>1671</v>
      </c>
      <c r="G3113" s="6" t="s">
        <v>6480</v>
      </c>
      <c r="H3113" s="9" t="s">
        <v>1666</v>
      </c>
      <c r="I3113" s="9" t="s">
        <v>1686</v>
      </c>
      <c r="J3113" s="9" t="s">
        <v>1668</v>
      </c>
      <c r="K3113" s="9" t="s">
        <v>1708</v>
      </c>
      <c r="L3113" s="15"/>
    </row>
    <row r="3114" ht="27.1" customHeight="true" spans="1:12">
      <c r="A3114" s="6"/>
      <c r="B3114" s="6"/>
      <c r="C3114" s="7"/>
      <c r="D3114" s="6"/>
      <c r="E3114" s="6" t="s">
        <v>1675</v>
      </c>
      <c r="F3114" s="6" t="s">
        <v>1676</v>
      </c>
      <c r="G3114" s="6" t="s">
        <v>6481</v>
      </c>
      <c r="H3114" s="9" t="s">
        <v>1685</v>
      </c>
      <c r="I3114" s="9" t="s">
        <v>1686</v>
      </c>
      <c r="J3114" s="9" t="s">
        <v>1668</v>
      </c>
      <c r="K3114" s="9" t="s">
        <v>1680</v>
      </c>
      <c r="L3114" s="15"/>
    </row>
    <row r="3115" ht="33.9" customHeight="true" spans="1:12">
      <c r="A3115" s="6" t="s">
        <v>6482</v>
      </c>
      <c r="B3115" s="6" t="s">
        <v>6237</v>
      </c>
      <c r="C3115" s="7" t="s">
        <v>7930</v>
      </c>
      <c r="D3115" s="6" t="s">
        <v>6483</v>
      </c>
      <c r="E3115" s="6" t="s">
        <v>1663</v>
      </c>
      <c r="F3115" s="6" t="s">
        <v>1683</v>
      </c>
      <c r="G3115" s="6" t="s">
        <v>6484</v>
      </c>
      <c r="H3115" s="9" t="s">
        <v>1666</v>
      </c>
      <c r="I3115" s="9" t="s">
        <v>1680</v>
      </c>
      <c r="J3115" s="9" t="s">
        <v>3122</v>
      </c>
      <c r="K3115" s="9" t="s">
        <v>1687</v>
      </c>
      <c r="L3115" s="15"/>
    </row>
    <row r="3116" ht="33.9" customHeight="true" spans="1:12">
      <c r="A3116" s="6"/>
      <c r="B3116" s="6"/>
      <c r="C3116" s="7"/>
      <c r="D3116" s="6"/>
      <c r="E3116" s="6" t="s">
        <v>1663</v>
      </c>
      <c r="F3116" s="6" t="s">
        <v>1688</v>
      </c>
      <c r="G3116" s="6" t="s">
        <v>6485</v>
      </c>
      <c r="H3116" s="9" t="s">
        <v>1666</v>
      </c>
      <c r="I3116" s="9" t="s">
        <v>1752</v>
      </c>
      <c r="J3116" s="9" t="s">
        <v>1668</v>
      </c>
      <c r="K3116" s="9" t="s">
        <v>1674</v>
      </c>
      <c r="L3116" s="15"/>
    </row>
    <row r="3117" ht="33.9" customHeight="true" spans="1:12">
      <c r="A3117" s="6"/>
      <c r="B3117" s="6"/>
      <c r="C3117" s="7"/>
      <c r="D3117" s="6"/>
      <c r="E3117" s="6" t="s">
        <v>1670</v>
      </c>
      <c r="F3117" s="6" t="s">
        <v>1750</v>
      </c>
      <c r="G3117" s="6" t="s">
        <v>6486</v>
      </c>
      <c r="H3117" s="9" t="s">
        <v>1666</v>
      </c>
      <c r="I3117" s="9" t="s">
        <v>4159</v>
      </c>
      <c r="J3117" s="9" t="s">
        <v>2125</v>
      </c>
      <c r="K3117" s="9" t="s">
        <v>1674</v>
      </c>
      <c r="L3117" s="15"/>
    </row>
    <row r="3118" ht="40.7" customHeight="true" spans="1:12">
      <c r="A3118" s="6"/>
      <c r="B3118" s="6"/>
      <c r="C3118" s="7"/>
      <c r="D3118" s="6"/>
      <c r="E3118" s="6" t="s">
        <v>1675</v>
      </c>
      <c r="F3118" s="6" t="s">
        <v>1676</v>
      </c>
      <c r="G3118" s="6" t="s">
        <v>6244</v>
      </c>
      <c r="H3118" s="9" t="s">
        <v>1666</v>
      </c>
      <c r="I3118" s="9" t="s">
        <v>1680</v>
      </c>
      <c r="J3118" s="9" t="s">
        <v>1668</v>
      </c>
      <c r="K3118" s="9" t="s">
        <v>1680</v>
      </c>
      <c r="L3118" s="15"/>
    </row>
    <row r="3119" ht="30.5" customHeight="true" spans="1:12">
      <c r="A3119" s="6"/>
      <c r="B3119" s="6" t="s">
        <v>4738</v>
      </c>
      <c r="C3119" s="7" t="s">
        <v>7931</v>
      </c>
      <c r="D3119" s="6" t="s">
        <v>6487</v>
      </c>
      <c r="E3119" s="6" t="s">
        <v>1663</v>
      </c>
      <c r="F3119" s="6" t="s">
        <v>1683</v>
      </c>
      <c r="G3119" s="6" t="s">
        <v>6484</v>
      </c>
      <c r="H3119" s="9" t="s">
        <v>1666</v>
      </c>
      <c r="I3119" s="9" t="s">
        <v>1692</v>
      </c>
      <c r="J3119" s="9" t="s">
        <v>3122</v>
      </c>
      <c r="K3119" s="9" t="s">
        <v>1674</v>
      </c>
      <c r="L3119" s="15"/>
    </row>
    <row r="3120" ht="30.5" customHeight="true" spans="1:12">
      <c r="A3120" s="6"/>
      <c r="B3120" s="6"/>
      <c r="C3120" s="7"/>
      <c r="D3120" s="6"/>
      <c r="E3120" s="6" t="s">
        <v>1663</v>
      </c>
      <c r="F3120" s="6" t="s">
        <v>1688</v>
      </c>
      <c r="G3120" s="6" t="s">
        <v>6485</v>
      </c>
      <c r="H3120" s="9" t="s">
        <v>1666</v>
      </c>
      <c r="I3120" s="9" t="s">
        <v>1752</v>
      </c>
      <c r="J3120" s="9" t="s">
        <v>1668</v>
      </c>
      <c r="K3120" s="9" t="s">
        <v>1674</v>
      </c>
      <c r="L3120" s="15"/>
    </row>
    <row r="3121" ht="30.5" customHeight="true" spans="1:12">
      <c r="A3121" s="6"/>
      <c r="B3121" s="6"/>
      <c r="C3121" s="7"/>
      <c r="D3121" s="6"/>
      <c r="E3121" s="6" t="s">
        <v>1670</v>
      </c>
      <c r="F3121" s="6" t="s">
        <v>1750</v>
      </c>
      <c r="G3121" s="6" t="s">
        <v>6486</v>
      </c>
      <c r="H3121" s="9" t="s">
        <v>1666</v>
      </c>
      <c r="I3121" s="9" t="s">
        <v>2191</v>
      </c>
      <c r="J3121" s="9" t="s">
        <v>2125</v>
      </c>
      <c r="K3121" s="9" t="s">
        <v>1687</v>
      </c>
      <c r="L3121" s="15"/>
    </row>
    <row r="3122" ht="30.5" customHeight="true" spans="1:12">
      <c r="A3122" s="6"/>
      <c r="B3122" s="6"/>
      <c r="C3122" s="7"/>
      <c r="D3122" s="6"/>
      <c r="E3122" s="6" t="s">
        <v>1675</v>
      </c>
      <c r="F3122" s="6" t="s">
        <v>1676</v>
      </c>
      <c r="G3122" s="6" t="s">
        <v>6488</v>
      </c>
      <c r="H3122" s="9" t="s">
        <v>1666</v>
      </c>
      <c r="I3122" s="9" t="s">
        <v>1680</v>
      </c>
      <c r="J3122" s="9" t="s">
        <v>1668</v>
      </c>
      <c r="K3122" s="9" t="s">
        <v>1680</v>
      </c>
      <c r="L3122" s="15"/>
    </row>
    <row r="3123" ht="90.45" customHeight="true" spans="1:12">
      <c r="A3123" s="6" t="s">
        <v>6489</v>
      </c>
      <c r="B3123" s="6" t="s">
        <v>2038</v>
      </c>
      <c r="C3123" s="7" t="s">
        <v>7932</v>
      </c>
      <c r="D3123" s="6" t="s">
        <v>6490</v>
      </c>
      <c r="E3123" s="6" t="s">
        <v>1663</v>
      </c>
      <c r="F3123" s="6" t="s">
        <v>1683</v>
      </c>
      <c r="G3123" s="6" t="s">
        <v>2312</v>
      </c>
      <c r="H3123" s="9" t="s">
        <v>1685</v>
      </c>
      <c r="I3123" s="9" t="s">
        <v>1692</v>
      </c>
      <c r="J3123" s="9" t="s">
        <v>2473</v>
      </c>
      <c r="K3123" s="9" t="s">
        <v>1674</v>
      </c>
      <c r="L3123" s="15"/>
    </row>
    <row r="3124" ht="90.45" customHeight="true" spans="1:12">
      <c r="A3124" s="6"/>
      <c r="B3124" s="6"/>
      <c r="C3124" s="7"/>
      <c r="D3124" s="6"/>
      <c r="E3124" s="6" t="s">
        <v>1663</v>
      </c>
      <c r="F3124" s="6" t="s">
        <v>1688</v>
      </c>
      <c r="G3124" s="6" t="s">
        <v>6491</v>
      </c>
      <c r="H3124" s="9" t="s">
        <v>1666</v>
      </c>
      <c r="I3124" s="9" t="s">
        <v>1752</v>
      </c>
      <c r="J3124" s="9" t="s">
        <v>1668</v>
      </c>
      <c r="K3124" s="9" t="s">
        <v>1674</v>
      </c>
      <c r="L3124" s="15"/>
    </row>
    <row r="3125" ht="90.45" customHeight="true" spans="1:12">
      <c r="A3125" s="6"/>
      <c r="B3125" s="6"/>
      <c r="C3125" s="7"/>
      <c r="D3125" s="6"/>
      <c r="E3125" s="6" t="s">
        <v>1670</v>
      </c>
      <c r="F3125" s="6" t="s">
        <v>1671</v>
      </c>
      <c r="G3125" s="6" t="s">
        <v>4892</v>
      </c>
      <c r="H3125" s="9" t="s">
        <v>1666</v>
      </c>
      <c r="I3125" s="9" t="s">
        <v>1752</v>
      </c>
      <c r="J3125" s="9" t="s">
        <v>1668</v>
      </c>
      <c r="K3125" s="9" t="s">
        <v>1674</v>
      </c>
      <c r="L3125" s="15"/>
    </row>
    <row r="3126" ht="19.9" customHeight="true" spans="1:12">
      <c r="A3126" s="6" t="s">
        <v>6492</v>
      </c>
      <c r="B3126" s="6" t="s">
        <v>2038</v>
      </c>
      <c r="C3126" s="7" t="s">
        <v>7583</v>
      </c>
      <c r="D3126" s="6" t="s">
        <v>6493</v>
      </c>
      <c r="E3126" s="6" t="s">
        <v>1663</v>
      </c>
      <c r="F3126" s="6" t="s">
        <v>1683</v>
      </c>
      <c r="G3126" s="6" t="s">
        <v>3641</v>
      </c>
      <c r="H3126" s="9" t="s">
        <v>1666</v>
      </c>
      <c r="I3126" s="9" t="s">
        <v>1692</v>
      </c>
      <c r="J3126" s="9" t="s">
        <v>1693</v>
      </c>
      <c r="K3126" s="9" t="s">
        <v>1708</v>
      </c>
      <c r="L3126" s="15"/>
    </row>
    <row r="3127" ht="27.1" customHeight="true" spans="1:12">
      <c r="A3127" s="6"/>
      <c r="B3127" s="6"/>
      <c r="C3127" s="7"/>
      <c r="D3127" s="6"/>
      <c r="E3127" s="6" t="s">
        <v>1663</v>
      </c>
      <c r="F3127" s="6" t="s">
        <v>1683</v>
      </c>
      <c r="G3127" s="6" t="s">
        <v>3642</v>
      </c>
      <c r="H3127" s="9" t="s">
        <v>1666</v>
      </c>
      <c r="I3127" s="9" t="s">
        <v>2189</v>
      </c>
      <c r="J3127" s="9" t="s">
        <v>2391</v>
      </c>
      <c r="K3127" s="9" t="s">
        <v>1687</v>
      </c>
      <c r="L3127" s="15"/>
    </row>
    <row r="3128" ht="19.9" customHeight="true" spans="1:12">
      <c r="A3128" s="6"/>
      <c r="B3128" s="6"/>
      <c r="C3128" s="7"/>
      <c r="D3128" s="6"/>
      <c r="E3128" s="6" t="s">
        <v>1670</v>
      </c>
      <c r="F3128" s="6" t="s">
        <v>1671</v>
      </c>
      <c r="G3128" s="6" t="s">
        <v>3644</v>
      </c>
      <c r="H3128" s="9" t="s">
        <v>1666</v>
      </c>
      <c r="I3128" s="9" t="s">
        <v>1673</v>
      </c>
      <c r="J3128" s="9" t="s">
        <v>1668</v>
      </c>
      <c r="K3128" s="9" t="s">
        <v>1687</v>
      </c>
      <c r="L3128" s="15"/>
    </row>
    <row r="3129" ht="19.9" customHeight="true" spans="1:12">
      <c r="A3129" s="6"/>
      <c r="B3129" s="6"/>
      <c r="C3129" s="7"/>
      <c r="D3129" s="6"/>
      <c r="E3129" s="6" t="s">
        <v>1675</v>
      </c>
      <c r="F3129" s="6" t="s">
        <v>1676</v>
      </c>
      <c r="G3129" s="6" t="s">
        <v>1676</v>
      </c>
      <c r="H3129" s="9" t="s">
        <v>1666</v>
      </c>
      <c r="I3129" s="9" t="s">
        <v>1667</v>
      </c>
      <c r="J3129" s="9" t="s">
        <v>1668</v>
      </c>
      <c r="K3129" s="9" t="s">
        <v>1680</v>
      </c>
      <c r="L3129" s="15"/>
    </row>
    <row r="3130" ht="27.1" customHeight="true" spans="1:12">
      <c r="A3130" s="6" t="s">
        <v>6494</v>
      </c>
      <c r="B3130" s="6" t="s">
        <v>1865</v>
      </c>
      <c r="C3130" s="7" t="s">
        <v>7667</v>
      </c>
      <c r="D3130" s="6" t="s">
        <v>6495</v>
      </c>
      <c r="E3130" s="6" t="s">
        <v>1663</v>
      </c>
      <c r="F3130" s="6" t="s">
        <v>1688</v>
      </c>
      <c r="G3130" s="6" t="s">
        <v>6496</v>
      </c>
      <c r="H3130" s="9" t="s">
        <v>1666</v>
      </c>
      <c r="I3130" s="9" t="s">
        <v>4725</v>
      </c>
      <c r="J3130" s="9" t="s">
        <v>1693</v>
      </c>
      <c r="K3130" s="9" t="s">
        <v>1669</v>
      </c>
      <c r="L3130" s="15"/>
    </row>
    <row r="3131" ht="27.1" customHeight="true" spans="1:12">
      <c r="A3131" s="6"/>
      <c r="B3131" s="6"/>
      <c r="C3131" s="7"/>
      <c r="D3131" s="6"/>
      <c r="E3131" s="6" t="s">
        <v>1670</v>
      </c>
      <c r="F3131" s="6" t="s">
        <v>1924</v>
      </c>
      <c r="G3131" s="6" t="s">
        <v>6497</v>
      </c>
      <c r="H3131" s="9" t="s">
        <v>1666</v>
      </c>
      <c r="I3131" s="9" t="s">
        <v>1686</v>
      </c>
      <c r="J3131" s="9" t="s">
        <v>1668</v>
      </c>
      <c r="K3131" s="9" t="s">
        <v>1708</v>
      </c>
      <c r="L3131" s="15"/>
    </row>
    <row r="3132" ht="27.1" customHeight="true" spans="1:12">
      <c r="A3132" s="6" t="s">
        <v>6498</v>
      </c>
      <c r="B3132" s="6" t="s">
        <v>1712</v>
      </c>
      <c r="C3132" s="7" t="s">
        <v>7551</v>
      </c>
      <c r="D3132" s="6" t="s">
        <v>6499</v>
      </c>
      <c r="E3132" s="6" t="s">
        <v>1663</v>
      </c>
      <c r="F3132" s="6" t="s">
        <v>1683</v>
      </c>
      <c r="G3132" s="6" t="s">
        <v>6500</v>
      </c>
      <c r="H3132" s="9" t="s">
        <v>1666</v>
      </c>
      <c r="I3132" s="9" t="s">
        <v>1800</v>
      </c>
      <c r="J3132" s="9" t="s">
        <v>1693</v>
      </c>
      <c r="K3132" s="9" t="s">
        <v>1716</v>
      </c>
      <c r="L3132" s="15"/>
    </row>
    <row r="3133" ht="27.1" customHeight="true" spans="1:12">
      <c r="A3133" s="6"/>
      <c r="B3133" s="6"/>
      <c r="C3133" s="7"/>
      <c r="D3133" s="6"/>
      <c r="E3133" s="6" t="s">
        <v>1663</v>
      </c>
      <c r="F3133" s="6" t="s">
        <v>1683</v>
      </c>
      <c r="G3133" s="6" t="s">
        <v>6501</v>
      </c>
      <c r="H3133" s="9" t="s">
        <v>1666</v>
      </c>
      <c r="I3133" s="9" t="s">
        <v>1800</v>
      </c>
      <c r="J3133" s="9" t="s">
        <v>1693</v>
      </c>
      <c r="K3133" s="9" t="s">
        <v>1716</v>
      </c>
      <c r="L3133" s="15"/>
    </row>
    <row r="3134" ht="27.1" customHeight="true" spans="1:12">
      <c r="A3134" s="6"/>
      <c r="B3134" s="6"/>
      <c r="C3134" s="7"/>
      <c r="D3134" s="6"/>
      <c r="E3134" s="6" t="s">
        <v>1670</v>
      </c>
      <c r="F3134" s="6" t="s">
        <v>1671</v>
      </c>
      <c r="G3134" s="6" t="s">
        <v>6502</v>
      </c>
      <c r="H3134" s="9" t="s">
        <v>1666</v>
      </c>
      <c r="I3134" s="9" t="s">
        <v>1800</v>
      </c>
      <c r="J3134" s="9" t="s">
        <v>1668</v>
      </c>
      <c r="K3134" s="9" t="s">
        <v>1708</v>
      </c>
      <c r="L3134" s="15"/>
    </row>
    <row r="3135" ht="27.1" customHeight="true" spans="1:12">
      <c r="A3135" s="6" t="s">
        <v>6503</v>
      </c>
      <c r="B3135" s="6" t="s">
        <v>1712</v>
      </c>
      <c r="C3135" s="7" t="s">
        <v>7610</v>
      </c>
      <c r="D3135" s="6" t="s">
        <v>6504</v>
      </c>
      <c r="E3135" s="6" t="s">
        <v>1663</v>
      </c>
      <c r="F3135" s="6" t="s">
        <v>1683</v>
      </c>
      <c r="G3135" s="6" t="s">
        <v>6505</v>
      </c>
      <c r="H3135" s="9" t="s">
        <v>1666</v>
      </c>
      <c r="I3135" s="9" t="s">
        <v>1687</v>
      </c>
      <c r="J3135" s="9" t="s">
        <v>1869</v>
      </c>
      <c r="K3135" s="9" t="s">
        <v>1716</v>
      </c>
      <c r="L3135" s="15"/>
    </row>
    <row r="3136" ht="27.1" customHeight="true" spans="1:12">
      <c r="A3136" s="6"/>
      <c r="B3136" s="6"/>
      <c r="C3136" s="7"/>
      <c r="D3136" s="6"/>
      <c r="E3136" s="6" t="s">
        <v>1663</v>
      </c>
      <c r="F3136" s="6" t="s">
        <v>1683</v>
      </c>
      <c r="G3136" s="6" t="s">
        <v>6506</v>
      </c>
      <c r="H3136" s="9" t="s">
        <v>1666</v>
      </c>
      <c r="I3136" s="9" t="s">
        <v>1698</v>
      </c>
      <c r="J3136" s="9" t="s">
        <v>1973</v>
      </c>
      <c r="K3136" s="9" t="s">
        <v>1716</v>
      </c>
      <c r="L3136" s="15"/>
    </row>
    <row r="3137" ht="40.7" customHeight="true" spans="1:12">
      <c r="A3137" s="6"/>
      <c r="B3137" s="6"/>
      <c r="C3137" s="7"/>
      <c r="D3137" s="6"/>
      <c r="E3137" s="6" t="s">
        <v>1670</v>
      </c>
      <c r="F3137" s="6" t="s">
        <v>1750</v>
      </c>
      <c r="G3137" s="6" t="s">
        <v>6507</v>
      </c>
      <c r="H3137" s="9" t="s">
        <v>1666</v>
      </c>
      <c r="I3137" s="9" t="s">
        <v>1800</v>
      </c>
      <c r="J3137" s="9" t="s">
        <v>1668</v>
      </c>
      <c r="K3137" s="9" t="s">
        <v>1708</v>
      </c>
      <c r="L3137" s="15"/>
    </row>
    <row r="3138" ht="27.1" customHeight="true" spans="1:12">
      <c r="A3138" s="6" t="s">
        <v>6508</v>
      </c>
      <c r="B3138" s="6" t="s">
        <v>1712</v>
      </c>
      <c r="C3138" s="7" t="s">
        <v>7646</v>
      </c>
      <c r="D3138" s="6" t="s">
        <v>6509</v>
      </c>
      <c r="E3138" s="6" t="s">
        <v>1663</v>
      </c>
      <c r="F3138" s="6" t="s">
        <v>1683</v>
      </c>
      <c r="G3138" s="6" t="s">
        <v>5947</v>
      </c>
      <c r="H3138" s="9" t="s">
        <v>1666</v>
      </c>
      <c r="I3138" s="9" t="s">
        <v>1800</v>
      </c>
      <c r="J3138" s="9" t="s">
        <v>1693</v>
      </c>
      <c r="K3138" s="9" t="s">
        <v>1716</v>
      </c>
      <c r="L3138" s="15"/>
    </row>
    <row r="3139" ht="27.1" customHeight="true" spans="1:12">
      <c r="A3139" s="6"/>
      <c r="B3139" s="6"/>
      <c r="C3139" s="7"/>
      <c r="D3139" s="6"/>
      <c r="E3139" s="6" t="s">
        <v>1663</v>
      </c>
      <c r="F3139" s="6" t="s">
        <v>1683</v>
      </c>
      <c r="G3139" s="6" t="s">
        <v>6510</v>
      </c>
      <c r="H3139" s="9" t="s">
        <v>1666</v>
      </c>
      <c r="I3139" s="9" t="s">
        <v>2590</v>
      </c>
      <c r="J3139" s="9" t="s">
        <v>2703</v>
      </c>
      <c r="K3139" s="9" t="s">
        <v>1716</v>
      </c>
      <c r="L3139" s="15"/>
    </row>
    <row r="3140" ht="27.1" customHeight="true" spans="1:12">
      <c r="A3140" s="6"/>
      <c r="B3140" s="6"/>
      <c r="C3140" s="7"/>
      <c r="D3140" s="6"/>
      <c r="E3140" s="6" t="s">
        <v>1670</v>
      </c>
      <c r="F3140" s="6" t="s">
        <v>1671</v>
      </c>
      <c r="G3140" s="6" t="s">
        <v>6511</v>
      </c>
      <c r="H3140" s="9" t="s">
        <v>1685</v>
      </c>
      <c r="I3140" s="9" t="s">
        <v>1872</v>
      </c>
      <c r="J3140" s="9" t="s">
        <v>1693</v>
      </c>
      <c r="K3140" s="9" t="s">
        <v>1708</v>
      </c>
      <c r="L3140" s="15"/>
    </row>
    <row r="3141" ht="61.05" customHeight="true" spans="1:12">
      <c r="A3141" s="6" t="s">
        <v>6512</v>
      </c>
      <c r="B3141" s="6" t="s">
        <v>1712</v>
      </c>
      <c r="C3141" s="7" t="s">
        <v>7670</v>
      </c>
      <c r="D3141" s="6" t="s">
        <v>6513</v>
      </c>
      <c r="E3141" s="6" t="s">
        <v>1663</v>
      </c>
      <c r="F3141" s="6" t="s">
        <v>1683</v>
      </c>
      <c r="G3141" s="6" t="s">
        <v>6514</v>
      </c>
      <c r="H3141" s="9" t="s">
        <v>1666</v>
      </c>
      <c r="I3141" s="9" t="s">
        <v>1698</v>
      </c>
      <c r="J3141" s="9" t="s">
        <v>1693</v>
      </c>
      <c r="K3141" s="9" t="s">
        <v>1669</v>
      </c>
      <c r="L3141" s="15"/>
    </row>
    <row r="3142" ht="61.05" customHeight="true" spans="1:12">
      <c r="A3142" s="6"/>
      <c r="B3142" s="6"/>
      <c r="C3142" s="7"/>
      <c r="D3142" s="6"/>
      <c r="E3142" s="6" t="s">
        <v>1670</v>
      </c>
      <c r="F3142" s="6" t="s">
        <v>1671</v>
      </c>
      <c r="G3142" s="6" t="s">
        <v>6515</v>
      </c>
      <c r="H3142" s="9" t="s">
        <v>1666</v>
      </c>
      <c r="I3142" s="9" t="s">
        <v>1680</v>
      </c>
      <c r="J3142" s="9" t="s">
        <v>1668</v>
      </c>
      <c r="K3142" s="9" t="s">
        <v>1708</v>
      </c>
      <c r="L3142" s="15"/>
    </row>
    <row r="3143" ht="85.9" customHeight="true" spans="1:12">
      <c r="A3143" s="6" t="s">
        <v>6516</v>
      </c>
      <c r="B3143" s="6" t="s">
        <v>1712</v>
      </c>
      <c r="C3143" s="7" t="s">
        <v>7933</v>
      </c>
      <c r="D3143" s="6" t="s">
        <v>6517</v>
      </c>
      <c r="E3143" s="6" t="s">
        <v>1663</v>
      </c>
      <c r="F3143" s="6" t="s">
        <v>1683</v>
      </c>
      <c r="G3143" s="6" t="s">
        <v>6518</v>
      </c>
      <c r="H3143" s="9" t="s">
        <v>1666</v>
      </c>
      <c r="I3143" s="9" t="s">
        <v>1800</v>
      </c>
      <c r="J3143" s="9" t="s">
        <v>1693</v>
      </c>
      <c r="K3143" s="9" t="s">
        <v>1716</v>
      </c>
      <c r="L3143" s="15"/>
    </row>
    <row r="3144" ht="85.9" customHeight="true" spans="1:12">
      <c r="A3144" s="6"/>
      <c r="B3144" s="6"/>
      <c r="C3144" s="7"/>
      <c r="D3144" s="6"/>
      <c r="E3144" s="6" t="s">
        <v>1663</v>
      </c>
      <c r="F3144" s="6" t="s">
        <v>1683</v>
      </c>
      <c r="G3144" s="6" t="s">
        <v>6519</v>
      </c>
      <c r="H3144" s="9" t="s">
        <v>1666</v>
      </c>
      <c r="I3144" s="9" t="s">
        <v>1698</v>
      </c>
      <c r="J3144" s="9" t="s">
        <v>1693</v>
      </c>
      <c r="K3144" s="9" t="s">
        <v>1716</v>
      </c>
      <c r="L3144" s="15"/>
    </row>
    <row r="3145" ht="85.9" customHeight="true" spans="1:12">
      <c r="A3145" s="6"/>
      <c r="B3145" s="6"/>
      <c r="C3145" s="7"/>
      <c r="D3145" s="6"/>
      <c r="E3145" s="6" t="s">
        <v>1670</v>
      </c>
      <c r="F3145" s="6" t="s">
        <v>1924</v>
      </c>
      <c r="G3145" s="6" t="s">
        <v>5370</v>
      </c>
      <c r="H3145" s="9" t="s">
        <v>1666</v>
      </c>
      <c r="I3145" s="9" t="s">
        <v>1715</v>
      </c>
      <c r="J3145" s="9" t="s">
        <v>1668</v>
      </c>
      <c r="K3145" s="9" t="s">
        <v>1708</v>
      </c>
      <c r="L3145" s="15"/>
    </row>
    <row r="3146" ht="27.1" customHeight="true" spans="1:12">
      <c r="A3146" s="6" t="s">
        <v>6520</v>
      </c>
      <c r="B3146" s="6" t="s">
        <v>2318</v>
      </c>
      <c r="C3146" s="7" t="s">
        <v>7610</v>
      </c>
      <c r="D3146" s="6" t="s">
        <v>6521</v>
      </c>
      <c r="E3146" s="6" t="s">
        <v>1663</v>
      </c>
      <c r="F3146" s="6" t="s">
        <v>1683</v>
      </c>
      <c r="G3146" s="6" t="s">
        <v>6522</v>
      </c>
      <c r="H3146" s="9" t="s">
        <v>1666</v>
      </c>
      <c r="I3146" s="9" t="s">
        <v>1740</v>
      </c>
      <c r="J3146" s="9" t="s">
        <v>4906</v>
      </c>
      <c r="K3146" s="9" t="s">
        <v>1674</v>
      </c>
      <c r="L3146" s="15"/>
    </row>
    <row r="3147" ht="19.9" customHeight="true" spans="1:12">
      <c r="A3147" s="6"/>
      <c r="B3147" s="6"/>
      <c r="C3147" s="7"/>
      <c r="D3147" s="6"/>
      <c r="E3147" s="6" t="s">
        <v>1663</v>
      </c>
      <c r="F3147" s="6" t="s">
        <v>1688</v>
      </c>
      <c r="G3147" s="6" t="s">
        <v>6523</v>
      </c>
      <c r="H3147" s="9" t="s">
        <v>1666</v>
      </c>
      <c r="I3147" s="9" t="s">
        <v>1831</v>
      </c>
      <c r="J3147" s="9" t="s">
        <v>1668</v>
      </c>
      <c r="K3147" s="9" t="s">
        <v>1687</v>
      </c>
      <c r="L3147" s="15"/>
    </row>
    <row r="3148" ht="27.1" customHeight="true" spans="1:12">
      <c r="A3148" s="6"/>
      <c r="B3148" s="6"/>
      <c r="C3148" s="7"/>
      <c r="D3148" s="6"/>
      <c r="E3148" s="6" t="s">
        <v>2114</v>
      </c>
      <c r="F3148" s="6" t="s">
        <v>2115</v>
      </c>
      <c r="G3148" s="6" t="s">
        <v>6524</v>
      </c>
      <c r="H3148" s="9" t="s">
        <v>1691</v>
      </c>
      <c r="I3148" s="9" t="s">
        <v>2597</v>
      </c>
      <c r="J3148" s="9" t="s">
        <v>1801</v>
      </c>
      <c r="K3148" s="9" t="s">
        <v>1680</v>
      </c>
      <c r="L3148" s="15"/>
    </row>
    <row r="3149" ht="19.9" customHeight="true" spans="1:12">
      <c r="A3149" s="6"/>
      <c r="B3149" s="6"/>
      <c r="C3149" s="7"/>
      <c r="D3149" s="6"/>
      <c r="E3149" s="6" t="s">
        <v>1670</v>
      </c>
      <c r="F3149" s="6" t="s">
        <v>1924</v>
      </c>
      <c r="G3149" s="6" t="s">
        <v>6525</v>
      </c>
      <c r="H3149" s="9" t="s">
        <v>1666</v>
      </c>
      <c r="I3149" s="9" t="s">
        <v>1715</v>
      </c>
      <c r="J3149" s="9" t="s">
        <v>2522</v>
      </c>
      <c r="K3149" s="9" t="s">
        <v>1687</v>
      </c>
      <c r="L3149" s="15"/>
    </row>
    <row r="3150" ht="19.9" customHeight="true" spans="1:12">
      <c r="A3150" s="6"/>
      <c r="B3150" s="6"/>
      <c r="C3150" s="7"/>
      <c r="D3150" s="6"/>
      <c r="E3150" s="6" t="s">
        <v>1675</v>
      </c>
      <c r="F3150" s="6" t="s">
        <v>1676</v>
      </c>
      <c r="G3150" s="6" t="s">
        <v>1676</v>
      </c>
      <c r="H3150" s="9" t="s">
        <v>1666</v>
      </c>
      <c r="I3150" s="9" t="s">
        <v>1673</v>
      </c>
      <c r="J3150" s="9" t="s">
        <v>1668</v>
      </c>
      <c r="K3150" s="9" t="s">
        <v>1680</v>
      </c>
      <c r="L3150" s="15"/>
    </row>
    <row r="3151" ht="27.1" customHeight="true" spans="1:12">
      <c r="A3151" s="6" t="s">
        <v>6526</v>
      </c>
      <c r="B3151" s="6" t="s">
        <v>1879</v>
      </c>
      <c r="C3151" s="7" t="s">
        <v>7934</v>
      </c>
      <c r="D3151" s="6" t="s">
        <v>6527</v>
      </c>
      <c r="E3151" s="6" t="s">
        <v>1663</v>
      </c>
      <c r="F3151" s="6" t="s">
        <v>1683</v>
      </c>
      <c r="G3151" s="6" t="s">
        <v>6528</v>
      </c>
      <c r="H3151" s="9" t="s">
        <v>1685</v>
      </c>
      <c r="I3151" s="9" t="s">
        <v>1702</v>
      </c>
      <c r="J3151" s="9" t="s">
        <v>1719</v>
      </c>
      <c r="K3151" s="9" t="s">
        <v>1756</v>
      </c>
      <c r="L3151" s="15"/>
    </row>
    <row r="3152" ht="27.1" customHeight="true" spans="1:12">
      <c r="A3152" s="6"/>
      <c r="B3152" s="6"/>
      <c r="C3152" s="7"/>
      <c r="D3152" s="6"/>
      <c r="E3152" s="6" t="s">
        <v>1670</v>
      </c>
      <c r="F3152" s="6" t="s">
        <v>1671</v>
      </c>
      <c r="G3152" s="6" t="s">
        <v>6529</v>
      </c>
      <c r="H3152" s="9" t="s">
        <v>1666</v>
      </c>
      <c r="I3152" s="9" t="s">
        <v>1702</v>
      </c>
      <c r="J3152" s="9" t="s">
        <v>1719</v>
      </c>
      <c r="K3152" s="9" t="s">
        <v>1687</v>
      </c>
      <c r="L3152" s="15"/>
    </row>
    <row r="3153" ht="27.1" customHeight="true" spans="1:12">
      <c r="A3153" s="6"/>
      <c r="B3153" s="6"/>
      <c r="C3153" s="7"/>
      <c r="D3153" s="6"/>
      <c r="E3153" s="6" t="s">
        <v>1675</v>
      </c>
      <c r="F3153" s="6" t="s">
        <v>1676</v>
      </c>
      <c r="G3153" s="6" t="s">
        <v>6530</v>
      </c>
      <c r="H3153" s="9" t="s">
        <v>1666</v>
      </c>
      <c r="I3153" s="9" t="s">
        <v>2058</v>
      </c>
      <c r="J3153" s="9" t="s">
        <v>1668</v>
      </c>
      <c r="K3153" s="9" t="s">
        <v>1680</v>
      </c>
      <c r="L3153" s="15"/>
    </row>
    <row r="3154" ht="47.45" customHeight="true" spans="1:12">
      <c r="A3154" s="6" t="s">
        <v>6531</v>
      </c>
      <c r="B3154" s="6" t="s">
        <v>1879</v>
      </c>
      <c r="C3154" s="7" t="s">
        <v>7935</v>
      </c>
      <c r="D3154" s="6" t="s">
        <v>6532</v>
      </c>
      <c r="E3154" s="6" t="s">
        <v>1663</v>
      </c>
      <c r="F3154" s="6" t="s">
        <v>1664</v>
      </c>
      <c r="G3154" s="6" t="s">
        <v>5961</v>
      </c>
      <c r="H3154" s="9" t="s">
        <v>1666</v>
      </c>
      <c r="I3154" s="9" t="s">
        <v>1686</v>
      </c>
      <c r="J3154" s="9" t="s">
        <v>1668</v>
      </c>
      <c r="K3154" s="9" t="s">
        <v>1674</v>
      </c>
      <c r="L3154" s="15"/>
    </row>
    <row r="3155" ht="47.45" customHeight="true" spans="1:12">
      <c r="A3155" s="6"/>
      <c r="B3155" s="6"/>
      <c r="C3155" s="7"/>
      <c r="D3155" s="6"/>
      <c r="E3155" s="6" t="s">
        <v>1663</v>
      </c>
      <c r="F3155" s="6" t="s">
        <v>1688</v>
      </c>
      <c r="G3155" s="6" t="s">
        <v>6533</v>
      </c>
      <c r="H3155" s="9" t="s">
        <v>1666</v>
      </c>
      <c r="I3155" s="9" t="s">
        <v>1686</v>
      </c>
      <c r="J3155" s="9" t="s">
        <v>1668</v>
      </c>
      <c r="K3155" s="9" t="s">
        <v>1674</v>
      </c>
      <c r="L3155" s="15"/>
    </row>
    <row r="3156" ht="47.45" customHeight="true" spans="1:12">
      <c r="A3156" s="6"/>
      <c r="B3156" s="6"/>
      <c r="C3156" s="7"/>
      <c r="D3156" s="6"/>
      <c r="E3156" s="6" t="s">
        <v>1670</v>
      </c>
      <c r="F3156" s="6" t="s">
        <v>1671</v>
      </c>
      <c r="G3156" s="6" t="s">
        <v>4049</v>
      </c>
      <c r="H3156" s="9" t="s">
        <v>1726</v>
      </c>
      <c r="I3156" s="9" t="s">
        <v>1726</v>
      </c>
      <c r="J3156" s="9"/>
      <c r="K3156" s="9" t="s">
        <v>1687</v>
      </c>
      <c r="L3156" s="15"/>
    </row>
    <row r="3157" ht="47.45" customHeight="true" spans="1:12">
      <c r="A3157" s="6"/>
      <c r="B3157" s="6"/>
      <c r="C3157" s="7"/>
      <c r="D3157" s="6"/>
      <c r="E3157" s="6" t="s">
        <v>1675</v>
      </c>
      <c r="F3157" s="6" t="s">
        <v>1676</v>
      </c>
      <c r="G3157" s="6" t="s">
        <v>6534</v>
      </c>
      <c r="H3157" s="9" t="s">
        <v>1666</v>
      </c>
      <c r="I3157" s="9" t="s">
        <v>2058</v>
      </c>
      <c r="J3157" s="9" t="s">
        <v>1668</v>
      </c>
      <c r="K3157" s="9" t="s">
        <v>1680</v>
      </c>
      <c r="L3157" s="15"/>
    </row>
    <row r="3158" ht="27.1" customHeight="true" spans="1:12">
      <c r="A3158" s="6" t="s">
        <v>6535</v>
      </c>
      <c r="B3158" s="6" t="s">
        <v>1879</v>
      </c>
      <c r="C3158" s="7" t="s">
        <v>7936</v>
      </c>
      <c r="D3158" s="6" t="s">
        <v>6536</v>
      </c>
      <c r="E3158" s="6" t="s">
        <v>1663</v>
      </c>
      <c r="F3158" s="6" t="s">
        <v>1683</v>
      </c>
      <c r="G3158" s="6" t="s">
        <v>6537</v>
      </c>
      <c r="H3158" s="9" t="s">
        <v>1666</v>
      </c>
      <c r="I3158" s="9" t="s">
        <v>1680</v>
      </c>
      <c r="J3158" s="9" t="s">
        <v>2610</v>
      </c>
      <c r="K3158" s="9" t="s">
        <v>1708</v>
      </c>
      <c r="L3158" s="15"/>
    </row>
    <row r="3159" ht="27.1" customHeight="true" spans="1:12">
      <c r="A3159" s="6"/>
      <c r="B3159" s="6"/>
      <c r="C3159" s="7"/>
      <c r="D3159" s="6"/>
      <c r="E3159" s="6" t="s">
        <v>1670</v>
      </c>
      <c r="F3159" s="6" t="s">
        <v>1750</v>
      </c>
      <c r="G3159" s="6" t="s">
        <v>6538</v>
      </c>
      <c r="H3159" s="9" t="s">
        <v>1666</v>
      </c>
      <c r="I3159" s="9" t="s">
        <v>1692</v>
      </c>
      <c r="J3159" s="9" t="s">
        <v>2703</v>
      </c>
      <c r="K3159" s="9" t="s">
        <v>1708</v>
      </c>
      <c r="L3159" s="15"/>
    </row>
    <row r="3160" ht="19.9" customHeight="true" spans="1:12">
      <c r="A3160" s="6"/>
      <c r="B3160" s="6"/>
      <c r="C3160" s="7"/>
      <c r="D3160" s="6"/>
      <c r="E3160" s="6" t="s">
        <v>1675</v>
      </c>
      <c r="F3160" s="6" t="s">
        <v>1676</v>
      </c>
      <c r="G3160" s="6" t="s">
        <v>5943</v>
      </c>
      <c r="H3160" s="9" t="s">
        <v>1666</v>
      </c>
      <c r="I3160" s="9" t="s">
        <v>1667</v>
      </c>
      <c r="J3160" s="9" t="s">
        <v>1668</v>
      </c>
      <c r="K3160" s="9" t="s">
        <v>1680</v>
      </c>
      <c r="L3160" s="15"/>
    </row>
    <row r="3161" ht="25.4" customHeight="true" spans="1:12">
      <c r="A3161" s="6" t="s">
        <v>6539</v>
      </c>
      <c r="B3161" s="6" t="s">
        <v>1712</v>
      </c>
      <c r="C3161" s="7" t="s">
        <v>7937</v>
      </c>
      <c r="D3161" s="6" t="s">
        <v>6540</v>
      </c>
      <c r="E3161" s="6" t="s">
        <v>1663</v>
      </c>
      <c r="F3161" s="6" t="s">
        <v>1683</v>
      </c>
      <c r="G3161" s="6" t="s">
        <v>6541</v>
      </c>
      <c r="H3161" s="9" t="s">
        <v>1685</v>
      </c>
      <c r="I3161" s="9" t="s">
        <v>1698</v>
      </c>
      <c r="J3161" s="9" t="s">
        <v>1973</v>
      </c>
      <c r="K3161" s="9" t="s">
        <v>1680</v>
      </c>
      <c r="L3161" s="15"/>
    </row>
    <row r="3162" ht="25.4" customHeight="true" spans="1:12">
      <c r="A3162" s="6"/>
      <c r="B3162" s="6"/>
      <c r="C3162" s="7"/>
      <c r="D3162" s="6"/>
      <c r="E3162" s="6" t="s">
        <v>1663</v>
      </c>
      <c r="F3162" s="6" t="s">
        <v>1683</v>
      </c>
      <c r="G3162" s="6" t="s">
        <v>6542</v>
      </c>
      <c r="H3162" s="9" t="s">
        <v>1666</v>
      </c>
      <c r="I3162" s="9" t="s">
        <v>1698</v>
      </c>
      <c r="J3162" s="9" t="s">
        <v>1973</v>
      </c>
      <c r="K3162" s="9" t="s">
        <v>1680</v>
      </c>
      <c r="L3162" s="15"/>
    </row>
    <row r="3163" ht="25.4" customHeight="true" spans="1:12">
      <c r="A3163" s="6"/>
      <c r="B3163" s="6"/>
      <c r="C3163" s="7"/>
      <c r="D3163" s="6"/>
      <c r="E3163" s="6" t="s">
        <v>1663</v>
      </c>
      <c r="F3163" s="6" t="s">
        <v>1683</v>
      </c>
      <c r="G3163" s="6" t="s">
        <v>6543</v>
      </c>
      <c r="H3163" s="9" t="s">
        <v>1685</v>
      </c>
      <c r="I3163" s="9" t="s">
        <v>1698</v>
      </c>
      <c r="J3163" s="9" t="s">
        <v>1693</v>
      </c>
      <c r="K3163" s="9" t="s">
        <v>1692</v>
      </c>
      <c r="L3163" s="15"/>
    </row>
    <row r="3164" ht="27.1" customHeight="true" spans="1:12">
      <c r="A3164" s="6"/>
      <c r="B3164" s="6"/>
      <c r="C3164" s="7"/>
      <c r="D3164" s="6"/>
      <c r="E3164" s="6" t="s">
        <v>1663</v>
      </c>
      <c r="F3164" s="6" t="s">
        <v>1683</v>
      </c>
      <c r="G3164" s="6" t="s">
        <v>6544</v>
      </c>
      <c r="H3164" s="9" t="s">
        <v>1666</v>
      </c>
      <c r="I3164" s="9" t="s">
        <v>1698</v>
      </c>
      <c r="J3164" s="9" t="s">
        <v>1693</v>
      </c>
      <c r="K3164" s="9" t="s">
        <v>1680</v>
      </c>
      <c r="L3164" s="15"/>
    </row>
    <row r="3165" ht="27.1" customHeight="true" spans="1:12">
      <c r="A3165" s="6"/>
      <c r="B3165" s="6"/>
      <c r="C3165" s="7"/>
      <c r="D3165" s="6"/>
      <c r="E3165" s="6" t="s">
        <v>1663</v>
      </c>
      <c r="F3165" s="6" t="s">
        <v>1683</v>
      </c>
      <c r="G3165" s="6" t="s">
        <v>6545</v>
      </c>
      <c r="H3165" s="9" t="s">
        <v>1666</v>
      </c>
      <c r="I3165" s="9" t="s">
        <v>1698</v>
      </c>
      <c r="J3165" s="9" t="s">
        <v>1973</v>
      </c>
      <c r="K3165" s="9" t="s">
        <v>1680</v>
      </c>
      <c r="L3165" s="15"/>
    </row>
    <row r="3166" ht="27.1" customHeight="true" spans="1:12">
      <c r="A3166" s="6"/>
      <c r="B3166" s="6"/>
      <c r="C3166" s="7"/>
      <c r="D3166" s="6"/>
      <c r="E3166" s="6" t="s">
        <v>1663</v>
      </c>
      <c r="F3166" s="6" t="s">
        <v>1683</v>
      </c>
      <c r="G3166" s="6" t="s">
        <v>6546</v>
      </c>
      <c r="H3166" s="9" t="s">
        <v>1685</v>
      </c>
      <c r="I3166" s="9" t="s">
        <v>1698</v>
      </c>
      <c r="J3166" s="9" t="s">
        <v>1693</v>
      </c>
      <c r="K3166" s="9" t="s">
        <v>1692</v>
      </c>
      <c r="L3166" s="15"/>
    </row>
    <row r="3167" ht="27.1" customHeight="true" spans="1:12">
      <c r="A3167" s="6"/>
      <c r="B3167" s="6"/>
      <c r="C3167" s="7"/>
      <c r="D3167" s="6"/>
      <c r="E3167" s="6" t="s">
        <v>1670</v>
      </c>
      <c r="F3167" s="6" t="s">
        <v>1750</v>
      </c>
      <c r="G3167" s="6" t="s">
        <v>6547</v>
      </c>
      <c r="H3167" s="9" t="s">
        <v>1666</v>
      </c>
      <c r="I3167" s="9" t="s">
        <v>1692</v>
      </c>
      <c r="J3167" s="9" t="s">
        <v>1668</v>
      </c>
      <c r="K3167" s="9" t="s">
        <v>1687</v>
      </c>
      <c r="L3167" s="15"/>
    </row>
    <row r="3168" ht="40.7" customHeight="true" spans="1:12">
      <c r="A3168" s="6"/>
      <c r="B3168" s="6"/>
      <c r="C3168" s="7"/>
      <c r="D3168" s="6"/>
      <c r="E3168" s="6" t="s">
        <v>1670</v>
      </c>
      <c r="F3168" s="6" t="s">
        <v>1750</v>
      </c>
      <c r="G3168" s="6" t="s">
        <v>6548</v>
      </c>
      <c r="H3168" s="9" t="s">
        <v>1666</v>
      </c>
      <c r="I3168" s="9" t="s">
        <v>1788</v>
      </c>
      <c r="J3168" s="9" t="s">
        <v>1801</v>
      </c>
      <c r="K3168" s="9" t="s">
        <v>1687</v>
      </c>
      <c r="L3168" s="15"/>
    </row>
    <row r="3169" ht="33.9" customHeight="true" spans="1:12">
      <c r="A3169" s="6"/>
      <c r="B3169" s="6" t="s">
        <v>3095</v>
      </c>
      <c r="C3169" s="7" t="s">
        <v>7551</v>
      </c>
      <c r="D3169" s="6" t="s">
        <v>6549</v>
      </c>
      <c r="E3169" s="6" t="s">
        <v>1663</v>
      </c>
      <c r="F3169" s="6" t="s">
        <v>1683</v>
      </c>
      <c r="G3169" s="6" t="s">
        <v>6550</v>
      </c>
      <c r="H3169" s="9" t="s">
        <v>1666</v>
      </c>
      <c r="I3169" s="9" t="s">
        <v>2086</v>
      </c>
      <c r="J3169" s="9" t="s">
        <v>1869</v>
      </c>
      <c r="K3169" s="9" t="s">
        <v>1687</v>
      </c>
      <c r="L3169" s="15"/>
    </row>
    <row r="3170" ht="33.9" customHeight="true" spans="1:12">
      <c r="A3170" s="6"/>
      <c r="B3170" s="6"/>
      <c r="C3170" s="7"/>
      <c r="D3170" s="6"/>
      <c r="E3170" s="6" t="s">
        <v>1663</v>
      </c>
      <c r="F3170" s="6" t="s">
        <v>1688</v>
      </c>
      <c r="G3170" s="6" t="s">
        <v>6551</v>
      </c>
      <c r="H3170" s="9" t="s">
        <v>1666</v>
      </c>
      <c r="I3170" s="9" t="s">
        <v>1788</v>
      </c>
      <c r="J3170" s="9" t="s">
        <v>2522</v>
      </c>
      <c r="K3170" s="9" t="s">
        <v>1687</v>
      </c>
      <c r="L3170" s="15"/>
    </row>
    <row r="3171" ht="40.7" customHeight="true" spans="1:12">
      <c r="A3171" s="6"/>
      <c r="B3171" s="6"/>
      <c r="C3171" s="7"/>
      <c r="D3171" s="6"/>
      <c r="E3171" s="6" t="s">
        <v>1663</v>
      </c>
      <c r="F3171" s="6" t="s">
        <v>1688</v>
      </c>
      <c r="G3171" s="6" t="s">
        <v>6552</v>
      </c>
      <c r="H3171" s="9" t="s">
        <v>1685</v>
      </c>
      <c r="I3171" s="9" t="s">
        <v>1680</v>
      </c>
      <c r="J3171" s="9" t="s">
        <v>2125</v>
      </c>
      <c r="K3171" s="9" t="s">
        <v>1687</v>
      </c>
      <c r="L3171" s="15"/>
    </row>
    <row r="3172" ht="33.9" customHeight="true" spans="1:12">
      <c r="A3172" s="6"/>
      <c r="B3172" s="6"/>
      <c r="C3172" s="7"/>
      <c r="D3172" s="6"/>
      <c r="E3172" s="6" t="s">
        <v>1670</v>
      </c>
      <c r="F3172" s="6" t="s">
        <v>1671</v>
      </c>
      <c r="G3172" s="6" t="s">
        <v>6553</v>
      </c>
      <c r="H3172" s="9" t="s">
        <v>1666</v>
      </c>
      <c r="I3172" s="9" t="s">
        <v>1742</v>
      </c>
      <c r="J3172" s="9" t="s">
        <v>2125</v>
      </c>
      <c r="K3172" s="9" t="s">
        <v>1674</v>
      </c>
      <c r="L3172" s="15"/>
    </row>
    <row r="3173" ht="31.65" customHeight="true" spans="1:12">
      <c r="A3173" s="6"/>
      <c r="B3173" s="6" t="s">
        <v>1993</v>
      </c>
      <c r="C3173" s="7" t="s">
        <v>7548</v>
      </c>
      <c r="D3173" s="6" t="s">
        <v>6554</v>
      </c>
      <c r="E3173" s="6" t="s">
        <v>1663</v>
      </c>
      <c r="F3173" s="6" t="s">
        <v>1683</v>
      </c>
      <c r="G3173" s="6" t="s">
        <v>6555</v>
      </c>
      <c r="H3173" s="9" t="s">
        <v>1666</v>
      </c>
      <c r="I3173" s="9" t="s">
        <v>6556</v>
      </c>
      <c r="J3173" s="9" t="s">
        <v>3368</v>
      </c>
      <c r="K3173" s="9" t="s">
        <v>1708</v>
      </c>
      <c r="L3173" s="15"/>
    </row>
    <row r="3174" ht="31.65" customHeight="true" spans="1:12">
      <c r="A3174" s="6"/>
      <c r="B3174" s="6"/>
      <c r="C3174" s="7"/>
      <c r="D3174" s="6"/>
      <c r="E3174" s="6" t="s">
        <v>1663</v>
      </c>
      <c r="F3174" s="6" t="s">
        <v>1683</v>
      </c>
      <c r="G3174" s="6" t="s">
        <v>6557</v>
      </c>
      <c r="H3174" s="9" t="s">
        <v>1666</v>
      </c>
      <c r="I3174" s="9" t="s">
        <v>2590</v>
      </c>
      <c r="J3174" s="9" t="s">
        <v>1759</v>
      </c>
      <c r="K3174" s="9" t="s">
        <v>1687</v>
      </c>
      <c r="L3174" s="15"/>
    </row>
    <row r="3175" ht="31.65" customHeight="true" spans="1:12">
      <c r="A3175" s="6"/>
      <c r="B3175" s="6"/>
      <c r="C3175" s="7"/>
      <c r="D3175" s="6"/>
      <c r="E3175" s="6" t="s">
        <v>1670</v>
      </c>
      <c r="F3175" s="6" t="s">
        <v>1671</v>
      </c>
      <c r="G3175" s="6" t="s">
        <v>6558</v>
      </c>
      <c r="H3175" s="9" t="s">
        <v>1666</v>
      </c>
      <c r="I3175" s="9" t="s">
        <v>1708</v>
      </c>
      <c r="J3175" s="9" t="s">
        <v>2125</v>
      </c>
      <c r="K3175" s="9" t="s">
        <v>1674</v>
      </c>
      <c r="L3175" s="15"/>
    </row>
    <row r="3176" ht="22.6" customHeight="true" spans="1:12">
      <c r="A3176" s="6"/>
      <c r="B3176" s="6" t="s">
        <v>3083</v>
      </c>
      <c r="C3176" s="7" t="s">
        <v>7938</v>
      </c>
      <c r="D3176" s="6" t="s">
        <v>6559</v>
      </c>
      <c r="E3176" s="6" t="s">
        <v>1663</v>
      </c>
      <c r="F3176" s="6" t="s">
        <v>1683</v>
      </c>
      <c r="G3176" s="6" t="s">
        <v>3120</v>
      </c>
      <c r="H3176" s="9" t="s">
        <v>1666</v>
      </c>
      <c r="I3176" s="9" t="s">
        <v>1673</v>
      </c>
      <c r="J3176" s="9" t="s">
        <v>3122</v>
      </c>
      <c r="K3176" s="9" t="s">
        <v>1708</v>
      </c>
      <c r="L3176" s="15"/>
    </row>
    <row r="3177" ht="27.1" customHeight="true" spans="1:12">
      <c r="A3177" s="6"/>
      <c r="B3177" s="6"/>
      <c r="C3177" s="7"/>
      <c r="D3177" s="6"/>
      <c r="E3177" s="6" t="s">
        <v>1670</v>
      </c>
      <c r="F3177" s="6" t="s">
        <v>1671</v>
      </c>
      <c r="G3177" s="6" t="s">
        <v>6560</v>
      </c>
      <c r="H3177" s="9" t="s">
        <v>1666</v>
      </c>
      <c r="I3177" s="9" t="s">
        <v>6561</v>
      </c>
      <c r="J3177" s="9" t="s">
        <v>1668</v>
      </c>
      <c r="K3177" s="9" t="s">
        <v>1708</v>
      </c>
      <c r="L3177" s="15"/>
    </row>
    <row r="3178" ht="27.1" customHeight="true" spans="1:12">
      <c r="A3178" s="6"/>
      <c r="B3178" s="6"/>
      <c r="C3178" s="7"/>
      <c r="D3178" s="6"/>
      <c r="E3178" s="6" t="s">
        <v>1675</v>
      </c>
      <c r="F3178" s="6" t="s">
        <v>1676</v>
      </c>
      <c r="G3178" s="6" t="s">
        <v>6562</v>
      </c>
      <c r="H3178" s="9" t="s">
        <v>1666</v>
      </c>
      <c r="I3178" s="9" t="s">
        <v>1742</v>
      </c>
      <c r="J3178" s="9" t="s">
        <v>2158</v>
      </c>
      <c r="K3178" s="9" t="s">
        <v>1680</v>
      </c>
      <c r="L3178" s="15"/>
    </row>
    <row r="3179" ht="176.35" customHeight="true" spans="1:12">
      <c r="A3179" s="6"/>
      <c r="B3179" s="6" t="s">
        <v>1873</v>
      </c>
      <c r="C3179" s="7" t="s">
        <v>7939</v>
      </c>
      <c r="D3179" s="6" t="s">
        <v>6563</v>
      </c>
      <c r="E3179" s="6" t="s">
        <v>1663</v>
      </c>
      <c r="F3179" s="6" t="s">
        <v>1683</v>
      </c>
      <c r="G3179" s="6" t="s">
        <v>6564</v>
      </c>
      <c r="H3179" s="9" t="s">
        <v>1666</v>
      </c>
      <c r="I3179" s="9" t="s">
        <v>1674</v>
      </c>
      <c r="J3179" s="9" t="s">
        <v>2003</v>
      </c>
      <c r="K3179" s="9" t="s">
        <v>1708</v>
      </c>
      <c r="L3179" s="15"/>
    </row>
    <row r="3180" ht="176.35" customHeight="true" spans="1:12">
      <c r="A3180" s="6"/>
      <c r="B3180" s="6"/>
      <c r="C3180" s="7"/>
      <c r="D3180" s="6"/>
      <c r="E3180" s="6" t="s">
        <v>1670</v>
      </c>
      <c r="F3180" s="6" t="s">
        <v>1671</v>
      </c>
      <c r="G3180" s="6" t="s">
        <v>6565</v>
      </c>
      <c r="H3180" s="9" t="s">
        <v>1666</v>
      </c>
      <c r="I3180" s="9" t="s">
        <v>1742</v>
      </c>
      <c r="J3180" s="9" t="s">
        <v>2125</v>
      </c>
      <c r="K3180" s="9" t="s">
        <v>1708</v>
      </c>
      <c r="L3180" s="15"/>
    </row>
    <row r="3181" ht="176.35" customHeight="true" spans="1:12">
      <c r="A3181" s="6"/>
      <c r="B3181" s="6"/>
      <c r="C3181" s="7"/>
      <c r="D3181" s="6"/>
      <c r="E3181" s="6" t="s">
        <v>1675</v>
      </c>
      <c r="F3181" s="6" t="s">
        <v>1676</v>
      </c>
      <c r="G3181" s="6" t="s">
        <v>6566</v>
      </c>
      <c r="H3181" s="9" t="s">
        <v>1666</v>
      </c>
      <c r="I3181" s="9" t="s">
        <v>1752</v>
      </c>
      <c r="J3181" s="9" t="s">
        <v>1668</v>
      </c>
      <c r="K3181" s="9" t="s">
        <v>1680</v>
      </c>
      <c r="L3181" s="15"/>
    </row>
    <row r="3182" ht="27.1" customHeight="true" spans="1:12">
      <c r="A3182" s="6" t="s">
        <v>6567</v>
      </c>
      <c r="B3182" s="6" t="s">
        <v>5808</v>
      </c>
      <c r="C3182" s="7" t="s">
        <v>7940</v>
      </c>
      <c r="D3182" s="6" t="s">
        <v>6568</v>
      </c>
      <c r="E3182" s="6" t="s">
        <v>1663</v>
      </c>
      <c r="F3182" s="6" t="s">
        <v>1683</v>
      </c>
      <c r="G3182" s="6" t="s">
        <v>6569</v>
      </c>
      <c r="H3182" s="9" t="s">
        <v>1666</v>
      </c>
      <c r="I3182" s="9" t="s">
        <v>6570</v>
      </c>
      <c r="J3182" s="9" t="s">
        <v>3616</v>
      </c>
      <c r="K3182" s="9" t="s">
        <v>1708</v>
      </c>
      <c r="L3182" s="15"/>
    </row>
    <row r="3183" ht="40.7" customHeight="true" spans="1:12">
      <c r="A3183" s="6"/>
      <c r="B3183" s="6"/>
      <c r="C3183" s="7"/>
      <c r="D3183" s="6"/>
      <c r="E3183" s="6" t="s">
        <v>2114</v>
      </c>
      <c r="F3183" s="6" t="s">
        <v>2115</v>
      </c>
      <c r="G3183" s="6" t="s">
        <v>6571</v>
      </c>
      <c r="H3183" s="9" t="s">
        <v>1691</v>
      </c>
      <c r="I3183" s="9" t="s">
        <v>6572</v>
      </c>
      <c r="J3183" s="9" t="s">
        <v>1801</v>
      </c>
      <c r="K3183" s="9" t="s">
        <v>1687</v>
      </c>
      <c r="L3183" s="15"/>
    </row>
    <row r="3184" ht="27.1" customHeight="true" spans="1:12">
      <c r="A3184" s="6"/>
      <c r="B3184" s="6"/>
      <c r="C3184" s="7"/>
      <c r="D3184" s="6"/>
      <c r="E3184" s="6" t="s">
        <v>1670</v>
      </c>
      <c r="F3184" s="6" t="s">
        <v>1671</v>
      </c>
      <c r="G3184" s="6" t="s">
        <v>6573</v>
      </c>
      <c r="H3184" s="9" t="s">
        <v>1726</v>
      </c>
      <c r="I3184" s="9" t="s">
        <v>1727</v>
      </c>
      <c r="J3184" s="9" t="s">
        <v>3003</v>
      </c>
      <c r="K3184" s="9" t="s">
        <v>1674</v>
      </c>
      <c r="L3184" s="15"/>
    </row>
    <row r="3185" ht="19.9" customHeight="true" spans="1:12">
      <c r="A3185" s="6" t="s">
        <v>6574</v>
      </c>
      <c r="B3185" s="6" t="s">
        <v>1811</v>
      </c>
      <c r="C3185" s="7" t="s">
        <v>7941</v>
      </c>
      <c r="D3185" s="6" t="s">
        <v>6575</v>
      </c>
      <c r="E3185" s="6" t="s">
        <v>1663</v>
      </c>
      <c r="F3185" s="6" t="s">
        <v>1683</v>
      </c>
      <c r="G3185" s="6" t="s">
        <v>6576</v>
      </c>
      <c r="H3185" s="9" t="s">
        <v>1666</v>
      </c>
      <c r="I3185" s="9" t="s">
        <v>1800</v>
      </c>
      <c r="J3185" s="9" t="s">
        <v>1798</v>
      </c>
      <c r="K3185" s="9" t="s">
        <v>1669</v>
      </c>
      <c r="L3185" s="15"/>
    </row>
    <row r="3186" ht="27.1" customHeight="true" spans="1:12">
      <c r="A3186" s="6"/>
      <c r="B3186" s="6"/>
      <c r="C3186" s="7"/>
      <c r="D3186" s="6"/>
      <c r="E3186" s="6" t="s">
        <v>1670</v>
      </c>
      <c r="F3186" s="6" t="s">
        <v>1671</v>
      </c>
      <c r="G3186" s="6" t="s">
        <v>6577</v>
      </c>
      <c r="H3186" s="9" t="s">
        <v>1726</v>
      </c>
      <c r="I3186" s="9" t="s">
        <v>6578</v>
      </c>
      <c r="J3186" s="9"/>
      <c r="K3186" s="9" t="s">
        <v>1674</v>
      </c>
      <c r="L3186" s="15"/>
    </row>
    <row r="3187" ht="27.1" customHeight="true" spans="1:12">
      <c r="A3187" s="6"/>
      <c r="B3187" s="6"/>
      <c r="C3187" s="7"/>
      <c r="D3187" s="6"/>
      <c r="E3187" s="6" t="s">
        <v>1675</v>
      </c>
      <c r="F3187" s="6" t="s">
        <v>1676</v>
      </c>
      <c r="G3187" s="6" t="s">
        <v>5390</v>
      </c>
      <c r="H3187" s="9" t="s">
        <v>1666</v>
      </c>
      <c r="I3187" s="9" t="s">
        <v>1673</v>
      </c>
      <c r="J3187" s="9" t="s">
        <v>1668</v>
      </c>
      <c r="K3187" s="9" t="s">
        <v>1680</v>
      </c>
      <c r="L3187" s="15"/>
    </row>
    <row r="3188" ht="71.2" customHeight="true" spans="1:12">
      <c r="A3188" s="6" t="s">
        <v>6579</v>
      </c>
      <c r="B3188" s="6" t="s">
        <v>1811</v>
      </c>
      <c r="C3188" s="7" t="s">
        <v>7942</v>
      </c>
      <c r="D3188" s="6" t="s">
        <v>6580</v>
      </c>
      <c r="E3188" s="6" t="s">
        <v>1663</v>
      </c>
      <c r="F3188" s="6" t="s">
        <v>1683</v>
      </c>
      <c r="G3188" s="6" t="s">
        <v>6581</v>
      </c>
      <c r="H3188" s="9" t="s">
        <v>1666</v>
      </c>
      <c r="I3188" s="9" t="s">
        <v>1692</v>
      </c>
      <c r="J3188" s="9" t="s">
        <v>1918</v>
      </c>
      <c r="K3188" s="9" t="s">
        <v>1687</v>
      </c>
      <c r="L3188" s="15"/>
    </row>
    <row r="3189" ht="71.2" customHeight="true" spans="1:12">
      <c r="A3189" s="6"/>
      <c r="B3189" s="6"/>
      <c r="C3189" s="7"/>
      <c r="D3189" s="6"/>
      <c r="E3189" s="6" t="s">
        <v>1663</v>
      </c>
      <c r="F3189" s="6" t="s">
        <v>1683</v>
      </c>
      <c r="G3189" s="6" t="s">
        <v>6582</v>
      </c>
      <c r="H3189" s="9" t="s">
        <v>1666</v>
      </c>
      <c r="I3189" s="9" t="s">
        <v>2086</v>
      </c>
      <c r="J3189" s="9" t="s">
        <v>1877</v>
      </c>
      <c r="K3189" s="9" t="s">
        <v>1708</v>
      </c>
      <c r="L3189" s="15"/>
    </row>
    <row r="3190" ht="71.2" customHeight="true" spans="1:12">
      <c r="A3190" s="6"/>
      <c r="B3190" s="6"/>
      <c r="C3190" s="7"/>
      <c r="D3190" s="6"/>
      <c r="E3190" s="6" t="s">
        <v>1670</v>
      </c>
      <c r="F3190" s="6" t="s">
        <v>1671</v>
      </c>
      <c r="G3190" s="6" t="s">
        <v>6583</v>
      </c>
      <c r="H3190" s="9" t="s">
        <v>1726</v>
      </c>
      <c r="I3190" s="9" t="s">
        <v>6578</v>
      </c>
      <c r="J3190" s="9"/>
      <c r="K3190" s="9" t="s">
        <v>1687</v>
      </c>
      <c r="L3190" s="15"/>
    </row>
    <row r="3191" ht="71.2" customHeight="true" spans="1:12">
      <c r="A3191" s="6"/>
      <c r="B3191" s="6"/>
      <c r="C3191" s="7"/>
      <c r="D3191" s="6"/>
      <c r="E3191" s="6" t="s">
        <v>1675</v>
      </c>
      <c r="F3191" s="6" t="s">
        <v>1676</v>
      </c>
      <c r="G3191" s="6" t="s">
        <v>5390</v>
      </c>
      <c r="H3191" s="9" t="s">
        <v>1666</v>
      </c>
      <c r="I3191" s="9" t="s">
        <v>1686</v>
      </c>
      <c r="J3191" s="9" t="s">
        <v>6584</v>
      </c>
      <c r="K3191" s="9" t="s">
        <v>1680</v>
      </c>
      <c r="L3191" s="15"/>
    </row>
    <row r="3192" ht="19.9" customHeight="true" spans="1:12">
      <c r="A3192" s="6" t="s">
        <v>6585</v>
      </c>
      <c r="B3192" s="6" t="s">
        <v>1811</v>
      </c>
      <c r="C3192" s="7" t="s">
        <v>7943</v>
      </c>
      <c r="D3192" s="6" t="s">
        <v>6586</v>
      </c>
      <c r="E3192" s="6" t="s">
        <v>1663</v>
      </c>
      <c r="F3192" s="6" t="s">
        <v>1683</v>
      </c>
      <c r="G3192" s="6" t="s">
        <v>6587</v>
      </c>
      <c r="H3192" s="9" t="s">
        <v>1666</v>
      </c>
      <c r="I3192" s="9" t="s">
        <v>1831</v>
      </c>
      <c r="J3192" s="9" t="s">
        <v>1798</v>
      </c>
      <c r="K3192" s="9" t="s">
        <v>1674</v>
      </c>
      <c r="L3192" s="15"/>
    </row>
    <row r="3193" ht="19.9" customHeight="true" spans="1:12">
      <c r="A3193" s="6"/>
      <c r="B3193" s="6"/>
      <c r="C3193" s="7"/>
      <c r="D3193" s="6"/>
      <c r="E3193" s="6" t="s">
        <v>1663</v>
      </c>
      <c r="F3193" s="6" t="s">
        <v>1688</v>
      </c>
      <c r="G3193" s="6" t="s">
        <v>6588</v>
      </c>
      <c r="H3193" s="9" t="s">
        <v>1726</v>
      </c>
      <c r="I3193" s="9" t="s">
        <v>6589</v>
      </c>
      <c r="J3193" s="9"/>
      <c r="K3193" s="9" t="s">
        <v>1674</v>
      </c>
      <c r="L3193" s="15"/>
    </row>
    <row r="3194" ht="27.1" customHeight="true" spans="1:12">
      <c r="A3194" s="6"/>
      <c r="B3194" s="6"/>
      <c r="C3194" s="7"/>
      <c r="D3194" s="6"/>
      <c r="E3194" s="6" t="s">
        <v>1670</v>
      </c>
      <c r="F3194" s="6" t="s">
        <v>1671</v>
      </c>
      <c r="G3194" s="6" t="s">
        <v>6583</v>
      </c>
      <c r="H3194" s="9" t="s">
        <v>1726</v>
      </c>
      <c r="I3194" s="9" t="s">
        <v>6578</v>
      </c>
      <c r="J3194" s="9"/>
      <c r="K3194" s="9" t="s">
        <v>1687</v>
      </c>
      <c r="L3194" s="15"/>
    </row>
    <row r="3195" ht="27.1" customHeight="true" spans="1:12">
      <c r="A3195" s="6"/>
      <c r="B3195" s="6"/>
      <c r="C3195" s="7"/>
      <c r="D3195" s="6"/>
      <c r="E3195" s="6" t="s">
        <v>1675</v>
      </c>
      <c r="F3195" s="6" t="s">
        <v>1676</v>
      </c>
      <c r="G3195" s="6" t="s">
        <v>5390</v>
      </c>
      <c r="H3195" s="9" t="s">
        <v>1666</v>
      </c>
      <c r="I3195" s="9" t="s">
        <v>1673</v>
      </c>
      <c r="J3195" s="9" t="s">
        <v>1668</v>
      </c>
      <c r="K3195" s="9" t="s">
        <v>1680</v>
      </c>
      <c r="L3195" s="15"/>
    </row>
    <row r="3196" ht="27.1" customHeight="true" spans="1:12">
      <c r="A3196" s="6" t="s">
        <v>6590</v>
      </c>
      <c r="B3196" s="6" t="s">
        <v>1811</v>
      </c>
      <c r="C3196" s="7" t="s">
        <v>7841</v>
      </c>
      <c r="D3196" s="6" t="s">
        <v>6591</v>
      </c>
      <c r="E3196" s="6" t="s">
        <v>1663</v>
      </c>
      <c r="F3196" s="6" t="s">
        <v>1683</v>
      </c>
      <c r="G3196" s="6" t="s">
        <v>6592</v>
      </c>
      <c r="H3196" s="9" t="s">
        <v>1666</v>
      </c>
      <c r="I3196" s="9" t="s">
        <v>1698</v>
      </c>
      <c r="J3196" s="9" t="s">
        <v>6593</v>
      </c>
      <c r="K3196" s="9" t="s">
        <v>1680</v>
      </c>
      <c r="L3196" s="15"/>
    </row>
    <row r="3197" ht="27.1" customHeight="true" spans="1:12">
      <c r="A3197" s="6"/>
      <c r="B3197" s="6"/>
      <c r="C3197" s="7"/>
      <c r="D3197" s="6"/>
      <c r="E3197" s="6" t="s">
        <v>1663</v>
      </c>
      <c r="F3197" s="6" t="s">
        <v>1683</v>
      </c>
      <c r="G3197" s="6" t="s">
        <v>6594</v>
      </c>
      <c r="H3197" s="9" t="s">
        <v>1666</v>
      </c>
      <c r="I3197" s="9" t="s">
        <v>6010</v>
      </c>
      <c r="J3197" s="9" t="s">
        <v>6593</v>
      </c>
      <c r="K3197" s="9" t="s">
        <v>1680</v>
      </c>
      <c r="L3197" s="15"/>
    </row>
    <row r="3198" ht="27.1" customHeight="true" spans="1:12">
      <c r="A3198" s="6"/>
      <c r="B3198" s="6"/>
      <c r="C3198" s="7"/>
      <c r="D3198" s="6"/>
      <c r="E3198" s="6" t="s">
        <v>1663</v>
      </c>
      <c r="F3198" s="6" t="s">
        <v>1683</v>
      </c>
      <c r="G3198" s="6" t="s">
        <v>6595</v>
      </c>
      <c r="H3198" s="9" t="s">
        <v>1666</v>
      </c>
      <c r="I3198" s="9" t="s">
        <v>1715</v>
      </c>
      <c r="J3198" s="9" t="s">
        <v>6593</v>
      </c>
      <c r="K3198" s="9" t="s">
        <v>1680</v>
      </c>
      <c r="L3198" s="15"/>
    </row>
    <row r="3199" ht="40.7" customHeight="true" spans="1:12">
      <c r="A3199" s="6"/>
      <c r="B3199" s="6"/>
      <c r="C3199" s="7"/>
      <c r="D3199" s="6"/>
      <c r="E3199" s="6" t="s">
        <v>1663</v>
      </c>
      <c r="F3199" s="6" t="s">
        <v>1683</v>
      </c>
      <c r="G3199" s="6" t="s">
        <v>6596</v>
      </c>
      <c r="H3199" s="9" t="s">
        <v>1666</v>
      </c>
      <c r="I3199" s="9" t="s">
        <v>6597</v>
      </c>
      <c r="J3199" s="9" t="s">
        <v>6593</v>
      </c>
      <c r="K3199" s="9" t="s">
        <v>1680</v>
      </c>
      <c r="L3199" s="15"/>
    </row>
    <row r="3200" ht="27.1" customHeight="true" spans="1:12">
      <c r="A3200" s="6"/>
      <c r="B3200" s="6"/>
      <c r="C3200" s="7"/>
      <c r="D3200" s="6"/>
      <c r="E3200" s="6" t="s">
        <v>1663</v>
      </c>
      <c r="F3200" s="6" t="s">
        <v>1688</v>
      </c>
      <c r="G3200" s="6" t="s">
        <v>6598</v>
      </c>
      <c r="H3200" s="9" t="s">
        <v>1666</v>
      </c>
      <c r="I3200" s="9" t="s">
        <v>1686</v>
      </c>
      <c r="J3200" s="9" t="s">
        <v>1668</v>
      </c>
      <c r="K3200" s="9" t="s">
        <v>1687</v>
      </c>
      <c r="L3200" s="15"/>
    </row>
    <row r="3201" ht="54.25" customHeight="true" spans="1:12">
      <c r="A3201" s="6"/>
      <c r="B3201" s="6"/>
      <c r="C3201" s="7"/>
      <c r="D3201" s="6"/>
      <c r="E3201" s="6" t="s">
        <v>1670</v>
      </c>
      <c r="F3201" s="6" t="s">
        <v>1671</v>
      </c>
      <c r="G3201" s="6" t="s">
        <v>6599</v>
      </c>
      <c r="H3201" s="9" t="s">
        <v>1726</v>
      </c>
      <c r="I3201" s="9" t="s">
        <v>6578</v>
      </c>
      <c r="J3201" s="9"/>
      <c r="K3201" s="9" t="s">
        <v>1680</v>
      </c>
      <c r="L3201" s="15"/>
    </row>
    <row r="3202" ht="27.1" customHeight="true" spans="1:12">
      <c r="A3202" s="6"/>
      <c r="B3202" s="6"/>
      <c r="C3202" s="7"/>
      <c r="D3202" s="6"/>
      <c r="E3202" s="6" t="s">
        <v>1670</v>
      </c>
      <c r="F3202" s="6" t="s">
        <v>1924</v>
      </c>
      <c r="G3202" s="6" t="s">
        <v>6600</v>
      </c>
      <c r="H3202" s="9" t="s">
        <v>1726</v>
      </c>
      <c r="I3202" s="9" t="s">
        <v>6601</v>
      </c>
      <c r="J3202" s="9"/>
      <c r="K3202" s="9" t="s">
        <v>1687</v>
      </c>
      <c r="L3202" s="15"/>
    </row>
    <row r="3203" ht="19.9" customHeight="true" spans="1:12">
      <c r="A3203" s="6" t="s">
        <v>6602</v>
      </c>
      <c r="B3203" s="6" t="s">
        <v>1811</v>
      </c>
      <c r="C3203" s="7" t="s">
        <v>7656</v>
      </c>
      <c r="D3203" s="6" t="s">
        <v>6603</v>
      </c>
      <c r="E3203" s="6" t="s">
        <v>1663</v>
      </c>
      <c r="F3203" s="6" t="s">
        <v>1683</v>
      </c>
      <c r="G3203" s="6" t="s">
        <v>6604</v>
      </c>
      <c r="H3203" s="9" t="s">
        <v>1666</v>
      </c>
      <c r="I3203" s="9" t="s">
        <v>6605</v>
      </c>
      <c r="J3203" s="9" t="s">
        <v>6593</v>
      </c>
      <c r="K3203" s="9" t="s">
        <v>1687</v>
      </c>
      <c r="L3203" s="15"/>
    </row>
    <row r="3204" ht="19.9" customHeight="true" spans="1:12">
      <c r="A3204" s="6"/>
      <c r="B3204" s="6"/>
      <c r="C3204" s="7"/>
      <c r="D3204" s="6"/>
      <c r="E3204" s="6" t="s">
        <v>1663</v>
      </c>
      <c r="F3204" s="6" t="s">
        <v>1683</v>
      </c>
      <c r="G3204" s="6" t="s">
        <v>6606</v>
      </c>
      <c r="H3204" s="9" t="s">
        <v>1666</v>
      </c>
      <c r="I3204" s="9" t="s">
        <v>4159</v>
      </c>
      <c r="J3204" s="9" t="s">
        <v>3368</v>
      </c>
      <c r="K3204" s="9" t="s">
        <v>1687</v>
      </c>
      <c r="L3204" s="15"/>
    </row>
    <row r="3205" ht="27.1" customHeight="true" spans="1:12">
      <c r="A3205" s="6"/>
      <c r="B3205" s="6"/>
      <c r="C3205" s="7"/>
      <c r="D3205" s="6"/>
      <c r="E3205" s="6" t="s">
        <v>1663</v>
      </c>
      <c r="F3205" s="6" t="s">
        <v>1688</v>
      </c>
      <c r="G3205" s="6" t="s">
        <v>6598</v>
      </c>
      <c r="H3205" s="9" t="s">
        <v>1666</v>
      </c>
      <c r="I3205" s="9" t="s">
        <v>1686</v>
      </c>
      <c r="J3205" s="9" t="s">
        <v>1668</v>
      </c>
      <c r="K3205" s="9" t="s">
        <v>1687</v>
      </c>
      <c r="L3205" s="15"/>
    </row>
    <row r="3206" ht="54.25" customHeight="true" spans="1:12">
      <c r="A3206" s="6"/>
      <c r="B3206" s="6"/>
      <c r="C3206" s="7"/>
      <c r="D3206" s="6"/>
      <c r="E3206" s="6" t="s">
        <v>1670</v>
      </c>
      <c r="F3206" s="6" t="s">
        <v>1671</v>
      </c>
      <c r="G3206" s="6" t="s">
        <v>6607</v>
      </c>
      <c r="H3206" s="9" t="s">
        <v>1726</v>
      </c>
      <c r="I3206" s="9" t="s">
        <v>6578</v>
      </c>
      <c r="J3206" s="9"/>
      <c r="K3206" s="9" t="s">
        <v>1680</v>
      </c>
      <c r="L3206" s="15"/>
    </row>
    <row r="3207" ht="27.1" customHeight="true" spans="1:12">
      <c r="A3207" s="6"/>
      <c r="B3207" s="6"/>
      <c r="C3207" s="7"/>
      <c r="D3207" s="6"/>
      <c r="E3207" s="6" t="s">
        <v>1670</v>
      </c>
      <c r="F3207" s="6" t="s">
        <v>1924</v>
      </c>
      <c r="G3207" s="6" t="s">
        <v>6600</v>
      </c>
      <c r="H3207" s="9" t="s">
        <v>1726</v>
      </c>
      <c r="I3207" s="9" t="s">
        <v>6601</v>
      </c>
      <c r="J3207" s="9"/>
      <c r="K3207" s="9" t="s">
        <v>1687</v>
      </c>
      <c r="L3207" s="15"/>
    </row>
    <row r="3208" ht="27.1" customHeight="true" spans="1:12">
      <c r="A3208" s="6" t="s">
        <v>6608</v>
      </c>
      <c r="B3208" s="6" t="s">
        <v>1811</v>
      </c>
      <c r="C3208" s="7" t="s">
        <v>7944</v>
      </c>
      <c r="D3208" s="6" t="s">
        <v>6609</v>
      </c>
      <c r="E3208" s="6" t="s">
        <v>1663</v>
      </c>
      <c r="F3208" s="6" t="s">
        <v>1683</v>
      </c>
      <c r="G3208" s="6" t="s">
        <v>6610</v>
      </c>
      <c r="H3208" s="9" t="s">
        <v>1666</v>
      </c>
      <c r="I3208" s="9" t="s">
        <v>1698</v>
      </c>
      <c r="J3208" s="9" t="s">
        <v>1743</v>
      </c>
      <c r="K3208" s="9" t="s">
        <v>1708</v>
      </c>
      <c r="L3208" s="15"/>
    </row>
    <row r="3209" ht="27.1" customHeight="true" spans="1:12">
      <c r="A3209" s="6"/>
      <c r="B3209" s="6"/>
      <c r="C3209" s="7"/>
      <c r="D3209" s="6"/>
      <c r="E3209" s="6" t="s">
        <v>1670</v>
      </c>
      <c r="F3209" s="6" t="s">
        <v>1671</v>
      </c>
      <c r="G3209" s="6" t="s">
        <v>6611</v>
      </c>
      <c r="H3209" s="9" t="s">
        <v>1726</v>
      </c>
      <c r="I3209" s="9" t="s">
        <v>1727</v>
      </c>
      <c r="J3209" s="9"/>
      <c r="K3209" s="9" t="s">
        <v>1708</v>
      </c>
      <c r="L3209" s="15"/>
    </row>
    <row r="3210" ht="19.9" customHeight="true" spans="1:12">
      <c r="A3210" s="6"/>
      <c r="B3210" s="6"/>
      <c r="C3210" s="7"/>
      <c r="D3210" s="6"/>
      <c r="E3210" s="6" t="s">
        <v>1675</v>
      </c>
      <c r="F3210" s="6" t="s">
        <v>1676</v>
      </c>
      <c r="G3210" s="6" t="s">
        <v>6612</v>
      </c>
      <c r="H3210" s="9" t="s">
        <v>1666</v>
      </c>
      <c r="I3210" s="9" t="s">
        <v>1667</v>
      </c>
      <c r="J3210" s="9" t="s">
        <v>1668</v>
      </c>
      <c r="K3210" s="9" t="s">
        <v>1680</v>
      </c>
      <c r="L3210" s="15"/>
    </row>
    <row r="3211" ht="19.9" customHeight="true" spans="1:12">
      <c r="A3211" s="6" t="s">
        <v>6613</v>
      </c>
      <c r="B3211" s="6" t="s">
        <v>1879</v>
      </c>
      <c r="C3211" s="7" t="s">
        <v>7564</v>
      </c>
      <c r="D3211" s="6" t="s">
        <v>6614</v>
      </c>
      <c r="E3211" s="6" t="s">
        <v>1663</v>
      </c>
      <c r="F3211" s="6" t="s">
        <v>1664</v>
      </c>
      <c r="G3211" s="6" t="s">
        <v>6615</v>
      </c>
      <c r="H3211" s="9" t="s">
        <v>1666</v>
      </c>
      <c r="I3211" s="9" t="s">
        <v>2058</v>
      </c>
      <c r="J3211" s="9" t="s">
        <v>1668</v>
      </c>
      <c r="K3211" s="9" t="s">
        <v>1674</v>
      </c>
      <c r="L3211" s="15"/>
    </row>
    <row r="3212" ht="19.9" customHeight="true" spans="1:12">
      <c r="A3212" s="6"/>
      <c r="B3212" s="6"/>
      <c r="C3212" s="7"/>
      <c r="D3212" s="6"/>
      <c r="E3212" s="6" t="s">
        <v>1663</v>
      </c>
      <c r="F3212" s="6" t="s">
        <v>1683</v>
      </c>
      <c r="G3212" s="6" t="s">
        <v>6616</v>
      </c>
      <c r="H3212" s="9" t="s">
        <v>1666</v>
      </c>
      <c r="I3212" s="9" t="s">
        <v>1667</v>
      </c>
      <c r="J3212" s="9" t="s">
        <v>1668</v>
      </c>
      <c r="K3212" s="9" t="s">
        <v>1674</v>
      </c>
      <c r="L3212" s="15"/>
    </row>
    <row r="3213" ht="19.9" customHeight="true" spans="1:12">
      <c r="A3213" s="6"/>
      <c r="B3213" s="6"/>
      <c r="C3213" s="7"/>
      <c r="D3213" s="6"/>
      <c r="E3213" s="6" t="s">
        <v>1670</v>
      </c>
      <c r="F3213" s="6" t="s">
        <v>1671</v>
      </c>
      <c r="G3213" s="6" t="s">
        <v>6617</v>
      </c>
      <c r="H3213" s="9" t="s">
        <v>1726</v>
      </c>
      <c r="I3213" s="9" t="s">
        <v>6618</v>
      </c>
      <c r="J3213" s="9"/>
      <c r="K3213" s="9" t="s">
        <v>1674</v>
      </c>
      <c r="L3213" s="15"/>
    </row>
    <row r="3214" ht="20.35" customHeight="true" spans="1:12">
      <c r="A3214" s="6" t="s">
        <v>6619</v>
      </c>
      <c r="B3214" s="6" t="s">
        <v>1811</v>
      </c>
      <c r="C3214" s="7" t="s">
        <v>7768</v>
      </c>
      <c r="D3214" s="6" t="s">
        <v>6620</v>
      </c>
      <c r="E3214" s="6" t="s">
        <v>1663</v>
      </c>
      <c r="F3214" s="6" t="s">
        <v>1683</v>
      </c>
      <c r="G3214" s="6" t="s">
        <v>6621</v>
      </c>
      <c r="H3214" s="9" t="s">
        <v>1666</v>
      </c>
      <c r="I3214" s="9" t="s">
        <v>1692</v>
      </c>
      <c r="J3214" s="9" t="s">
        <v>2703</v>
      </c>
      <c r="K3214" s="9" t="s">
        <v>1716</v>
      </c>
      <c r="L3214" s="15"/>
    </row>
    <row r="3215" ht="27.1" customHeight="true" spans="1:12">
      <c r="A3215" s="6"/>
      <c r="B3215" s="6"/>
      <c r="C3215" s="7"/>
      <c r="D3215" s="6"/>
      <c r="E3215" s="6" t="s">
        <v>1663</v>
      </c>
      <c r="F3215" s="6" t="s">
        <v>1683</v>
      </c>
      <c r="G3215" s="6" t="s">
        <v>6622</v>
      </c>
      <c r="H3215" s="9" t="s">
        <v>1666</v>
      </c>
      <c r="I3215" s="9" t="s">
        <v>1680</v>
      </c>
      <c r="J3215" s="9" t="s">
        <v>2703</v>
      </c>
      <c r="K3215" s="9" t="s">
        <v>1716</v>
      </c>
      <c r="L3215" s="15"/>
    </row>
    <row r="3216" ht="27.1" customHeight="true" spans="1:12">
      <c r="A3216" s="6"/>
      <c r="B3216" s="6"/>
      <c r="C3216" s="7"/>
      <c r="D3216" s="6"/>
      <c r="E3216" s="6" t="s">
        <v>1670</v>
      </c>
      <c r="F3216" s="6" t="s">
        <v>1750</v>
      </c>
      <c r="G3216" s="6" t="s">
        <v>6623</v>
      </c>
      <c r="H3216" s="9" t="s">
        <v>1666</v>
      </c>
      <c r="I3216" s="9" t="s">
        <v>1674</v>
      </c>
      <c r="J3216" s="9" t="s">
        <v>2610</v>
      </c>
      <c r="K3216" s="9" t="s">
        <v>1674</v>
      </c>
      <c r="L3216" s="15"/>
    </row>
    <row r="3217" ht="20.35" customHeight="true" spans="1:12">
      <c r="A3217" s="6"/>
      <c r="B3217" s="6"/>
      <c r="C3217" s="7"/>
      <c r="D3217" s="6"/>
      <c r="E3217" s="6" t="s">
        <v>1675</v>
      </c>
      <c r="F3217" s="6" t="s">
        <v>1676</v>
      </c>
      <c r="G3217" s="6" t="s">
        <v>3260</v>
      </c>
      <c r="H3217" s="9" t="s">
        <v>1666</v>
      </c>
      <c r="I3217" s="9" t="s">
        <v>1667</v>
      </c>
      <c r="J3217" s="9" t="s">
        <v>1668</v>
      </c>
      <c r="K3217" s="9" t="s">
        <v>1680</v>
      </c>
      <c r="L3217" s="15"/>
    </row>
    <row r="3218" ht="27.1" customHeight="true" spans="1:12">
      <c r="A3218" s="6" t="s">
        <v>6624</v>
      </c>
      <c r="B3218" s="6" t="s">
        <v>1811</v>
      </c>
      <c r="C3218" s="7" t="s">
        <v>7812</v>
      </c>
      <c r="D3218" s="6" t="s">
        <v>6625</v>
      </c>
      <c r="E3218" s="6" t="s">
        <v>1663</v>
      </c>
      <c r="F3218" s="6" t="s">
        <v>1683</v>
      </c>
      <c r="G3218" s="6" t="s">
        <v>6626</v>
      </c>
      <c r="H3218" s="9" t="s">
        <v>1666</v>
      </c>
      <c r="I3218" s="9" t="s">
        <v>1708</v>
      </c>
      <c r="J3218" s="9" t="s">
        <v>1699</v>
      </c>
      <c r="K3218" s="9" t="s">
        <v>1674</v>
      </c>
      <c r="L3218" s="15"/>
    </row>
    <row r="3219" ht="20.35" customHeight="true" spans="1:12">
      <c r="A3219" s="6"/>
      <c r="B3219" s="6"/>
      <c r="C3219" s="7"/>
      <c r="D3219" s="6"/>
      <c r="E3219" s="6" t="s">
        <v>1663</v>
      </c>
      <c r="F3219" s="6" t="s">
        <v>1688</v>
      </c>
      <c r="G3219" s="6" t="s">
        <v>6588</v>
      </c>
      <c r="H3219" s="9" t="s">
        <v>1726</v>
      </c>
      <c r="I3219" s="9" t="s">
        <v>6589</v>
      </c>
      <c r="J3219" s="9"/>
      <c r="K3219" s="9" t="s">
        <v>1674</v>
      </c>
      <c r="L3219" s="15"/>
    </row>
    <row r="3220" ht="27.1" customHeight="true" spans="1:12">
      <c r="A3220" s="6"/>
      <c r="B3220" s="6"/>
      <c r="C3220" s="7"/>
      <c r="D3220" s="6"/>
      <c r="E3220" s="6" t="s">
        <v>1670</v>
      </c>
      <c r="F3220" s="6" t="s">
        <v>1671</v>
      </c>
      <c r="G3220" s="6" t="s">
        <v>6583</v>
      </c>
      <c r="H3220" s="9" t="s">
        <v>1726</v>
      </c>
      <c r="I3220" s="9" t="s">
        <v>6578</v>
      </c>
      <c r="J3220" s="9"/>
      <c r="K3220" s="9" t="s">
        <v>1687</v>
      </c>
      <c r="L3220" s="15"/>
    </row>
    <row r="3221" ht="27.1" customHeight="true" spans="1:12">
      <c r="A3221" s="6"/>
      <c r="B3221" s="6"/>
      <c r="C3221" s="7"/>
      <c r="D3221" s="6"/>
      <c r="E3221" s="6" t="s">
        <v>1675</v>
      </c>
      <c r="F3221" s="6" t="s">
        <v>1676</v>
      </c>
      <c r="G3221" s="6" t="s">
        <v>5390</v>
      </c>
      <c r="H3221" s="9" t="s">
        <v>1666</v>
      </c>
      <c r="I3221" s="9" t="s">
        <v>1667</v>
      </c>
      <c r="J3221" s="9" t="s">
        <v>1668</v>
      </c>
      <c r="K3221" s="9" t="s">
        <v>1680</v>
      </c>
      <c r="L3221" s="15"/>
    </row>
    <row r="3222" ht="27.1" customHeight="true" spans="1:12">
      <c r="A3222" s="6" t="s">
        <v>6627</v>
      </c>
      <c r="B3222" s="6" t="s">
        <v>1811</v>
      </c>
      <c r="C3222" s="7" t="s">
        <v>7839</v>
      </c>
      <c r="D3222" s="6" t="s">
        <v>6628</v>
      </c>
      <c r="E3222" s="6" t="s">
        <v>1663</v>
      </c>
      <c r="F3222" s="6" t="s">
        <v>1683</v>
      </c>
      <c r="G3222" s="6" t="s">
        <v>6629</v>
      </c>
      <c r="H3222" s="9" t="s">
        <v>1666</v>
      </c>
      <c r="I3222" s="9" t="s">
        <v>1872</v>
      </c>
      <c r="J3222" s="9" t="s">
        <v>1801</v>
      </c>
      <c r="K3222" s="9" t="s">
        <v>1708</v>
      </c>
      <c r="L3222" s="15"/>
    </row>
    <row r="3223" ht="22.6" customHeight="true" spans="1:12">
      <c r="A3223" s="6"/>
      <c r="B3223" s="6"/>
      <c r="C3223" s="7"/>
      <c r="D3223" s="6"/>
      <c r="E3223" s="6" t="s">
        <v>1670</v>
      </c>
      <c r="F3223" s="6" t="s">
        <v>1750</v>
      </c>
      <c r="G3223" s="6" t="s">
        <v>6630</v>
      </c>
      <c r="H3223" s="9" t="s">
        <v>1666</v>
      </c>
      <c r="I3223" s="9" t="s">
        <v>1872</v>
      </c>
      <c r="J3223" s="9" t="s">
        <v>1668</v>
      </c>
      <c r="K3223" s="9" t="s">
        <v>1708</v>
      </c>
      <c r="L3223" s="15"/>
    </row>
    <row r="3224" ht="22.6" customHeight="true" spans="1:12">
      <c r="A3224" s="6"/>
      <c r="B3224" s="6"/>
      <c r="C3224" s="7"/>
      <c r="D3224" s="6"/>
      <c r="E3224" s="6" t="s">
        <v>1675</v>
      </c>
      <c r="F3224" s="6" t="s">
        <v>1676</v>
      </c>
      <c r="G3224" s="6" t="s">
        <v>2707</v>
      </c>
      <c r="H3224" s="9" t="s">
        <v>1666</v>
      </c>
      <c r="I3224" s="9" t="s">
        <v>1667</v>
      </c>
      <c r="J3224" s="9" t="s">
        <v>1668</v>
      </c>
      <c r="K3224" s="9" t="s">
        <v>1680</v>
      </c>
      <c r="L3224" s="15"/>
    </row>
    <row r="3225" ht="27.1" customHeight="true" spans="1:12">
      <c r="A3225" s="6" t="s">
        <v>6631</v>
      </c>
      <c r="B3225" s="6" t="s">
        <v>2096</v>
      </c>
      <c r="C3225" s="7" t="s">
        <v>7551</v>
      </c>
      <c r="D3225" s="6" t="s">
        <v>6334</v>
      </c>
      <c r="E3225" s="6" t="s">
        <v>1663</v>
      </c>
      <c r="F3225" s="6" t="s">
        <v>1683</v>
      </c>
      <c r="G3225" s="6" t="s">
        <v>6632</v>
      </c>
      <c r="H3225" s="9" t="s">
        <v>1666</v>
      </c>
      <c r="I3225" s="9" t="s">
        <v>1698</v>
      </c>
      <c r="J3225" s="9" t="s">
        <v>2099</v>
      </c>
      <c r="K3225" s="9" t="s">
        <v>1669</v>
      </c>
      <c r="L3225" s="15"/>
    </row>
    <row r="3226" ht="27.1" customHeight="true" spans="1:12">
      <c r="A3226" s="6"/>
      <c r="B3226" s="6"/>
      <c r="C3226" s="7"/>
      <c r="D3226" s="6"/>
      <c r="E3226" s="6" t="s">
        <v>1670</v>
      </c>
      <c r="F3226" s="6" t="s">
        <v>1671</v>
      </c>
      <c r="G3226" s="6" t="s">
        <v>6633</v>
      </c>
      <c r="H3226" s="9" t="s">
        <v>1666</v>
      </c>
      <c r="I3226" s="9" t="s">
        <v>1698</v>
      </c>
      <c r="J3226" s="9" t="s">
        <v>1918</v>
      </c>
      <c r="K3226" s="9" t="s">
        <v>1674</v>
      </c>
      <c r="L3226" s="15"/>
    </row>
    <row r="3227" ht="27.1" customHeight="true" spans="1:12">
      <c r="A3227" s="6"/>
      <c r="B3227" s="6"/>
      <c r="C3227" s="7"/>
      <c r="D3227" s="6"/>
      <c r="E3227" s="6" t="s">
        <v>1675</v>
      </c>
      <c r="F3227" s="6" t="s">
        <v>1676</v>
      </c>
      <c r="G3227" s="6" t="s">
        <v>6634</v>
      </c>
      <c r="H3227" s="9" t="s">
        <v>1666</v>
      </c>
      <c r="I3227" s="9" t="s">
        <v>1673</v>
      </c>
      <c r="J3227" s="9" t="s">
        <v>1668</v>
      </c>
      <c r="K3227" s="9" t="s">
        <v>1680</v>
      </c>
      <c r="L3227" s="15"/>
    </row>
    <row r="3228" ht="19.9" customHeight="true" spans="1:12">
      <c r="A3228" s="6" t="s">
        <v>6635</v>
      </c>
      <c r="B3228" s="6" t="s">
        <v>2096</v>
      </c>
      <c r="C3228" s="7" t="s">
        <v>7529</v>
      </c>
      <c r="D3228" s="6" t="s">
        <v>6636</v>
      </c>
      <c r="E3228" s="6" t="s">
        <v>1663</v>
      </c>
      <c r="F3228" s="6" t="s">
        <v>1683</v>
      </c>
      <c r="G3228" s="6" t="s">
        <v>1674</v>
      </c>
      <c r="H3228" s="9" t="s">
        <v>1666</v>
      </c>
      <c r="I3228" s="9" t="s">
        <v>1674</v>
      </c>
      <c r="J3228" s="9" t="s">
        <v>2699</v>
      </c>
      <c r="K3228" s="9" t="s">
        <v>1708</v>
      </c>
      <c r="L3228" s="15"/>
    </row>
    <row r="3229" ht="19.9" customHeight="true" spans="1:12">
      <c r="A3229" s="6"/>
      <c r="B3229" s="6"/>
      <c r="C3229" s="7"/>
      <c r="D3229" s="6"/>
      <c r="E3229" s="6" t="s">
        <v>1670</v>
      </c>
      <c r="F3229" s="6" t="s">
        <v>1709</v>
      </c>
      <c r="G3229" s="6" t="s">
        <v>1988</v>
      </c>
      <c r="H3229" s="9" t="s">
        <v>1678</v>
      </c>
      <c r="I3229" s="9" t="s">
        <v>1698</v>
      </c>
      <c r="J3229" s="9" t="s">
        <v>1988</v>
      </c>
      <c r="K3229" s="9" t="s">
        <v>1708</v>
      </c>
      <c r="L3229" s="15"/>
    </row>
    <row r="3230" ht="19.9" customHeight="true" spans="1:12">
      <c r="A3230" s="6"/>
      <c r="B3230" s="6"/>
      <c r="C3230" s="7"/>
      <c r="D3230" s="6"/>
      <c r="E3230" s="6" t="s">
        <v>1675</v>
      </c>
      <c r="F3230" s="6" t="s">
        <v>1676</v>
      </c>
      <c r="G3230" s="6" t="s">
        <v>6637</v>
      </c>
      <c r="H3230" s="9" t="s">
        <v>1666</v>
      </c>
      <c r="I3230" s="9" t="s">
        <v>1831</v>
      </c>
      <c r="J3230" s="9" t="s">
        <v>1918</v>
      </c>
      <c r="K3230" s="9" t="s">
        <v>1680</v>
      </c>
      <c r="L3230" s="15"/>
    </row>
    <row r="3231" ht="27.1" customHeight="true" spans="1:12">
      <c r="A3231" s="6" t="s">
        <v>6638</v>
      </c>
      <c r="B3231" s="6" t="s">
        <v>1873</v>
      </c>
      <c r="C3231" s="7" t="s">
        <v>7583</v>
      </c>
      <c r="D3231" s="6" t="s">
        <v>6639</v>
      </c>
      <c r="E3231" s="6" t="s">
        <v>1663</v>
      </c>
      <c r="F3231" s="6" t="s">
        <v>1683</v>
      </c>
      <c r="G3231" s="6" t="s">
        <v>6640</v>
      </c>
      <c r="H3231" s="9" t="s">
        <v>1666</v>
      </c>
      <c r="I3231" s="9" t="s">
        <v>1687</v>
      </c>
      <c r="J3231" s="9" t="s">
        <v>1759</v>
      </c>
      <c r="K3231" s="9" t="s">
        <v>1669</v>
      </c>
      <c r="L3231" s="15"/>
    </row>
    <row r="3232" ht="19.9" customHeight="true" spans="1:12">
      <c r="A3232" s="6"/>
      <c r="B3232" s="6"/>
      <c r="C3232" s="7"/>
      <c r="D3232" s="6"/>
      <c r="E3232" s="6" t="s">
        <v>1670</v>
      </c>
      <c r="F3232" s="6" t="s">
        <v>1671</v>
      </c>
      <c r="G3232" s="6" t="s">
        <v>6641</v>
      </c>
      <c r="H3232" s="9" t="s">
        <v>1666</v>
      </c>
      <c r="I3232" s="9" t="s">
        <v>1674</v>
      </c>
      <c r="J3232" s="9" t="s">
        <v>1759</v>
      </c>
      <c r="K3232" s="9" t="s">
        <v>1708</v>
      </c>
      <c r="L3232" s="15"/>
    </row>
    <row r="3233" ht="40.7" customHeight="true" spans="1:12">
      <c r="A3233" s="6" t="s">
        <v>6642</v>
      </c>
      <c r="B3233" s="6" t="s">
        <v>1873</v>
      </c>
      <c r="C3233" s="7" t="s">
        <v>7665</v>
      </c>
      <c r="D3233" s="6" t="s">
        <v>6643</v>
      </c>
      <c r="E3233" s="6" t="s">
        <v>1663</v>
      </c>
      <c r="F3233" s="6" t="s">
        <v>1683</v>
      </c>
      <c r="G3233" s="6" t="s">
        <v>6644</v>
      </c>
      <c r="H3233" s="9" t="s">
        <v>1666</v>
      </c>
      <c r="I3233" s="9" t="s">
        <v>1692</v>
      </c>
      <c r="J3233" s="9" t="s">
        <v>2522</v>
      </c>
      <c r="K3233" s="9" t="s">
        <v>1708</v>
      </c>
      <c r="L3233" s="15"/>
    </row>
    <row r="3234" ht="27.1" customHeight="true" spans="1:12">
      <c r="A3234" s="6"/>
      <c r="B3234" s="6"/>
      <c r="C3234" s="7"/>
      <c r="D3234" s="6"/>
      <c r="E3234" s="6" t="s">
        <v>1670</v>
      </c>
      <c r="F3234" s="6" t="s">
        <v>1671</v>
      </c>
      <c r="G3234" s="6" t="s">
        <v>6645</v>
      </c>
      <c r="H3234" s="9" t="s">
        <v>1666</v>
      </c>
      <c r="I3234" s="9" t="s">
        <v>2590</v>
      </c>
      <c r="J3234" s="9" t="s">
        <v>1759</v>
      </c>
      <c r="K3234" s="9" t="s">
        <v>1708</v>
      </c>
      <c r="L3234" s="15"/>
    </row>
    <row r="3235" ht="19.9" customHeight="true" spans="1:12">
      <c r="A3235" s="6"/>
      <c r="B3235" s="6"/>
      <c r="C3235" s="7"/>
      <c r="D3235" s="6"/>
      <c r="E3235" s="6" t="s">
        <v>1675</v>
      </c>
      <c r="F3235" s="6" t="s">
        <v>1676</v>
      </c>
      <c r="G3235" s="6" t="s">
        <v>2022</v>
      </c>
      <c r="H3235" s="9" t="s">
        <v>1666</v>
      </c>
      <c r="I3235" s="9" t="s">
        <v>1752</v>
      </c>
      <c r="J3235" s="9" t="s">
        <v>1668</v>
      </c>
      <c r="K3235" s="9" t="s">
        <v>1680</v>
      </c>
      <c r="L3235" s="15"/>
    </row>
    <row r="3236" ht="27.1" customHeight="true" spans="1:12">
      <c r="A3236" s="6" t="s">
        <v>6646</v>
      </c>
      <c r="B3236" s="6" t="s">
        <v>5920</v>
      </c>
      <c r="C3236" s="7" t="s">
        <v>7945</v>
      </c>
      <c r="D3236" s="6" t="s">
        <v>6647</v>
      </c>
      <c r="E3236" s="6" t="s">
        <v>1663</v>
      </c>
      <c r="F3236" s="6" t="s">
        <v>1664</v>
      </c>
      <c r="G3236" s="6" t="s">
        <v>6648</v>
      </c>
      <c r="H3236" s="9" t="s">
        <v>2991</v>
      </c>
      <c r="I3236" s="9" t="s">
        <v>6649</v>
      </c>
      <c r="J3236" s="9" t="s">
        <v>1988</v>
      </c>
      <c r="K3236" s="9" t="s">
        <v>1708</v>
      </c>
      <c r="L3236" s="15"/>
    </row>
    <row r="3237" ht="27.1" customHeight="true" spans="1:12">
      <c r="A3237" s="6"/>
      <c r="B3237" s="6"/>
      <c r="C3237" s="7"/>
      <c r="D3237" s="6"/>
      <c r="E3237" s="6" t="s">
        <v>1663</v>
      </c>
      <c r="F3237" s="6" t="s">
        <v>1688</v>
      </c>
      <c r="G3237" s="6" t="s">
        <v>6650</v>
      </c>
      <c r="H3237" s="9" t="s">
        <v>1666</v>
      </c>
      <c r="I3237" s="9" t="s">
        <v>2079</v>
      </c>
      <c r="J3237" s="9" t="s">
        <v>3711</v>
      </c>
      <c r="K3237" s="9" t="s">
        <v>1687</v>
      </c>
      <c r="L3237" s="15"/>
    </row>
    <row r="3238" ht="27.1" customHeight="true" spans="1:12">
      <c r="A3238" s="6"/>
      <c r="B3238" s="6"/>
      <c r="C3238" s="7"/>
      <c r="D3238" s="6"/>
      <c r="E3238" s="6" t="s">
        <v>1670</v>
      </c>
      <c r="F3238" s="6" t="s">
        <v>1750</v>
      </c>
      <c r="G3238" s="6" t="s">
        <v>6651</v>
      </c>
      <c r="H3238" s="9" t="s">
        <v>1666</v>
      </c>
      <c r="I3238" s="9" t="s">
        <v>1667</v>
      </c>
      <c r="J3238" s="9" t="s">
        <v>1668</v>
      </c>
      <c r="K3238" s="9" t="s">
        <v>1674</v>
      </c>
      <c r="L3238" s="15"/>
    </row>
    <row r="3239" ht="40.7" customHeight="true" spans="1:12">
      <c r="A3239" s="6" t="s">
        <v>6652</v>
      </c>
      <c r="B3239" s="6" t="s">
        <v>1712</v>
      </c>
      <c r="C3239" s="7" t="s">
        <v>7629</v>
      </c>
      <c r="D3239" s="6" t="s">
        <v>6653</v>
      </c>
      <c r="E3239" s="6" t="s">
        <v>1663</v>
      </c>
      <c r="F3239" s="6" t="s">
        <v>1683</v>
      </c>
      <c r="G3239" s="6" t="s">
        <v>6654</v>
      </c>
      <c r="H3239" s="9" t="s">
        <v>1666</v>
      </c>
      <c r="I3239" s="9" t="s">
        <v>1698</v>
      </c>
      <c r="J3239" s="9" t="s">
        <v>1693</v>
      </c>
      <c r="K3239" s="9" t="s">
        <v>1716</v>
      </c>
      <c r="L3239" s="15"/>
    </row>
    <row r="3240" ht="27.1" customHeight="true" spans="1:12">
      <c r="A3240" s="6"/>
      <c r="B3240" s="6"/>
      <c r="C3240" s="7"/>
      <c r="D3240" s="6"/>
      <c r="E3240" s="6" t="s">
        <v>1663</v>
      </c>
      <c r="F3240" s="6" t="s">
        <v>1688</v>
      </c>
      <c r="G3240" s="6" t="s">
        <v>6655</v>
      </c>
      <c r="H3240" s="9" t="s">
        <v>1666</v>
      </c>
      <c r="I3240" s="9" t="s">
        <v>1686</v>
      </c>
      <c r="J3240" s="9" t="s">
        <v>1668</v>
      </c>
      <c r="K3240" s="9" t="s">
        <v>1716</v>
      </c>
      <c r="L3240" s="15"/>
    </row>
    <row r="3241" ht="27.1" customHeight="true" spans="1:12">
      <c r="A3241" s="6"/>
      <c r="B3241" s="6"/>
      <c r="C3241" s="7"/>
      <c r="D3241" s="6"/>
      <c r="E3241" s="6" t="s">
        <v>1670</v>
      </c>
      <c r="F3241" s="6" t="s">
        <v>1671</v>
      </c>
      <c r="G3241" s="6" t="s">
        <v>6656</v>
      </c>
      <c r="H3241" s="9" t="s">
        <v>1666</v>
      </c>
      <c r="I3241" s="9" t="s">
        <v>1686</v>
      </c>
      <c r="J3241" s="9" t="s">
        <v>1668</v>
      </c>
      <c r="K3241" s="9" t="s">
        <v>1708</v>
      </c>
      <c r="L3241" s="15"/>
    </row>
    <row r="3242" ht="40.7" customHeight="true" spans="1:12">
      <c r="A3242" s="6" t="s">
        <v>6657</v>
      </c>
      <c r="B3242" s="6" t="s">
        <v>5808</v>
      </c>
      <c r="C3242" s="7" t="s">
        <v>7946</v>
      </c>
      <c r="D3242" s="6" t="s">
        <v>6658</v>
      </c>
      <c r="E3242" s="6" t="s">
        <v>1663</v>
      </c>
      <c r="F3242" s="6" t="s">
        <v>1683</v>
      </c>
      <c r="G3242" s="6" t="s">
        <v>6659</v>
      </c>
      <c r="H3242" s="9" t="s">
        <v>1666</v>
      </c>
      <c r="I3242" s="9" t="s">
        <v>6570</v>
      </c>
      <c r="J3242" s="9" t="s">
        <v>3616</v>
      </c>
      <c r="K3242" s="9" t="s">
        <v>1708</v>
      </c>
      <c r="L3242" s="15"/>
    </row>
    <row r="3243" ht="40.7" customHeight="true" spans="1:12">
      <c r="A3243" s="6"/>
      <c r="B3243" s="6"/>
      <c r="C3243" s="7"/>
      <c r="D3243" s="6"/>
      <c r="E3243" s="6" t="s">
        <v>2114</v>
      </c>
      <c r="F3243" s="6" t="s">
        <v>2115</v>
      </c>
      <c r="G3243" s="6" t="s">
        <v>6660</v>
      </c>
      <c r="H3243" s="9" t="s">
        <v>1691</v>
      </c>
      <c r="I3243" s="9" t="s">
        <v>2836</v>
      </c>
      <c r="J3243" s="9" t="s">
        <v>1801</v>
      </c>
      <c r="K3243" s="9" t="s">
        <v>1687</v>
      </c>
      <c r="L3243" s="15"/>
    </row>
    <row r="3244" ht="40.7" customHeight="true" spans="1:12">
      <c r="A3244" s="6"/>
      <c r="B3244" s="6"/>
      <c r="C3244" s="7"/>
      <c r="D3244" s="6"/>
      <c r="E3244" s="6" t="s">
        <v>1670</v>
      </c>
      <c r="F3244" s="6" t="s">
        <v>1671</v>
      </c>
      <c r="G3244" s="6" t="s">
        <v>6661</v>
      </c>
      <c r="H3244" s="9" t="s">
        <v>1726</v>
      </c>
      <c r="I3244" s="9" t="s">
        <v>1727</v>
      </c>
      <c r="J3244" s="9" t="s">
        <v>3003</v>
      </c>
      <c r="K3244" s="9" t="s">
        <v>1674</v>
      </c>
      <c r="L3244" s="15"/>
    </row>
    <row r="3245" ht="19.9" customHeight="true" spans="1:12">
      <c r="A3245" s="6" t="s">
        <v>6662</v>
      </c>
      <c r="B3245" s="6" t="s">
        <v>1887</v>
      </c>
      <c r="C3245" s="7" t="s">
        <v>7947</v>
      </c>
      <c r="D3245" s="6" t="s">
        <v>6663</v>
      </c>
      <c r="E3245" s="6" t="s">
        <v>1663</v>
      </c>
      <c r="F3245" s="6" t="s">
        <v>1683</v>
      </c>
      <c r="G3245" s="6" t="s">
        <v>6664</v>
      </c>
      <c r="H3245" s="9" t="s">
        <v>1666</v>
      </c>
      <c r="I3245" s="9" t="s">
        <v>1687</v>
      </c>
      <c r="J3245" s="9" t="s">
        <v>2003</v>
      </c>
      <c r="K3245" s="9" t="s">
        <v>1708</v>
      </c>
      <c r="L3245" s="15"/>
    </row>
    <row r="3246" ht="19.9" customHeight="true" spans="1:12">
      <c r="A3246" s="6"/>
      <c r="B3246" s="6"/>
      <c r="C3246" s="7"/>
      <c r="D3246" s="6"/>
      <c r="E3246" s="6" t="s">
        <v>1670</v>
      </c>
      <c r="F3246" s="6" t="s">
        <v>1671</v>
      </c>
      <c r="G3246" s="6" t="s">
        <v>6664</v>
      </c>
      <c r="H3246" s="9" t="s">
        <v>1666</v>
      </c>
      <c r="I3246" s="9" t="s">
        <v>6665</v>
      </c>
      <c r="J3246" s="9" t="s">
        <v>6120</v>
      </c>
      <c r="K3246" s="9" t="s">
        <v>1708</v>
      </c>
      <c r="L3246" s="15"/>
    </row>
    <row r="3247" ht="19.9" customHeight="true" spans="1:12">
      <c r="A3247" s="6"/>
      <c r="B3247" s="6"/>
      <c r="C3247" s="7"/>
      <c r="D3247" s="6"/>
      <c r="E3247" s="6" t="s">
        <v>1675</v>
      </c>
      <c r="F3247" s="6" t="s">
        <v>1676</v>
      </c>
      <c r="G3247" s="6" t="s">
        <v>6664</v>
      </c>
      <c r="H3247" s="9" t="s">
        <v>1666</v>
      </c>
      <c r="I3247" s="9" t="s">
        <v>2079</v>
      </c>
      <c r="J3247" s="9" t="s">
        <v>1798</v>
      </c>
      <c r="K3247" s="9" t="s">
        <v>1680</v>
      </c>
      <c r="L3247" s="15"/>
    </row>
    <row r="3248" ht="19.9" customHeight="true" spans="1:12">
      <c r="A3248" s="6" t="s">
        <v>6666</v>
      </c>
      <c r="B3248" s="6" t="s">
        <v>3007</v>
      </c>
      <c r="C3248" s="7" t="s">
        <v>7590</v>
      </c>
      <c r="D3248" s="6" t="s">
        <v>6667</v>
      </c>
      <c r="E3248" s="6" t="s">
        <v>1663</v>
      </c>
      <c r="F3248" s="6" t="s">
        <v>1683</v>
      </c>
      <c r="G3248" s="6" t="s">
        <v>1698</v>
      </c>
      <c r="H3248" s="9" t="s">
        <v>1666</v>
      </c>
      <c r="I3248" s="9" t="s">
        <v>1698</v>
      </c>
      <c r="J3248" s="9" t="s">
        <v>2949</v>
      </c>
      <c r="K3248" s="9" t="s">
        <v>1708</v>
      </c>
      <c r="L3248" s="15"/>
    </row>
    <row r="3249" ht="19.9" customHeight="true" spans="1:12">
      <c r="A3249" s="6"/>
      <c r="B3249" s="6"/>
      <c r="C3249" s="7"/>
      <c r="D3249" s="6"/>
      <c r="E3249" s="6" t="s">
        <v>1670</v>
      </c>
      <c r="F3249" s="6" t="s">
        <v>1750</v>
      </c>
      <c r="G3249" s="6" t="s">
        <v>1698</v>
      </c>
      <c r="H3249" s="9" t="s">
        <v>1691</v>
      </c>
      <c r="I3249" s="9" t="s">
        <v>1698</v>
      </c>
      <c r="J3249" s="9" t="s">
        <v>2018</v>
      </c>
      <c r="K3249" s="9" t="s">
        <v>1708</v>
      </c>
      <c r="L3249" s="15"/>
    </row>
    <row r="3250" ht="19.9" customHeight="true" spans="1:12">
      <c r="A3250" s="6"/>
      <c r="B3250" s="6"/>
      <c r="C3250" s="7"/>
      <c r="D3250" s="6"/>
      <c r="E3250" s="6" t="s">
        <v>1675</v>
      </c>
      <c r="F3250" s="6" t="s">
        <v>1676</v>
      </c>
      <c r="G3250" s="6" t="s">
        <v>1698</v>
      </c>
      <c r="H3250" s="9" t="s">
        <v>1685</v>
      </c>
      <c r="I3250" s="9" t="s">
        <v>1698</v>
      </c>
      <c r="J3250" s="9" t="s">
        <v>1733</v>
      </c>
      <c r="K3250" s="9" t="s">
        <v>1680</v>
      </c>
      <c r="L3250" s="15"/>
    </row>
    <row r="3251" ht="19.9" customHeight="true" spans="1:12">
      <c r="A3251" s="6" t="s">
        <v>6668</v>
      </c>
      <c r="B3251" s="6" t="s">
        <v>2359</v>
      </c>
      <c r="C3251" s="7" t="s">
        <v>7948</v>
      </c>
      <c r="D3251" s="6" t="s">
        <v>1191</v>
      </c>
      <c r="E3251" s="6" t="s">
        <v>1663</v>
      </c>
      <c r="F3251" s="6" t="s">
        <v>1683</v>
      </c>
      <c r="G3251" s="6" t="s">
        <v>1698</v>
      </c>
      <c r="H3251" s="9" t="s">
        <v>1666</v>
      </c>
      <c r="I3251" s="9" t="s">
        <v>1698</v>
      </c>
      <c r="J3251" s="9" t="s">
        <v>3616</v>
      </c>
      <c r="K3251" s="9" t="s">
        <v>1708</v>
      </c>
      <c r="L3251" s="15"/>
    </row>
    <row r="3252" ht="19.9" customHeight="true" spans="1:12">
      <c r="A3252" s="6"/>
      <c r="B3252" s="6"/>
      <c r="C3252" s="7"/>
      <c r="D3252" s="6"/>
      <c r="E3252" s="6" t="s">
        <v>1670</v>
      </c>
      <c r="F3252" s="6" t="s">
        <v>1750</v>
      </c>
      <c r="G3252" s="6" t="s">
        <v>1698</v>
      </c>
      <c r="H3252" s="9" t="s">
        <v>1666</v>
      </c>
      <c r="I3252" s="9" t="s">
        <v>1698</v>
      </c>
      <c r="J3252" s="9" t="s">
        <v>6669</v>
      </c>
      <c r="K3252" s="9" t="s">
        <v>1708</v>
      </c>
      <c r="L3252" s="15"/>
    </row>
    <row r="3253" ht="19.9" customHeight="true" spans="1:12">
      <c r="A3253" s="6"/>
      <c r="B3253" s="6"/>
      <c r="C3253" s="7"/>
      <c r="D3253" s="6"/>
      <c r="E3253" s="6" t="s">
        <v>1675</v>
      </c>
      <c r="F3253" s="6" t="s">
        <v>1676</v>
      </c>
      <c r="G3253" s="6" t="s">
        <v>1698</v>
      </c>
      <c r="H3253" s="9" t="s">
        <v>1666</v>
      </c>
      <c r="I3253" s="9" t="s">
        <v>1698</v>
      </c>
      <c r="J3253" s="9" t="s">
        <v>2688</v>
      </c>
      <c r="K3253" s="9" t="s">
        <v>1680</v>
      </c>
      <c r="L3253" s="15"/>
    </row>
    <row r="3254" ht="28.8" customHeight="true" spans="1:12">
      <c r="A3254" s="6" t="s">
        <v>6670</v>
      </c>
      <c r="B3254" s="6" t="s">
        <v>1856</v>
      </c>
      <c r="C3254" s="7" t="s">
        <v>7949</v>
      </c>
      <c r="D3254" s="6" t="s">
        <v>6671</v>
      </c>
      <c r="E3254" s="6" t="s">
        <v>1663</v>
      </c>
      <c r="F3254" s="6" t="s">
        <v>1664</v>
      </c>
      <c r="G3254" s="6" t="s">
        <v>6672</v>
      </c>
      <c r="H3254" s="9" t="s">
        <v>1685</v>
      </c>
      <c r="I3254" s="9" t="s">
        <v>1763</v>
      </c>
      <c r="J3254" s="9" t="s">
        <v>1719</v>
      </c>
      <c r="K3254" s="9" t="s">
        <v>1680</v>
      </c>
      <c r="L3254" s="15"/>
    </row>
    <row r="3255" ht="28.8" customHeight="true" spans="1:12">
      <c r="A3255" s="6"/>
      <c r="B3255" s="6"/>
      <c r="C3255" s="7"/>
      <c r="D3255" s="6"/>
      <c r="E3255" s="6" t="s">
        <v>1663</v>
      </c>
      <c r="F3255" s="6" t="s">
        <v>1683</v>
      </c>
      <c r="G3255" s="6" t="s">
        <v>6673</v>
      </c>
      <c r="H3255" s="9" t="s">
        <v>1685</v>
      </c>
      <c r="I3255" s="9" t="s">
        <v>1756</v>
      </c>
      <c r="J3255" s="9" t="s">
        <v>1759</v>
      </c>
      <c r="K3255" s="9" t="s">
        <v>1680</v>
      </c>
      <c r="L3255" s="15"/>
    </row>
    <row r="3256" ht="28.8" customHeight="true" spans="1:12">
      <c r="A3256" s="6"/>
      <c r="B3256" s="6"/>
      <c r="C3256" s="7"/>
      <c r="D3256" s="6"/>
      <c r="E3256" s="6" t="s">
        <v>1663</v>
      </c>
      <c r="F3256" s="6" t="s">
        <v>1683</v>
      </c>
      <c r="G3256" s="6" t="s">
        <v>6674</v>
      </c>
      <c r="H3256" s="9" t="s">
        <v>1685</v>
      </c>
      <c r="I3256" s="9" t="s">
        <v>6675</v>
      </c>
      <c r="J3256" s="9" t="s">
        <v>5085</v>
      </c>
      <c r="K3256" s="9" t="s">
        <v>1680</v>
      </c>
      <c r="L3256" s="15"/>
    </row>
    <row r="3257" ht="40.7" customHeight="true" spans="1:12">
      <c r="A3257" s="6"/>
      <c r="B3257" s="6"/>
      <c r="C3257" s="7"/>
      <c r="D3257" s="6"/>
      <c r="E3257" s="6" t="s">
        <v>1663</v>
      </c>
      <c r="F3257" s="6" t="s">
        <v>1683</v>
      </c>
      <c r="G3257" s="6" t="s">
        <v>6676</v>
      </c>
      <c r="H3257" s="9" t="s">
        <v>1685</v>
      </c>
      <c r="I3257" s="9" t="s">
        <v>6677</v>
      </c>
      <c r="J3257" s="9" t="s">
        <v>1759</v>
      </c>
      <c r="K3257" s="9" t="s">
        <v>1680</v>
      </c>
      <c r="L3257" s="15"/>
    </row>
    <row r="3258" ht="81.4" customHeight="true" spans="1:12">
      <c r="A3258" s="6"/>
      <c r="B3258" s="6"/>
      <c r="C3258" s="7"/>
      <c r="D3258" s="6"/>
      <c r="E3258" s="6" t="s">
        <v>1663</v>
      </c>
      <c r="F3258" s="6" t="s">
        <v>1688</v>
      </c>
      <c r="G3258" s="6" t="s">
        <v>6678</v>
      </c>
      <c r="H3258" s="9" t="s">
        <v>1666</v>
      </c>
      <c r="I3258" s="9" t="s">
        <v>1698</v>
      </c>
      <c r="J3258" s="9" t="s">
        <v>1918</v>
      </c>
      <c r="K3258" s="9" t="s">
        <v>1680</v>
      </c>
      <c r="L3258" s="15"/>
    </row>
    <row r="3259" ht="40.7" customHeight="true" spans="1:12">
      <c r="A3259" s="6"/>
      <c r="B3259" s="6"/>
      <c r="C3259" s="7"/>
      <c r="D3259" s="6"/>
      <c r="E3259" s="6" t="s">
        <v>1670</v>
      </c>
      <c r="F3259" s="6" t="s">
        <v>1709</v>
      </c>
      <c r="G3259" s="6" t="s">
        <v>6679</v>
      </c>
      <c r="H3259" s="9" t="s">
        <v>1726</v>
      </c>
      <c r="I3259" s="9" t="s">
        <v>6680</v>
      </c>
      <c r="J3259" s="9"/>
      <c r="K3259" s="9" t="s">
        <v>1680</v>
      </c>
      <c r="L3259" s="15"/>
    </row>
    <row r="3260" ht="135.65" customHeight="true" spans="1:12">
      <c r="A3260" s="6"/>
      <c r="B3260" s="6"/>
      <c r="C3260" s="7"/>
      <c r="D3260" s="6"/>
      <c r="E3260" s="6" t="s">
        <v>1670</v>
      </c>
      <c r="F3260" s="6" t="s">
        <v>1671</v>
      </c>
      <c r="G3260" s="6" t="s">
        <v>6681</v>
      </c>
      <c r="H3260" s="9" t="s">
        <v>1726</v>
      </c>
      <c r="I3260" s="9" t="s">
        <v>6682</v>
      </c>
      <c r="J3260" s="9"/>
      <c r="K3260" s="9" t="s">
        <v>1687</v>
      </c>
      <c r="L3260" s="15"/>
    </row>
    <row r="3261" ht="54.25" customHeight="true" spans="1:12">
      <c r="A3261" s="6"/>
      <c r="B3261" s="6"/>
      <c r="C3261" s="7"/>
      <c r="D3261" s="6"/>
      <c r="E3261" s="6" t="s">
        <v>1670</v>
      </c>
      <c r="F3261" s="6" t="s">
        <v>1924</v>
      </c>
      <c r="G3261" s="6" t="s">
        <v>6683</v>
      </c>
      <c r="H3261" s="9" t="s">
        <v>1726</v>
      </c>
      <c r="I3261" s="9" t="s">
        <v>6680</v>
      </c>
      <c r="J3261" s="9"/>
      <c r="K3261" s="9" t="s">
        <v>1680</v>
      </c>
      <c r="L3261" s="15"/>
    </row>
    <row r="3262" ht="108.5" customHeight="true" spans="1:12">
      <c r="A3262" s="6" t="s">
        <v>6684</v>
      </c>
      <c r="B3262" s="6" t="s">
        <v>3310</v>
      </c>
      <c r="C3262" s="7" t="s">
        <v>7950</v>
      </c>
      <c r="D3262" s="6" t="s">
        <v>6685</v>
      </c>
      <c r="E3262" s="6" t="s">
        <v>1663</v>
      </c>
      <c r="F3262" s="6" t="s">
        <v>1683</v>
      </c>
      <c r="G3262" s="6" t="s">
        <v>6685</v>
      </c>
      <c r="H3262" s="9" t="s">
        <v>1666</v>
      </c>
      <c r="I3262" s="9" t="s">
        <v>6686</v>
      </c>
      <c r="J3262" s="9" t="s">
        <v>2482</v>
      </c>
      <c r="K3262" s="9" t="s">
        <v>1708</v>
      </c>
      <c r="L3262" s="15"/>
    </row>
    <row r="3263" ht="108.5" customHeight="true" spans="1:12">
      <c r="A3263" s="6"/>
      <c r="B3263" s="6"/>
      <c r="C3263" s="7"/>
      <c r="D3263" s="6"/>
      <c r="E3263" s="6" t="s">
        <v>2114</v>
      </c>
      <c r="F3263" s="6" t="s">
        <v>2115</v>
      </c>
      <c r="G3263" s="6" t="s">
        <v>6685</v>
      </c>
      <c r="H3263" s="9" t="s">
        <v>1691</v>
      </c>
      <c r="I3263" s="9" t="s">
        <v>6686</v>
      </c>
      <c r="J3263" s="9" t="s">
        <v>2482</v>
      </c>
      <c r="K3263" s="9" t="s">
        <v>1687</v>
      </c>
      <c r="L3263" s="15"/>
    </row>
    <row r="3264" ht="94.95" customHeight="true" spans="1:12">
      <c r="A3264" s="6"/>
      <c r="B3264" s="6"/>
      <c r="C3264" s="7"/>
      <c r="D3264" s="6"/>
      <c r="E3264" s="6" t="s">
        <v>1670</v>
      </c>
      <c r="F3264" s="6" t="s">
        <v>1750</v>
      </c>
      <c r="G3264" s="6" t="s">
        <v>6687</v>
      </c>
      <c r="H3264" s="9" t="s">
        <v>1691</v>
      </c>
      <c r="I3264" s="9" t="s">
        <v>6686</v>
      </c>
      <c r="J3264" s="9" t="s">
        <v>2482</v>
      </c>
      <c r="K3264" s="9" t="s">
        <v>1674</v>
      </c>
      <c r="L3264" s="15"/>
    </row>
    <row r="3265" ht="19.9" customHeight="true" spans="1:12">
      <c r="A3265" s="6" t="s">
        <v>6688</v>
      </c>
      <c r="B3265" s="6" t="s">
        <v>1721</v>
      </c>
      <c r="C3265" s="7" t="s">
        <v>7951</v>
      </c>
      <c r="D3265" s="6" t="s">
        <v>6689</v>
      </c>
      <c r="E3265" s="6" t="s">
        <v>1663</v>
      </c>
      <c r="F3265" s="6" t="s">
        <v>1683</v>
      </c>
      <c r="G3265" s="6" t="s">
        <v>6690</v>
      </c>
      <c r="H3265" s="9" t="s">
        <v>1666</v>
      </c>
      <c r="I3265" s="9" t="s">
        <v>3150</v>
      </c>
      <c r="J3265" s="9" t="s">
        <v>1759</v>
      </c>
      <c r="K3265" s="9" t="s">
        <v>1687</v>
      </c>
      <c r="L3265" s="15"/>
    </row>
    <row r="3266" ht="19.9" customHeight="true" spans="1:12">
      <c r="A3266" s="6"/>
      <c r="B3266" s="6"/>
      <c r="C3266" s="7"/>
      <c r="D3266" s="6"/>
      <c r="E3266" s="6" t="s">
        <v>1663</v>
      </c>
      <c r="F3266" s="6" t="s">
        <v>1683</v>
      </c>
      <c r="G3266" s="6" t="s">
        <v>2574</v>
      </c>
      <c r="H3266" s="9" t="s">
        <v>1666</v>
      </c>
      <c r="I3266" s="9" t="s">
        <v>1724</v>
      </c>
      <c r="J3266" s="9" t="s">
        <v>1699</v>
      </c>
      <c r="K3266" s="9" t="s">
        <v>1687</v>
      </c>
      <c r="L3266" s="15"/>
    </row>
    <row r="3267" ht="19.9" customHeight="true" spans="1:12">
      <c r="A3267" s="6"/>
      <c r="B3267" s="6"/>
      <c r="C3267" s="7"/>
      <c r="D3267" s="6"/>
      <c r="E3267" s="6" t="s">
        <v>1670</v>
      </c>
      <c r="F3267" s="6" t="s">
        <v>1671</v>
      </c>
      <c r="G3267" s="6" t="s">
        <v>2577</v>
      </c>
      <c r="H3267" s="9" t="s">
        <v>1666</v>
      </c>
      <c r="I3267" s="9" t="s">
        <v>2578</v>
      </c>
      <c r="J3267" s="9" t="s">
        <v>1699</v>
      </c>
      <c r="K3267" s="9" t="s">
        <v>1687</v>
      </c>
      <c r="L3267" s="15"/>
    </row>
    <row r="3268" ht="27.1" customHeight="true" spans="1:12">
      <c r="A3268" s="6"/>
      <c r="B3268" s="6"/>
      <c r="C3268" s="7"/>
      <c r="D3268" s="6"/>
      <c r="E3268" s="6" t="s">
        <v>1670</v>
      </c>
      <c r="F3268" s="6" t="s">
        <v>1671</v>
      </c>
      <c r="G3268" s="6" t="s">
        <v>2579</v>
      </c>
      <c r="H3268" s="9" t="s">
        <v>1666</v>
      </c>
      <c r="I3268" s="9" t="s">
        <v>1667</v>
      </c>
      <c r="J3268" s="9" t="s">
        <v>1668</v>
      </c>
      <c r="K3268" s="9" t="s">
        <v>1687</v>
      </c>
      <c r="L3268" s="15"/>
    </row>
    <row r="3269" ht="19.9" customHeight="true" spans="1:12">
      <c r="A3269" s="6"/>
      <c r="B3269" s="6"/>
      <c r="C3269" s="7"/>
      <c r="D3269" s="6"/>
      <c r="E3269" s="6" t="s">
        <v>1675</v>
      </c>
      <c r="F3269" s="6" t="s">
        <v>1676</v>
      </c>
      <c r="G3269" s="6" t="s">
        <v>2580</v>
      </c>
      <c r="H3269" s="9" t="s">
        <v>1666</v>
      </c>
      <c r="I3269" s="9" t="s">
        <v>1667</v>
      </c>
      <c r="J3269" s="9" t="s">
        <v>1668</v>
      </c>
      <c r="K3269" s="9" t="s">
        <v>1680</v>
      </c>
      <c r="L3269" s="15"/>
    </row>
    <row r="3270" ht="19.9" customHeight="true" spans="1:12">
      <c r="A3270" s="6" t="s">
        <v>6691</v>
      </c>
      <c r="B3270" s="6" t="s">
        <v>1803</v>
      </c>
      <c r="C3270" s="7" t="s">
        <v>7952</v>
      </c>
      <c r="D3270" s="6" t="s">
        <v>6692</v>
      </c>
      <c r="E3270" s="6" t="s">
        <v>1663</v>
      </c>
      <c r="F3270" s="6" t="s">
        <v>1683</v>
      </c>
      <c r="G3270" s="6" t="s">
        <v>6693</v>
      </c>
      <c r="H3270" s="9" t="s">
        <v>1666</v>
      </c>
      <c r="I3270" s="9" t="s">
        <v>2746</v>
      </c>
      <c r="J3270" s="9" t="s">
        <v>3711</v>
      </c>
      <c r="K3270" s="9" t="s">
        <v>1674</v>
      </c>
      <c r="L3270" s="15"/>
    </row>
    <row r="3271" ht="19.9" customHeight="true" spans="1:12">
      <c r="A3271" s="6"/>
      <c r="B3271" s="6"/>
      <c r="C3271" s="7"/>
      <c r="D3271" s="6"/>
      <c r="E3271" s="6" t="s">
        <v>1663</v>
      </c>
      <c r="F3271" s="6" t="s">
        <v>1683</v>
      </c>
      <c r="G3271" s="6" t="s">
        <v>2782</v>
      </c>
      <c r="H3271" s="9" t="s">
        <v>1666</v>
      </c>
      <c r="I3271" s="9" t="s">
        <v>1800</v>
      </c>
      <c r="J3271" s="9" t="s">
        <v>2099</v>
      </c>
      <c r="K3271" s="9" t="s">
        <v>1674</v>
      </c>
      <c r="L3271" s="15"/>
    </row>
    <row r="3272" ht="19.9" customHeight="true" spans="1:12">
      <c r="A3272" s="6"/>
      <c r="B3272" s="6"/>
      <c r="C3272" s="7"/>
      <c r="D3272" s="6"/>
      <c r="E3272" s="6" t="s">
        <v>1670</v>
      </c>
      <c r="F3272" s="6" t="s">
        <v>1709</v>
      </c>
      <c r="G3272" s="6" t="s">
        <v>6694</v>
      </c>
      <c r="H3272" s="9" t="s">
        <v>1666</v>
      </c>
      <c r="I3272" s="9" t="s">
        <v>1800</v>
      </c>
      <c r="J3272" s="9" t="s">
        <v>1693</v>
      </c>
      <c r="K3272" s="9" t="s">
        <v>1674</v>
      </c>
      <c r="L3272" s="15"/>
    </row>
    <row r="3273" ht="36.15" customHeight="true" spans="1:12">
      <c r="A3273" s="6"/>
      <c r="B3273" s="6" t="s">
        <v>2582</v>
      </c>
      <c r="C3273" s="7" t="s">
        <v>7953</v>
      </c>
      <c r="D3273" s="6" t="s">
        <v>6695</v>
      </c>
      <c r="E3273" s="6" t="s">
        <v>1663</v>
      </c>
      <c r="F3273" s="6" t="s">
        <v>1683</v>
      </c>
      <c r="G3273" s="6" t="s">
        <v>6696</v>
      </c>
      <c r="H3273" s="9" t="s">
        <v>1666</v>
      </c>
      <c r="I3273" s="9" t="s">
        <v>1673</v>
      </c>
      <c r="J3273" s="9" t="s">
        <v>1693</v>
      </c>
      <c r="K3273" s="9" t="s">
        <v>1674</v>
      </c>
      <c r="L3273" s="15"/>
    </row>
    <row r="3274" ht="36.15" customHeight="true" spans="1:12">
      <c r="A3274" s="6"/>
      <c r="B3274" s="6"/>
      <c r="C3274" s="7"/>
      <c r="D3274" s="6"/>
      <c r="E3274" s="6" t="s">
        <v>1663</v>
      </c>
      <c r="F3274" s="6" t="s">
        <v>1683</v>
      </c>
      <c r="G3274" s="6" t="s">
        <v>6697</v>
      </c>
      <c r="H3274" s="9" t="s">
        <v>1666</v>
      </c>
      <c r="I3274" s="9" t="s">
        <v>1698</v>
      </c>
      <c r="J3274" s="9" t="s">
        <v>1693</v>
      </c>
      <c r="K3274" s="9" t="s">
        <v>1674</v>
      </c>
      <c r="L3274" s="15"/>
    </row>
    <row r="3275" ht="40.7" customHeight="true" spans="1:12">
      <c r="A3275" s="6"/>
      <c r="B3275" s="6"/>
      <c r="C3275" s="7"/>
      <c r="D3275" s="6"/>
      <c r="E3275" s="6" t="s">
        <v>1670</v>
      </c>
      <c r="F3275" s="6" t="s">
        <v>1671</v>
      </c>
      <c r="G3275" s="6" t="s">
        <v>6698</v>
      </c>
      <c r="H3275" s="9" t="s">
        <v>1666</v>
      </c>
      <c r="I3275" s="9" t="s">
        <v>1674</v>
      </c>
      <c r="J3275" s="9" t="s">
        <v>2213</v>
      </c>
      <c r="K3275" s="9" t="s">
        <v>1674</v>
      </c>
      <c r="L3275" s="15"/>
    </row>
    <row r="3276" ht="45.2" customHeight="true" spans="1:12">
      <c r="A3276" s="6"/>
      <c r="B3276" s="6" t="s">
        <v>2161</v>
      </c>
      <c r="C3276" s="7" t="s">
        <v>7954</v>
      </c>
      <c r="D3276" s="6" t="s">
        <v>6699</v>
      </c>
      <c r="E3276" s="6" t="s">
        <v>1663</v>
      </c>
      <c r="F3276" s="6" t="s">
        <v>1683</v>
      </c>
      <c r="G3276" s="6" t="s">
        <v>6700</v>
      </c>
      <c r="H3276" s="9" t="s">
        <v>1678</v>
      </c>
      <c r="I3276" s="9" t="s">
        <v>1692</v>
      </c>
      <c r="J3276" s="9" t="s">
        <v>6701</v>
      </c>
      <c r="K3276" s="9" t="s">
        <v>1708</v>
      </c>
      <c r="L3276" s="15"/>
    </row>
    <row r="3277" ht="45.2" customHeight="true" spans="1:12">
      <c r="A3277" s="6"/>
      <c r="B3277" s="6"/>
      <c r="C3277" s="7"/>
      <c r="D3277" s="6"/>
      <c r="E3277" s="6" t="s">
        <v>1670</v>
      </c>
      <c r="F3277" s="6" t="s">
        <v>1671</v>
      </c>
      <c r="G3277" s="6" t="s">
        <v>6702</v>
      </c>
      <c r="H3277" s="9" t="s">
        <v>1678</v>
      </c>
      <c r="I3277" s="9" t="s">
        <v>1679</v>
      </c>
      <c r="J3277" s="9" t="s">
        <v>1668</v>
      </c>
      <c r="K3277" s="9" t="s">
        <v>1708</v>
      </c>
      <c r="L3277" s="15"/>
    </row>
    <row r="3278" ht="45.2" customHeight="true" spans="1:12">
      <c r="A3278" s="6"/>
      <c r="B3278" s="6"/>
      <c r="C3278" s="7"/>
      <c r="D3278" s="6"/>
      <c r="E3278" s="6" t="s">
        <v>1675</v>
      </c>
      <c r="F3278" s="6" t="s">
        <v>1676</v>
      </c>
      <c r="G3278" s="6" t="s">
        <v>4613</v>
      </c>
      <c r="H3278" s="9" t="s">
        <v>1666</v>
      </c>
      <c r="I3278" s="9" t="s">
        <v>1679</v>
      </c>
      <c r="J3278" s="9" t="s">
        <v>1668</v>
      </c>
      <c r="K3278" s="9" t="s">
        <v>1680</v>
      </c>
      <c r="L3278" s="15"/>
    </row>
    <row r="3279" ht="78" customHeight="true" spans="1:12">
      <c r="A3279" s="6"/>
      <c r="B3279" s="6" t="s">
        <v>1661</v>
      </c>
      <c r="C3279" s="7" t="s">
        <v>7614</v>
      </c>
      <c r="D3279" s="6" t="s">
        <v>6703</v>
      </c>
      <c r="E3279" s="6" t="s">
        <v>1663</v>
      </c>
      <c r="F3279" s="6" t="s">
        <v>1664</v>
      </c>
      <c r="G3279" s="6" t="s">
        <v>6704</v>
      </c>
      <c r="H3279" s="9" t="s">
        <v>1678</v>
      </c>
      <c r="I3279" s="9" t="s">
        <v>1752</v>
      </c>
      <c r="J3279" s="9" t="s">
        <v>1668</v>
      </c>
      <c r="K3279" s="9" t="s">
        <v>1674</v>
      </c>
      <c r="L3279" s="15"/>
    </row>
    <row r="3280" ht="78" customHeight="true" spans="1:12">
      <c r="A3280" s="6"/>
      <c r="B3280" s="6"/>
      <c r="C3280" s="7"/>
      <c r="D3280" s="6"/>
      <c r="E3280" s="6" t="s">
        <v>1663</v>
      </c>
      <c r="F3280" s="6" t="s">
        <v>1688</v>
      </c>
      <c r="G3280" s="6" t="s">
        <v>6705</v>
      </c>
      <c r="H3280" s="9" t="s">
        <v>1678</v>
      </c>
      <c r="I3280" s="9" t="s">
        <v>1679</v>
      </c>
      <c r="J3280" s="9" t="s">
        <v>1668</v>
      </c>
      <c r="K3280" s="9" t="s">
        <v>1687</v>
      </c>
      <c r="L3280" s="15"/>
    </row>
    <row r="3281" ht="78" customHeight="true" spans="1:12">
      <c r="A3281" s="6"/>
      <c r="B3281" s="6"/>
      <c r="C3281" s="7"/>
      <c r="D3281" s="6"/>
      <c r="E3281" s="6" t="s">
        <v>1670</v>
      </c>
      <c r="F3281" s="6" t="s">
        <v>1671</v>
      </c>
      <c r="G3281" s="6" t="s">
        <v>6706</v>
      </c>
      <c r="H3281" s="9" t="s">
        <v>1678</v>
      </c>
      <c r="I3281" s="9" t="s">
        <v>1686</v>
      </c>
      <c r="J3281" s="9" t="s">
        <v>1668</v>
      </c>
      <c r="K3281" s="9" t="s">
        <v>1674</v>
      </c>
      <c r="L3281" s="15"/>
    </row>
    <row r="3282" ht="78" customHeight="true" spans="1:12">
      <c r="A3282" s="6"/>
      <c r="B3282" s="6"/>
      <c r="C3282" s="7"/>
      <c r="D3282" s="6"/>
      <c r="E3282" s="6" t="s">
        <v>1675</v>
      </c>
      <c r="F3282" s="6" t="s">
        <v>1676</v>
      </c>
      <c r="G3282" s="6" t="s">
        <v>6707</v>
      </c>
      <c r="H3282" s="9" t="s">
        <v>1678</v>
      </c>
      <c r="I3282" s="9" t="s">
        <v>1667</v>
      </c>
      <c r="J3282" s="9" t="s">
        <v>1668</v>
      </c>
      <c r="K3282" s="9" t="s">
        <v>1680</v>
      </c>
      <c r="L3282" s="15"/>
    </row>
    <row r="3283" ht="19.9" customHeight="true" spans="1:12">
      <c r="A3283" s="6"/>
      <c r="B3283" s="6" t="s">
        <v>1984</v>
      </c>
      <c r="C3283" s="7" t="s">
        <v>7955</v>
      </c>
      <c r="D3283" s="6" t="s">
        <v>6711</v>
      </c>
      <c r="E3283" s="6" t="s">
        <v>1663</v>
      </c>
      <c r="F3283" s="6" t="s">
        <v>1683</v>
      </c>
      <c r="G3283" s="6" t="s">
        <v>6712</v>
      </c>
      <c r="H3283" s="9" t="s">
        <v>1666</v>
      </c>
      <c r="I3283" s="9" t="s">
        <v>1686</v>
      </c>
      <c r="J3283" s="9" t="s">
        <v>5485</v>
      </c>
      <c r="K3283" s="9" t="s">
        <v>1708</v>
      </c>
      <c r="L3283" s="15"/>
    </row>
    <row r="3284" ht="19.9" customHeight="true" spans="1:12">
      <c r="A3284" s="6"/>
      <c r="B3284" s="6"/>
      <c r="C3284" s="7"/>
      <c r="D3284" s="6"/>
      <c r="E3284" s="6" t="s">
        <v>1670</v>
      </c>
      <c r="F3284" s="6" t="s">
        <v>1671</v>
      </c>
      <c r="G3284" s="6" t="s">
        <v>6713</v>
      </c>
      <c r="H3284" s="9" t="s">
        <v>1666</v>
      </c>
      <c r="I3284" s="9" t="s">
        <v>1686</v>
      </c>
      <c r="J3284" s="9" t="s">
        <v>1693</v>
      </c>
      <c r="K3284" s="9" t="s">
        <v>1708</v>
      </c>
      <c r="L3284" s="15"/>
    </row>
    <row r="3285" ht="19.9" customHeight="true" spans="1:12">
      <c r="A3285" s="6"/>
      <c r="B3285" s="6"/>
      <c r="C3285" s="7"/>
      <c r="D3285" s="6"/>
      <c r="E3285" s="6" t="s">
        <v>1675</v>
      </c>
      <c r="F3285" s="6" t="s">
        <v>1676</v>
      </c>
      <c r="G3285" s="6" t="s">
        <v>1676</v>
      </c>
      <c r="H3285" s="9" t="s">
        <v>1666</v>
      </c>
      <c r="I3285" s="9" t="s">
        <v>1679</v>
      </c>
      <c r="J3285" s="9" t="s">
        <v>1668</v>
      </c>
      <c r="K3285" s="9" t="s">
        <v>1680</v>
      </c>
      <c r="L3285" s="15"/>
    </row>
    <row r="3286" ht="40.7" customHeight="true" spans="1:12">
      <c r="A3286" s="6"/>
      <c r="B3286" s="6" t="s">
        <v>6714</v>
      </c>
      <c r="C3286" s="7" t="s">
        <v>7697</v>
      </c>
      <c r="D3286" s="6" t="s">
        <v>6715</v>
      </c>
      <c r="E3286" s="6" t="s">
        <v>1663</v>
      </c>
      <c r="F3286" s="6" t="s">
        <v>1683</v>
      </c>
      <c r="G3286" s="6" t="s">
        <v>6716</v>
      </c>
      <c r="H3286" s="9" t="s">
        <v>1666</v>
      </c>
      <c r="I3286" s="9" t="s">
        <v>1692</v>
      </c>
      <c r="J3286" s="9" t="s">
        <v>2922</v>
      </c>
      <c r="K3286" s="9" t="s">
        <v>1716</v>
      </c>
      <c r="L3286" s="15"/>
    </row>
    <row r="3287" ht="40.7" customHeight="true" spans="1:12">
      <c r="A3287" s="6"/>
      <c r="B3287" s="6"/>
      <c r="C3287" s="7"/>
      <c r="D3287" s="6"/>
      <c r="E3287" s="6" t="s">
        <v>1663</v>
      </c>
      <c r="F3287" s="6" t="s">
        <v>1688</v>
      </c>
      <c r="G3287" s="6" t="s">
        <v>6717</v>
      </c>
      <c r="H3287" s="9" t="s">
        <v>1666</v>
      </c>
      <c r="I3287" s="9" t="s">
        <v>1740</v>
      </c>
      <c r="J3287" s="9" t="s">
        <v>1918</v>
      </c>
      <c r="K3287" s="9" t="s">
        <v>1716</v>
      </c>
      <c r="L3287" s="15"/>
    </row>
    <row r="3288" ht="67.8" customHeight="true" spans="1:12">
      <c r="A3288" s="6"/>
      <c r="B3288" s="6"/>
      <c r="C3288" s="7"/>
      <c r="D3288" s="6"/>
      <c r="E3288" s="6" t="s">
        <v>1670</v>
      </c>
      <c r="F3288" s="6" t="s">
        <v>1671</v>
      </c>
      <c r="G3288" s="6" t="s">
        <v>6718</v>
      </c>
      <c r="H3288" s="9" t="s">
        <v>1666</v>
      </c>
      <c r="I3288" s="9" t="s">
        <v>1756</v>
      </c>
      <c r="J3288" s="9" t="s">
        <v>1668</v>
      </c>
      <c r="K3288" s="9" t="s">
        <v>1708</v>
      </c>
      <c r="L3288" s="15"/>
    </row>
    <row r="3289" ht="20.35" customHeight="true" spans="1:12">
      <c r="A3289" s="6"/>
      <c r="B3289" s="6" t="s">
        <v>6719</v>
      </c>
      <c r="C3289" s="7" t="s">
        <v>7956</v>
      </c>
      <c r="D3289" s="6" t="s">
        <v>6720</v>
      </c>
      <c r="E3289" s="6" t="s">
        <v>1663</v>
      </c>
      <c r="F3289" s="6" t="s">
        <v>1683</v>
      </c>
      <c r="G3289" s="6" t="s">
        <v>6721</v>
      </c>
      <c r="H3289" s="9" t="s">
        <v>1666</v>
      </c>
      <c r="I3289" s="9" t="s">
        <v>1686</v>
      </c>
      <c r="J3289" s="9" t="s">
        <v>2703</v>
      </c>
      <c r="K3289" s="9" t="s">
        <v>1669</v>
      </c>
      <c r="L3289" s="15"/>
    </row>
    <row r="3290" ht="54.25" customHeight="true" spans="1:12">
      <c r="A3290" s="6"/>
      <c r="B3290" s="6"/>
      <c r="C3290" s="7"/>
      <c r="D3290" s="6"/>
      <c r="E3290" s="6" t="s">
        <v>1670</v>
      </c>
      <c r="F3290" s="6" t="s">
        <v>1671</v>
      </c>
      <c r="G3290" s="6" t="s">
        <v>6722</v>
      </c>
      <c r="H3290" s="9" t="s">
        <v>1666</v>
      </c>
      <c r="I3290" s="9" t="s">
        <v>1756</v>
      </c>
      <c r="J3290" s="9" t="s">
        <v>1668</v>
      </c>
      <c r="K3290" s="9" t="s">
        <v>1708</v>
      </c>
      <c r="L3290" s="15"/>
    </row>
    <row r="3291" ht="27.1" customHeight="true" spans="1:12">
      <c r="A3291" s="6"/>
      <c r="B3291" s="6" t="s">
        <v>3274</v>
      </c>
      <c r="C3291" s="7" t="s">
        <v>7957</v>
      </c>
      <c r="D3291" s="6" t="s">
        <v>6723</v>
      </c>
      <c r="E3291" s="6" t="s">
        <v>1663</v>
      </c>
      <c r="F3291" s="6" t="s">
        <v>1683</v>
      </c>
      <c r="G3291" s="6" t="s">
        <v>1955</v>
      </c>
      <c r="H3291" s="9" t="s">
        <v>1666</v>
      </c>
      <c r="I3291" s="9" t="s">
        <v>1698</v>
      </c>
      <c r="J3291" s="9" t="s">
        <v>1956</v>
      </c>
      <c r="K3291" s="9" t="s">
        <v>1674</v>
      </c>
      <c r="L3291" s="15"/>
    </row>
    <row r="3292" ht="27.1" customHeight="true" spans="1:12">
      <c r="A3292" s="6"/>
      <c r="B3292" s="6"/>
      <c r="C3292" s="7"/>
      <c r="D3292" s="6"/>
      <c r="E3292" s="6" t="s">
        <v>1663</v>
      </c>
      <c r="F3292" s="6" t="s">
        <v>1688</v>
      </c>
      <c r="G3292" s="6" t="s">
        <v>5493</v>
      </c>
      <c r="H3292" s="9" t="s">
        <v>1666</v>
      </c>
      <c r="I3292" s="9" t="s">
        <v>1669</v>
      </c>
      <c r="J3292" s="9" t="s">
        <v>1973</v>
      </c>
      <c r="K3292" s="9" t="s">
        <v>1674</v>
      </c>
      <c r="L3292" s="15"/>
    </row>
    <row r="3293" ht="27.1" customHeight="true" spans="1:12">
      <c r="A3293" s="6"/>
      <c r="B3293" s="6"/>
      <c r="C3293" s="7"/>
      <c r="D3293" s="6"/>
      <c r="E3293" s="6" t="s">
        <v>1670</v>
      </c>
      <c r="F3293" s="6" t="s">
        <v>1671</v>
      </c>
      <c r="G3293" s="6" t="s">
        <v>6724</v>
      </c>
      <c r="H3293" s="9" t="s">
        <v>1666</v>
      </c>
      <c r="I3293" s="9" t="s">
        <v>1708</v>
      </c>
      <c r="J3293" s="9" t="s">
        <v>1973</v>
      </c>
      <c r="K3293" s="9" t="s">
        <v>1674</v>
      </c>
      <c r="L3293" s="15"/>
    </row>
    <row r="3294" ht="27.1" customHeight="true" spans="1:12">
      <c r="A3294" s="6"/>
      <c r="B3294" s="6" t="s">
        <v>1681</v>
      </c>
      <c r="C3294" s="7" t="s">
        <v>7799</v>
      </c>
      <c r="D3294" s="6" t="s">
        <v>6725</v>
      </c>
      <c r="E3294" s="6" t="s">
        <v>1663</v>
      </c>
      <c r="F3294" s="6" t="s">
        <v>1664</v>
      </c>
      <c r="G3294" s="6" t="s">
        <v>6726</v>
      </c>
      <c r="H3294" s="9" t="s">
        <v>1666</v>
      </c>
      <c r="I3294" s="9" t="s">
        <v>1667</v>
      </c>
      <c r="J3294" s="9" t="s">
        <v>1668</v>
      </c>
      <c r="K3294" s="9" t="s">
        <v>1680</v>
      </c>
      <c r="L3294" s="15"/>
    </row>
    <row r="3295" ht="20.35" customHeight="true" spans="1:12">
      <c r="A3295" s="6"/>
      <c r="B3295" s="6"/>
      <c r="C3295" s="7"/>
      <c r="D3295" s="6"/>
      <c r="E3295" s="6" t="s">
        <v>1663</v>
      </c>
      <c r="F3295" s="6" t="s">
        <v>1683</v>
      </c>
      <c r="G3295" s="6" t="s">
        <v>6727</v>
      </c>
      <c r="H3295" s="9" t="s">
        <v>1666</v>
      </c>
      <c r="I3295" s="9" t="s">
        <v>3389</v>
      </c>
      <c r="J3295" s="9" t="s">
        <v>3031</v>
      </c>
      <c r="K3295" s="9" t="s">
        <v>1674</v>
      </c>
      <c r="L3295" s="15"/>
    </row>
    <row r="3296" ht="27.1" customHeight="true" spans="1:12">
      <c r="A3296" s="6"/>
      <c r="B3296" s="6"/>
      <c r="C3296" s="7"/>
      <c r="D3296" s="6"/>
      <c r="E3296" s="6" t="s">
        <v>1663</v>
      </c>
      <c r="F3296" s="6" t="s">
        <v>1683</v>
      </c>
      <c r="G3296" s="6" t="s">
        <v>6728</v>
      </c>
      <c r="H3296" s="9" t="s">
        <v>1666</v>
      </c>
      <c r="I3296" s="9" t="s">
        <v>1708</v>
      </c>
      <c r="J3296" s="9" t="s">
        <v>1693</v>
      </c>
      <c r="K3296" s="9" t="s">
        <v>1687</v>
      </c>
      <c r="L3296" s="15"/>
    </row>
    <row r="3297" ht="27.1" customHeight="true" spans="1:12">
      <c r="A3297" s="6"/>
      <c r="B3297" s="6"/>
      <c r="C3297" s="7"/>
      <c r="D3297" s="6"/>
      <c r="E3297" s="6" t="s">
        <v>1670</v>
      </c>
      <c r="F3297" s="6" t="s">
        <v>1709</v>
      </c>
      <c r="G3297" s="6" t="s">
        <v>6729</v>
      </c>
      <c r="H3297" s="9" t="s">
        <v>1666</v>
      </c>
      <c r="I3297" s="9" t="s">
        <v>6730</v>
      </c>
      <c r="J3297" s="9" t="s">
        <v>1932</v>
      </c>
      <c r="K3297" s="9" t="s">
        <v>1674</v>
      </c>
      <c r="L3297" s="15"/>
    </row>
    <row r="3298" ht="30.5" customHeight="true" spans="1:12">
      <c r="A3298" s="6"/>
      <c r="B3298" s="6" t="s">
        <v>2411</v>
      </c>
      <c r="C3298" s="7" t="s">
        <v>7590</v>
      </c>
      <c r="D3298" s="6" t="s">
        <v>6731</v>
      </c>
      <c r="E3298" s="6" t="s">
        <v>1663</v>
      </c>
      <c r="F3298" s="6" t="s">
        <v>1683</v>
      </c>
      <c r="G3298" s="6" t="s">
        <v>6732</v>
      </c>
      <c r="H3298" s="9" t="s">
        <v>1666</v>
      </c>
      <c r="I3298" s="9" t="s">
        <v>6733</v>
      </c>
      <c r="J3298" s="9" t="s">
        <v>3122</v>
      </c>
      <c r="K3298" s="9" t="s">
        <v>1674</v>
      </c>
      <c r="L3298" s="15"/>
    </row>
    <row r="3299" ht="30.5" customHeight="true" spans="1:12">
      <c r="A3299" s="6"/>
      <c r="B3299" s="6"/>
      <c r="C3299" s="7"/>
      <c r="D3299" s="6"/>
      <c r="E3299" s="6" t="s">
        <v>1663</v>
      </c>
      <c r="F3299" s="6" t="s">
        <v>1683</v>
      </c>
      <c r="G3299" s="6" t="s">
        <v>6734</v>
      </c>
      <c r="H3299" s="9" t="s">
        <v>1666</v>
      </c>
      <c r="I3299" s="9" t="s">
        <v>2590</v>
      </c>
      <c r="J3299" s="9" t="s">
        <v>2003</v>
      </c>
      <c r="K3299" s="9" t="s">
        <v>1687</v>
      </c>
      <c r="L3299" s="15"/>
    </row>
    <row r="3300" ht="40.7" customHeight="true" spans="1:12">
      <c r="A3300" s="6"/>
      <c r="B3300" s="6"/>
      <c r="C3300" s="7"/>
      <c r="D3300" s="6"/>
      <c r="E3300" s="6" t="s">
        <v>1670</v>
      </c>
      <c r="F3300" s="6" t="s">
        <v>1671</v>
      </c>
      <c r="G3300" s="6" t="s">
        <v>6735</v>
      </c>
      <c r="H3300" s="9" t="s">
        <v>1666</v>
      </c>
      <c r="I3300" s="9" t="s">
        <v>2590</v>
      </c>
      <c r="J3300" s="9" t="s">
        <v>2003</v>
      </c>
      <c r="K3300" s="9" t="s">
        <v>1674</v>
      </c>
      <c r="L3300" s="15"/>
    </row>
    <row r="3301" ht="30.5" customHeight="true" spans="1:12">
      <c r="A3301" s="6"/>
      <c r="B3301" s="6"/>
      <c r="C3301" s="7"/>
      <c r="D3301" s="6"/>
      <c r="E3301" s="6" t="s">
        <v>1675</v>
      </c>
      <c r="F3301" s="6" t="s">
        <v>1676</v>
      </c>
      <c r="G3301" s="6" t="s">
        <v>6736</v>
      </c>
      <c r="H3301" s="9" t="s">
        <v>1666</v>
      </c>
      <c r="I3301" s="9" t="s">
        <v>1667</v>
      </c>
      <c r="J3301" s="9" t="s">
        <v>1668</v>
      </c>
      <c r="K3301" s="9" t="s">
        <v>1680</v>
      </c>
      <c r="L3301" s="15"/>
    </row>
    <row r="3302" ht="67.8" customHeight="true" spans="1:12">
      <c r="A3302" s="6"/>
      <c r="B3302" s="6" t="s">
        <v>2644</v>
      </c>
      <c r="C3302" s="7" t="s">
        <v>7565</v>
      </c>
      <c r="D3302" s="6" t="s">
        <v>6741</v>
      </c>
      <c r="E3302" s="6" t="s">
        <v>1663</v>
      </c>
      <c r="F3302" s="6" t="s">
        <v>1683</v>
      </c>
      <c r="G3302" s="6" t="s">
        <v>6742</v>
      </c>
      <c r="H3302" s="9" t="s">
        <v>1685</v>
      </c>
      <c r="I3302" s="9" t="s">
        <v>1698</v>
      </c>
      <c r="J3302" s="9" t="s">
        <v>1699</v>
      </c>
      <c r="K3302" s="9" t="s">
        <v>1674</v>
      </c>
      <c r="L3302" s="15"/>
    </row>
    <row r="3303" ht="67.8" customHeight="true" spans="1:12">
      <c r="A3303" s="6"/>
      <c r="B3303" s="6"/>
      <c r="C3303" s="7"/>
      <c r="D3303" s="6"/>
      <c r="E3303" s="6" t="s">
        <v>1663</v>
      </c>
      <c r="F3303" s="6" t="s">
        <v>1683</v>
      </c>
      <c r="G3303" s="6" t="s">
        <v>6743</v>
      </c>
      <c r="H3303" s="9" t="s">
        <v>1685</v>
      </c>
      <c r="I3303" s="9" t="s">
        <v>1698</v>
      </c>
      <c r="J3303" s="9" t="s">
        <v>1693</v>
      </c>
      <c r="K3303" s="9" t="s">
        <v>1674</v>
      </c>
      <c r="L3303" s="15"/>
    </row>
    <row r="3304" ht="67.8" customHeight="true" spans="1:12">
      <c r="A3304" s="6"/>
      <c r="B3304" s="6"/>
      <c r="C3304" s="7"/>
      <c r="D3304" s="6"/>
      <c r="E3304" s="6" t="s">
        <v>1670</v>
      </c>
      <c r="F3304" s="6" t="s">
        <v>1671</v>
      </c>
      <c r="G3304" s="6" t="s">
        <v>6744</v>
      </c>
      <c r="H3304" s="9" t="s">
        <v>1666</v>
      </c>
      <c r="I3304" s="9" t="s">
        <v>1800</v>
      </c>
      <c r="J3304" s="9" t="s">
        <v>1693</v>
      </c>
      <c r="K3304" s="9" t="s">
        <v>1674</v>
      </c>
      <c r="L3304" s="15"/>
    </row>
    <row r="3305" ht="27.1" customHeight="true" spans="1:12">
      <c r="A3305" s="6"/>
      <c r="B3305" s="6" t="s">
        <v>3800</v>
      </c>
      <c r="C3305" s="7" t="s">
        <v>7958</v>
      </c>
      <c r="D3305" s="6" t="s">
        <v>6745</v>
      </c>
      <c r="E3305" s="6" t="s">
        <v>1663</v>
      </c>
      <c r="F3305" s="6" t="s">
        <v>1683</v>
      </c>
      <c r="G3305" s="6" t="s">
        <v>6746</v>
      </c>
      <c r="H3305" s="9" t="s">
        <v>1666</v>
      </c>
      <c r="I3305" s="9" t="s">
        <v>1788</v>
      </c>
      <c r="J3305" s="9" t="s">
        <v>2929</v>
      </c>
      <c r="K3305" s="9" t="s">
        <v>1708</v>
      </c>
      <c r="L3305" s="15"/>
    </row>
    <row r="3306" ht="19.9" customHeight="true" spans="1:12">
      <c r="A3306" s="6"/>
      <c r="B3306" s="6"/>
      <c r="C3306" s="7"/>
      <c r="D3306" s="6"/>
      <c r="E3306" s="6" t="s">
        <v>1670</v>
      </c>
      <c r="F3306" s="6" t="s">
        <v>1671</v>
      </c>
      <c r="G3306" s="6" t="s">
        <v>6747</v>
      </c>
      <c r="H3306" s="9" t="s">
        <v>1666</v>
      </c>
      <c r="I3306" s="9" t="s">
        <v>1667</v>
      </c>
      <c r="J3306" s="9" t="s">
        <v>1668</v>
      </c>
      <c r="K3306" s="9" t="s">
        <v>1708</v>
      </c>
      <c r="L3306" s="15"/>
    </row>
    <row r="3307" ht="27.1" customHeight="true" spans="1:12">
      <c r="A3307" s="6"/>
      <c r="B3307" s="6"/>
      <c r="C3307" s="7"/>
      <c r="D3307" s="6"/>
      <c r="E3307" s="6" t="s">
        <v>1675</v>
      </c>
      <c r="F3307" s="6" t="s">
        <v>1676</v>
      </c>
      <c r="G3307" s="6" t="s">
        <v>6748</v>
      </c>
      <c r="H3307" s="9" t="s">
        <v>1666</v>
      </c>
      <c r="I3307" s="9" t="s">
        <v>1752</v>
      </c>
      <c r="J3307" s="9" t="s">
        <v>1668</v>
      </c>
      <c r="K3307" s="9" t="s">
        <v>1680</v>
      </c>
      <c r="L3307" s="15"/>
    </row>
    <row r="3308" ht="27.1" customHeight="true" spans="1:12">
      <c r="A3308" s="6"/>
      <c r="B3308" s="6" t="s">
        <v>2540</v>
      </c>
      <c r="C3308" s="7" t="s">
        <v>7611</v>
      </c>
      <c r="D3308" s="6" t="s">
        <v>6749</v>
      </c>
      <c r="E3308" s="6" t="s">
        <v>1663</v>
      </c>
      <c r="F3308" s="6" t="s">
        <v>1683</v>
      </c>
      <c r="G3308" s="6" t="s">
        <v>6750</v>
      </c>
      <c r="H3308" s="9" t="s">
        <v>1666</v>
      </c>
      <c r="I3308" s="9" t="s">
        <v>1680</v>
      </c>
      <c r="J3308" s="9" t="s">
        <v>1693</v>
      </c>
      <c r="K3308" s="9" t="s">
        <v>1703</v>
      </c>
      <c r="L3308" s="15"/>
    </row>
    <row r="3309" ht="27.1" customHeight="true" spans="1:12">
      <c r="A3309" s="6"/>
      <c r="B3309" s="6"/>
      <c r="C3309" s="7"/>
      <c r="D3309" s="6"/>
      <c r="E3309" s="6" t="s">
        <v>1663</v>
      </c>
      <c r="F3309" s="6" t="s">
        <v>1688</v>
      </c>
      <c r="G3309" s="6" t="s">
        <v>6751</v>
      </c>
      <c r="H3309" s="9" t="s">
        <v>1666</v>
      </c>
      <c r="I3309" s="9" t="s">
        <v>1686</v>
      </c>
      <c r="J3309" s="9" t="s">
        <v>1668</v>
      </c>
      <c r="K3309" s="9" t="s">
        <v>1687</v>
      </c>
      <c r="L3309" s="15"/>
    </row>
    <row r="3310" ht="40.7" customHeight="true" spans="1:12">
      <c r="A3310" s="6"/>
      <c r="B3310" s="6"/>
      <c r="C3310" s="7"/>
      <c r="D3310" s="6"/>
      <c r="E3310" s="6" t="s">
        <v>1670</v>
      </c>
      <c r="F3310" s="6" t="s">
        <v>1671</v>
      </c>
      <c r="G3310" s="6" t="s">
        <v>6752</v>
      </c>
      <c r="H3310" s="9" t="s">
        <v>1666</v>
      </c>
      <c r="I3310" s="9" t="s">
        <v>1680</v>
      </c>
      <c r="J3310" s="9" t="s">
        <v>1693</v>
      </c>
      <c r="K3310" s="9" t="s">
        <v>1703</v>
      </c>
      <c r="L3310" s="15"/>
    </row>
    <row r="3311" ht="19.9" customHeight="true" spans="1:12">
      <c r="A3311" s="6"/>
      <c r="B3311" s="6" t="s">
        <v>2733</v>
      </c>
      <c r="C3311" s="7" t="s">
        <v>7804</v>
      </c>
      <c r="D3311" s="6" t="s">
        <v>6753</v>
      </c>
      <c r="E3311" s="6" t="s">
        <v>1663</v>
      </c>
      <c r="F3311" s="6" t="s">
        <v>1683</v>
      </c>
      <c r="G3311" s="6" t="s">
        <v>6126</v>
      </c>
      <c r="H3311" s="9" t="s">
        <v>1666</v>
      </c>
      <c r="I3311" s="9" t="s">
        <v>2086</v>
      </c>
      <c r="J3311" s="9" t="s">
        <v>1869</v>
      </c>
      <c r="K3311" s="9" t="s">
        <v>1674</v>
      </c>
      <c r="L3311" s="15"/>
    </row>
    <row r="3312" ht="27.1" customHeight="true" spans="1:12">
      <c r="A3312" s="6"/>
      <c r="B3312" s="6"/>
      <c r="C3312" s="7"/>
      <c r="D3312" s="6"/>
      <c r="E3312" s="6" t="s">
        <v>1663</v>
      </c>
      <c r="F3312" s="6" t="s">
        <v>1683</v>
      </c>
      <c r="G3312" s="6" t="s">
        <v>6754</v>
      </c>
      <c r="H3312" s="9" t="s">
        <v>1666</v>
      </c>
      <c r="I3312" s="9" t="s">
        <v>1673</v>
      </c>
      <c r="J3312" s="9" t="s">
        <v>1668</v>
      </c>
      <c r="K3312" s="9" t="s">
        <v>1674</v>
      </c>
      <c r="L3312" s="15"/>
    </row>
    <row r="3313" ht="19.9" customHeight="true" spans="1:12">
      <c r="A3313" s="6"/>
      <c r="B3313" s="6"/>
      <c r="C3313" s="7"/>
      <c r="D3313" s="6"/>
      <c r="E3313" s="6" t="s">
        <v>1670</v>
      </c>
      <c r="F3313" s="6" t="s">
        <v>1750</v>
      </c>
      <c r="G3313" s="6" t="s">
        <v>4256</v>
      </c>
      <c r="H3313" s="9" t="s">
        <v>1691</v>
      </c>
      <c r="I3313" s="9" t="s">
        <v>1680</v>
      </c>
      <c r="J3313" s="9" t="s">
        <v>1668</v>
      </c>
      <c r="K3313" s="9" t="s">
        <v>1687</v>
      </c>
      <c r="L3313" s="15"/>
    </row>
    <row r="3314" ht="40.7" customHeight="true" spans="1:12">
      <c r="A3314" s="6"/>
      <c r="B3314" s="6"/>
      <c r="C3314" s="7"/>
      <c r="D3314" s="6"/>
      <c r="E3314" s="6" t="s">
        <v>1675</v>
      </c>
      <c r="F3314" s="6" t="s">
        <v>1676</v>
      </c>
      <c r="G3314" s="6" t="s">
        <v>6755</v>
      </c>
      <c r="H3314" s="9" t="s">
        <v>1666</v>
      </c>
      <c r="I3314" s="9" t="s">
        <v>1679</v>
      </c>
      <c r="J3314" s="9" t="s">
        <v>1668</v>
      </c>
      <c r="K3314" s="9" t="s">
        <v>1680</v>
      </c>
      <c r="L3314" s="15"/>
    </row>
    <row r="3315" ht="409.5" customHeight="true" spans="1:12">
      <c r="A3315" s="6"/>
      <c r="B3315" s="6" t="s">
        <v>3178</v>
      </c>
      <c r="C3315" s="7" t="s">
        <v>7590</v>
      </c>
      <c r="D3315" s="6" t="s">
        <v>6756</v>
      </c>
      <c r="E3315" s="6" t="s">
        <v>1663</v>
      </c>
      <c r="F3315" s="6" t="s">
        <v>1683</v>
      </c>
      <c r="G3315" s="6" t="s">
        <v>6757</v>
      </c>
      <c r="H3315" s="9" t="s">
        <v>1666</v>
      </c>
      <c r="I3315" s="9" t="s">
        <v>1686</v>
      </c>
      <c r="J3315" s="9" t="s">
        <v>3711</v>
      </c>
      <c r="K3315" s="9" t="s">
        <v>1674</v>
      </c>
      <c r="L3315" s="15"/>
    </row>
    <row r="3316" ht="409.5" customHeight="true" spans="1:12">
      <c r="A3316" s="6"/>
      <c r="B3316" s="6"/>
      <c r="C3316" s="7"/>
      <c r="D3316" s="6"/>
      <c r="E3316" s="6" t="s">
        <v>1663</v>
      </c>
      <c r="F3316" s="6" t="s">
        <v>1683</v>
      </c>
      <c r="G3316" s="6" t="s">
        <v>6758</v>
      </c>
      <c r="H3316" s="9" t="s">
        <v>1666</v>
      </c>
      <c r="I3316" s="9" t="s">
        <v>1674</v>
      </c>
      <c r="J3316" s="9" t="s">
        <v>3711</v>
      </c>
      <c r="K3316" s="9" t="s">
        <v>1687</v>
      </c>
      <c r="L3316" s="15"/>
    </row>
    <row r="3317" ht="409.5" customHeight="true" spans="1:12">
      <c r="A3317" s="6"/>
      <c r="B3317" s="6"/>
      <c r="C3317" s="7"/>
      <c r="D3317" s="6"/>
      <c r="E3317" s="6" t="s">
        <v>1670</v>
      </c>
      <c r="F3317" s="6" t="s">
        <v>1671</v>
      </c>
      <c r="G3317" s="6" t="s">
        <v>6759</v>
      </c>
      <c r="H3317" s="9" t="s">
        <v>1666</v>
      </c>
      <c r="I3317" s="9" t="s">
        <v>1742</v>
      </c>
      <c r="J3317" s="9" t="s">
        <v>1798</v>
      </c>
      <c r="K3317" s="9" t="s">
        <v>1674</v>
      </c>
      <c r="L3317" s="15"/>
    </row>
    <row r="3318" ht="409.5" customHeight="true" spans="1:12">
      <c r="A3318" s="6"/>
      <c r="B3318" s="6"/>
      <c r="C3318" s="7"/>
      <c r="D3318" s="6"/>
      <c r="E3318" s="6" t="s">
        <v>1675</v>
      </c>
      <c r="F3318" s="6" t="s">
        <v>1676</v>
      </c>
      <c r="G3318" s="6" t="s">
        <v>6760</v>
      </c>
      <c r="H3318" s="9" t="s">
        <v>1666</v>
      </c>
      <c r="I3318" s="9" t="s">
        <v>1667</v>
      </c>
      <c r="J3318" s="9" t="s">
        <v>1668</v>
      </c>
      <c r="K3318" s="9" t="s">
        <v>1680</v>
      </c>
      <c r="L3318" s="15"/>
    </row>
    <row r="3319" ht="19.9" customHeight="true" spans="1:12">
      <c r="A3319" s="6"/>
      <c r="B3319" s="6" t="s">
        <v>2516</v>
      </c>
      <c r="C3319" s="7" t="s">
        <v>7733</v>
      </c>
      <c r="D3319" s="6" t="s">
        <v>6761</v>
      </c>
      <c r="E3319" s="6" t="s">
        <v>1663</v>
      </c>
      <c r="F3319" s="6" t="s">
        <v>1683</v>
      </c>
      <c r="G3319" s="6" t="s">
        <v>6762</v>
      </c>
      <c r="H3319" s="9" t="s">
        <v>1666</v>
      </c>
      <c r="I3319" s="9" t="s">
        <v>1667</v>
      </c>
      <c r="J3319" s="9" t="s">
        <v>1668</v>
      </c>
      <c r="K3319" s="9" t="s">
        <v>1674</v>
      </c>
      <c r="L3319" s="15"/>
    </row>
    <row r="3320" ht="27.1" customHeight="true" spans="1:12">
      <c r="A3320" s="6"/>
      <c r="B3320" s="6"/>
      <c r="C3320" s="7"/>
      <c r="D3320" s="6"/>
      <c r="E3320" s="6" t="s">
        <v>1663</v>
      </c>
      <c r="F3320" s="6" t="s">
        <v>1683</v>
      </c>
      <c r="G3320" s="6" t="s">
        <v>6763</v>
      </c>
      <c r="H3320" s="9" t="s">
        <v>1666</v>
      </c>
      <c r="I3320" s="9" t="s">
        <v>1715</v>
      </c>
      <c r="J3320" s="9" t="s">
        <v>2003</v>
      </c>
      <c r="K3320" s="9" t="s">
        <v>1674</v>
      </c>
      <c r="L3320" s="15"/>
    </row>
    <row r="3321" ht="27.1" customHeight="true" spans="1:12">
      <c r="A3321" s="6"/>
      <c r="B3321" s="6"/>
      <c r="C3321" s="7"/>
      <c r="D3321" s="6"/>
      <c r="E3321" s="6" t="s">
        <v>1670</v>
      </c>
      <c r="F3321" s="6" t="s">
        <v>1671</v>
      </c>
      <c r="G3321" s="6" t="s">
        <v>6764</v>
      </c>
      <c r="H3321" s="9" t="s">
        <v>1666</v>
      </c>
      <c r="I3321" s="9" t="s">
        <v>1669</v>
      </c>
      <c r="J3321" s="9" t="s">
        <v>1798</v>
      </c>
      <c r="K3321" s="9" t="s">
        <v>1687</v>
      </c>
      <c r="L3321" s="15"/>
    </row>
    <row r="3322" ht="27.1" customHeight="true" spans="1:12">
      <c r="A3322" s="6"/>
      <c r="B3322" s="6"/>
      <c r="C3322" s="7"/>
      <c r="D3322" s="6"/>
      <c r="E3322" s="6" t="s">
        <v>1675</v>
      </c>
      <c r="F3322" s="6" t="s">
        <v>1676</v>
      </c>
      <c r="G3322" s="6" t="s">
        <v>6765</v>
      </c>
      <c r="H3322" s="9" t="s">
        <v>1691</v>
      </c>
      <c r="I3322" s="9" t="s">
        <v>1698</v>
      </c>
      <c r="J3322" s="9" t="s">
        <v>1757</v>
      </c>
      <c r="K3322" s="9" t="s">
        <v>1692</v>
      </c>
      <c r="L3322" s="15"/>
    </row>
    <row r="3323" ht="40.7" customHeight="true" spans="1:12">
      <c r="A3323" s="6"/>
      <c r="B3323" s="6"/>
      <c r="C3323" s="7"/>
      <c r="D3323" s="6"/>
      <c r="E3323" s="6" t="s">
        <v>1675</v>
      </c>
      <c r="F3323" s="6" t="s">
        <v>1676</v>
      </c>
      <c r="G3323" s="6" t="s">
        <v>6766</v>
      </c>
      <c r="H3323" s="9" t="s">
        <v>1666</v>
      </c>
      <c r="I3323" s="9" t="s">
        <v>1686</v>
      </c>
      <c r="J3323" s="9" t="s">
        <v>1668</v>
      </c>
      <c r="K3323" s="9" t="s">
        <v>1692</v>
      </c>
      <c r="L3323" s="15"/>
    </row>
    <row r="3324" ht="19.9" customHeight="true" spans="1:12">
      <c r="A3324" s="6"/>
      <c r="B3324" s="6" t="s">
        <v>1952</v>
      </c>
      <c r="C3324" s="7" t="s">
        <v>7722</v>
      </c>
      <c r="D3324" s="6" t="s">
        <v>6767</v>
      </c>
      <c r="E3324" s="6" t="s">
        <v>1663</v>
      </c>
      <c r="F3324" s="6" t="s">
        <v>1683</v>
      </c>
      <c r="G3324" s="6" t="s">
        <v>1968</v>
      </c>
      <c r="H3324" s="9" t="s">
        <v>1666</v>
      </c>
      <c r="I3324" s="9" t="s">
        <v>1669</v>
      </c>
      <c r="J3324" s="9" t="s">
        <v>1699</v>
      </c>
      <c r="K3324" s="9" t="s">
        <v>1674</v>
      </c>
      <c r="L3324" s="15"/>
    </row>
    <row r="3325" ht="19.9" customHeight="true" spans="1:12">
      <c r="A3325" s="6"/>
      <c r="B3325" s="6"/>
      <c r="C3325" s="7"/>
      <c r="D3325" s="6"/>
      <c r="E3325" s="6" t="s">
        <v>1663</v>
      </c>
      <c r="F3325" s="6" t="s">
        <v>1683</v>
      </c>
      <c r="G3325" s="6" t="s">
        <v>6768</v>
      </c>
      <c r="H3325" s="9" t="s">
        <v>1666</v>
      </c>
      <c r="I3325" s="9" t="s">
        <v>1669</v>
      </c>
      <c r="J3325" s="9" t="s">
        <v>1869</v>
      </c>
      <c r="K3325" s="9" t="s">
        <v>1674</v>
      </c>
      <c r="L3325" s="15"/>
    </row>
    <row r="3326" ht="40.7" customHeight="true" spans="1:12">
      <c r="A3326" s="6"/>
      <c r="B3326" s="6"/>
      <c r="C3326" s="7"/>
      <c r="D3326" s="6"/>
      <c r="E3326" s="6" t="s">
        <v>1670</v>
      </c>
      <c r="F3326" s="6" t="s">
        <v>1671</v>
      </c>
      <c r="G3326" s="6" t="s">
        <v>6769</v>
      </c>
      <c r="H3326" s="9" t="s">
        <v>1666</v>
      </c>
      <c r="I3326" s="9" t="s">
        <v>1831</v>
      </c>
      <c r="J3326" s="9" t="s">
        <v>1668</v>
      </c>
      <c r="K3326" s="9" t="s">
        <v>1674</v>
      </c>
      <c r="L3326" s="15"/>
    </row>
    <row r="3327" ht="23.7" customHeight="true" spans="1:12">
      <c r="A3327" s="6"/>
      <c r="B3327" s="6" t="s">
        <v>1958</v>
      </c>
      <c r="C3327" s="7" t="s">
        <v>7959</v>
      </c>
      <c r="D3327" s="6" t="s">
        <v>6770</v>
      </c>
      <c r="E3327" s="6" t="s">
        <v>1663</v>
      </c>
      <c r="F3327" s="6" t="s">
        <v>1683</v>
      </c>
      <c r="G3327" s="6" t="s">
        <v>6771</v>
      </c>
      <c r="H3327" s="9" t="s">
        <v>1666</v>
      </c>
      <c r="I3327" s="9" t="s">
        <v>1800</v>
      </c>
      <c r="J3327" s="9" t="s">
        <v>1693</v>
      </c>
      <c r="K3327" s="9" t="s">
        <v>1687</v>
      </c>
      <c r="L3327" s="15"/>
    </row>
    <row r="3328" ht="23.7" customHeight="true" spans="1:12">
      <c r="A3328" s="6"/>
      <c r="B3328" s="6"/>
      <c r="C3328" s="7"/>
      <c r="D3328" s="6"/>
      <c r="E3328" s="6" t="s">
        <v>1663</v>
      </c>
      <c r="F3328" s="6" t="s">
        <v>1683</v>
      </c>
      <c r="G3328" s="6" t="s">
        <v>6772</v>
      </c>
      <c r="H3328" s="9" t="s">
        <v>1666</v>
      </c>
      <c r="I3328" s="9" t="s">
        <v>1698</v>
      </c>
      <c r="J3328" s="9" t="s">
        <v>1693</v>
      </c>
      <c r="K3328" s="9" t="s">
        <v>1687</v>
      </c>
      <c r="L3328" s="15"/>
    </row>
    <row r="3329" ht="27.1" customHeight="true" spans="1:12">
      <c r="A3329" s="6"/>
      <c r="B3329" s="6"/>
      <c r="C3329" s="7"/>
      <c r="D3329" s="6"/>
      <c r="E3329" s="6" t="s">
        <v>1663</v>
      </c>
      <c r="F3329" s="6" t="s">
        <v>1683</v>
      </c>
      <c r="G3329" s="6" t="s">
        <v>6773</v>
      </c>
      <c r="H3329" s="9" t="s">
        <v>1666</v>
      </c>
      <c r="I3329" s="9" t="s">
        <v>1669</v>
      </c>
      <c r="J3329" s="9" t="s">
        <v>3711</v>
      </c>
      <c r="K3329" s="9" t="s">
        <v>1687</v>
      </c>
      <c r="L3329" s="15"/>
    </row>
    <row r="3330" ht="27.1" customHeight="true" spans="1:12">
      <c r="A3330" s="6"/>
      <c r="B3330" s="6"/>
      <c r="C3330" s="7"/>
      <c r="D3330" s="6"/>
      <c r="E3330" s="6" t="s">
        <v>1670</v>
      </c>
      <c r="F3330" s="6" t="s">
        <v>1671</v>
      </c>
      <c r="G3330" s="6" t="s">
        <v>6774</v>
      </c>
      <c r="H3330" s="9" t="s">
        <v>1726</v>
      </c>
      <c r="I3330" s="9" t="s">
        <v>1949</v>
      </c>
      <c r="J3330" s="9"/>
      <c r="K3330" s="9" t="s">
        <v>1674</v>
      </c>
      <c r="L3330" s="15"/>
    </row>
    <row r="3331" ht="19.9" customHeight="true" spans="1:12">
      <c r="A3331" s="6"/>
      <c r="B3331" s="6" t="s">
        <v>1964</v>
      </c>
      <c r="C3331" s="7" t="s">
        <v>7960</v>
      </c>
      <c r="D3331" s="6" t="s">
        <v>6767</v>
      </c>
      <c r="E3331" s="6" t="s">
        <v>1663</v>
      </c>
      <c r="F3331" s="6" t="s">
        <v>1683</v>
      </c>
      <c r="G3331" s="6" t="s">
        <v>6775</v>
      </c>
      <c r="H3331" s="9" t="s">
        <v>1666</v>
      </c>
      <c r="I3331" s="9" t="s">
        <v>1800</v>
      </c>
      <c r="J3331" s="9" t="s">
        <v>1693</v>
      </c>
      <c r="K3331" s="9" t="s">
        <v>1708</v>
      </c>
      <c r="L3331" s="15"/>
    </row>
    <row r="3332" ht="40.7" customHeight="true" spans="1:12">
      <c r="A3332" s="6"/>
      <c r="B3332" s="6"/>
      <c r="C3332" s="7"/>
      <c r="D3332" s="6"/>
      <c r="E3332" s="6" t="s">
        <v>1670</v>
      </c>
      <c r="F3332" s="6" t="s">
        <v>1671</v>
      </c>
      <c r="G3332" s="6" t="s">
        <v>6776</v>
      </c>
      <c r="H3332" s="9" t="s">
        <v>1666</v>
      </c>
      <c r="I3332" s="9" t="s">
        <v>1698</v>
      </c>
      <c r="J3332" s="9" t="s">
        <v>1693</v>
      </c>
      <c r="K3332" s="9" t="s">
        <v>1708</v>
      </c>
      <c r="L3332" s="15"/>
    </row>
    <row r="3333" ht="19.9" customHeight="true" spans="1:12">
      <c r="A3333" s="6"/>
      <c r="B3333" s="6"/>
      <c r="C3333" s="7"/>
      <c r="D3333" s="6"/>
      <c r="E3333" s="6" t="s">
        <v>1675</v>
      </c>
      <c r="F3333" s="6" t="s">
        <v>1676</v>
      </c>
      <c r="G3333" s="6" t="s">
        <v>6777</v>
      </c>
      <c r="H3333" s="9" t="s">
        <v>1666</v>
      </c>
      <c r="I3333" s="9" t="s">
        <v>1673</v>
      </c>
      <c r="J3333" s="9" t="s">
        <v>1668</v>
      </c>
      <c r="K3333" s="9" t="s">
        <v>1680</v>
      </c>
      <c r="L3333" s="15"/>
    </row>
    <row r="3334" ht="19.9" customHeight="true" spans="1:12">
      <c r="A3334" s="6"/>
      <c r="B3334" s="6" t="s">
        <v>1807</v>
      </c>
      <c r="C3334" s="7" t="s">
        <v>7628</v>
      </c>
      <c r="D3334" s="6" t="s">
        <v>6778</v>
      </c>
      <c r="E3334" s="6" t="s">
        <v>1663</v>
      </c>
      <c r="F3334" s="6" t="s">
        <v>1683</v>
      </c>
      <c r="G3334" s="6" t="s">
        <v>6779</v>
      </c>
      <c r="H3334" s="9" t="s">
        <v>1666</v>
      </c>
      <c r="I3334" s="9" t="s">
        <v>1715</v>
      </c>
      <c r="J3334" s="9" t="s">
        <v>1956</v>
      </c>
      <c r="K3334" s="9" t="s">
        <v>1708</v>
      </c>
      <c r="L3334" s="15"/>
    </row>
    <row r="3335" ht="19.9" customHeight="true" spans="1:12">
      <c r="A3335" s="6"/>
      <c r="B3335" s="6"/>
      <c r="C3335" s="7"/>
      <c r="D3335" s="6"/>
      <c r="E3335" s="6" t="s">
        <v>1670</v>
      </c>
      <c r="F3335" s="6" t="s">
        <v>1671</v>
      </c>
      <c r="G3335" s="6" t="s">
        <v>6780</v>
      </c>
      <c r="H3335" s="9" t="s">
        <v>1666</v>
      </c>
      <c r="I3335" s="9" t="s">
        <v>1800</v>
      </c>
      <c r="J3335" s="9" t="s">
        <v>1693</v>
      </c>
      <c r="K3335" s="9" t="s">
        <v>1708</v>
      </c>
      <c r="L3335" s="15"/>
    </row>
    <row r="3336" ht="19.9" customHeight="true" spans="1:12">
      <c r="A3336" s="6"/>
      <c r="B3336" s="6"/>
      <c r="C3336" s="7"/>
      <c r="D3336" s="6"/>
      <c r="E3336" s="6" t="s">
        <v>1675</v>
      </c>
      <c r="F3336" s="6" t="s">
        <v>1676</v>
      </c>
      <c r="G3336" s="6" t="s">
        <v>6777</v>
      </c>
      <c r="H3336" s="9" t="s">
        <v>1666</v>
      </c>
      <c r="I3336" s="9" t="s">
        <v>1673</v>
      </c>
      <c r="J3336" s="9" t="s">
        <v>1668</v>
      </c>
      <c r="K3336" s="9" t="s">
        <v>1680</v>
      </c>
      <c r="L3336" s="15"/>
    </row>
    <row r="3337" ht="19.9" customHeight="true" spans="1:12">
      <c r="A3337" s="6"/>
      <c r="B3337" s="6" t="s">
        <v>1970</v>
      </c>
      <c r="C3337" s="7" t="s">
        <v>7675</v>
      </c>
      <c r="D3337" s="6" t="s">
        <v>6781</v>
      </c>
      <c r="E3337" s="6" t="s">
        <v>1663</v>
      </c>
      <c r="F3337" s="6" t="s">
        <v>1683</v>
      </c>
      <c r="G3337" s="6" t="s">
        <v>6782</v>
      </c>
      <c r="H3337" s="9" t="s">
        <v>1666</v>
      </c>
      <c r="I3337" s="9" t="s">
        <v>1800</v>
      </c>
      <c r="J3337" s="9" t="s">
        <v>1693</v>
      </c>
      <c r="K3337" s="9" t="s">
        <v>1687</v>
      </c>
      <c r="L3337" s="15"/>
    </row>
    <row r="3338" ht="19.9" customHeight="true" spans="1:12">
      <c r="A3338" s="6"/>
      <c r="B3338" s="6"/>
      <c r="C3338" s="7"/>
      <c r="D3338" s="6"/>
      <c r="E3338" s="6" t="s">
        <v>1663</v>
      </c>
      <c r="F3338" s="6" t="s">
        <v>1683</v>
      </c>
      <c r="G3338" s="6" t="s">
        <v>6783</v>
      </c>
      <c r="H3338" s="9" t="s">
        <v>1666</v>
      </c>
      <c r="I3338" s="9" t="s">
        <v>1800</v>
      </c>
      <c r="J3338" s="9" t="s">
        <v>1693</v>
      </c>
      <c r="K3338" s="9" t="s">
        <v>1687</v>
      </c>
      <c r="L3338" s="15"/>
    </row>
    <row r="3339" ht="19.9" customHeight="true" spans="1:12">
      <c r="A3339" s="6"/>
      <c r="B3339" s="6"/>
      <c r="C3339" s="7"/>
      <c r="D3339" s="6"/>
      <c r="E3339" s="6" t="s">
        <v>1663</v>
      </c>
      <c r="F3339" s="6" t="s">
        <v>1683</v>
      </c>
      <c r="G3339" s="6" t="s">
        <v>6784</v>
      </c>
      <c r="H3339" s="9" t="s">
        <v>1666</v>
      </c>
      <c r="I3339" s="9" t="s">
        <v>1800</v>
      </c>
      <c r="J3339" s="9" t="s">
        <v>1693</v>
      </c>
      <c r="K3339" s="9" t="s">
        <v>1687</v>
      </c>
      <c r="L3339" s="15"/>
    </row>
    <row r="3340" ht="27.1" customHeight="true" spans="1:12">
      <c r="A3340" s="6"/>
      <c r="B3340" s="6"/>
      <c r="C3340" s="7"/>
      <c r="D3340" s="6"/>
      <c r="E3340" s="6" t="s">
        <v>1670</v>
      </c>
      <c r="F3340" s="6" t="s">
        <v>1671</v>
      </c>
      <c r="G3340" s="6" t="s">
        <v>6785</v>
      </c>
      <c r="H3340" s="9" t="s">
        <v>1666</v>
      </c>
      <c r="I3340" s="9" t="s">
        <v>1667</v>
      </c>
      <c r="J3340" s="9" t="s">
        <v>1668</v>
      </c>
      <c r="K3340" s="9" t="s">
        <v>1674</v>
      </c>
      <c r="L3340" s="15"/>
    </row>
    <row r="3341" ht="22.6" customHeight="true" spans="1:12">
      <c r="A3341" s="6"/>
      <c r="B3341" s="6" t="s">
        <v>1974</v>
      </c>
      <c r="C3341" s="7" t="s">
        <v>7961</v>
      </c>
      <c r="D3341" s="6" t="s">
        <v>6786</v>
      </c>
      <c r="E3341" s="6" t="s">
        <v>1663</v>
      </c>
      <c r="F3341" s="6" t="s">
        <v>1683</v>
      </c>
      <c r="G3341" s="6" t="s">
        <v>6787</v>
      </c>
      <c r="H3341" s="9" t="s">
        <v>1666</v>
      </c>
      <c r="I3341" s="9" t="s">
        <v>1800</v>
      </c>
      <c r="J3341" s="9" t="s">
        <v>1693</v>
      </c>
      <c r="K3341" s="9" t="s">
        <v>1669</v>
      </c>
      <c r="L3341" s="15"/>
    </row>
    <row r="3342" ht="22.6" customHeight="true" spans="1:12">
      <c r="A3342" s="6"/>
      <c r="B3342" s="6"/>
      <c r="C3342" s="7"/>
      <c r="D3342" s="6"/>
      <c r="E3342" s="6" t="s">
        <v>1670</v>
      </c>
      <c r="F3342" s="6" t="s">
        <v>1671</v>
      </c>
      <c r="G3342" s="6" t="s">
        <v>6788</v>
      </c>
      <c r="H3342" s="9" t="s">
        <v>1666</v>
      </c>
      <c r="I3342" s="9" t="s">
        <v>1698</v>
      </c>
      <c r="J3342" s="9" t="s">
        <v>1693</v>
      </c>
      <c r="K3342" s="9" t="s">
        <v>1687</v>
      </c>
      <c r="L3342" s="15"/>
    </row>
    <row r="3343" ht="27.1" customHeight="true" spans="1:12">
      <c r="A3343" s="6"/>
      <c r="B3343" s="6"/>
      <c r="C3343" s="7"/>
      <c r="D3343" s="6"/>
      <c r="E3343" s="6" t="s">
        <v>1670</v>
      </c>
      <c r="F3343" s="6" t="s">
        <v>1671</v>
      </c>
      <c r="G3343" s="6" t="s">
        <v>6789</v>
      </c>
      <c r="H3343" s="9" t="s">
        <v>1666</v>
      </c>
      <c r="I3343" s="9" t="s">
        <v>1715</v>
      </c>
      <c r="J3343" s="9" t="s">
        <v>1743</v>
      </c>
      <c r="K3343" s="9" t="s">
        <v>1687</v>
      </c>
      <c r="L3343" s="15"/>
    </row>
    <row r="3344" ht="27.1" customHeight="true" spans="1:12">
      <c r="A3344" s="6"/>
      <c r="B3344" s="6" t="s">
        <v>1977</v>
      </c>
      <c r="C3344" s="7" t="s">
        <v>7628</v>
      </c>
      <c r="D3344" s="6" t="s">
        <v>6790</v>
      </c>
      <c r="E3344" s="6" t="s">
        <v>1663</v>
      </c>
      <c r="F3344" s="6" t="s">
        <v>1683</v>
      </c>
      <c r="G3344" s="6" t="s">
        <v>5018</v>
      </c>
      <c r="H3344" s="9" t="s">
        <v>1666</v>
      </c>
      <c r="I3344" s="9" t="s">
        <v>1800</v>
      </c>
      <c r="J3344" s="9" t="s">
        <v>1693</v>
      </c>
      <c r="K3344" s="9" t="s">
        <v>1674</v>
      </c>
      <c r="L3344" s="15"/>
    </row>
    <row r="3345" ht="27.1" customHeight="true" spans="1:12">
      <c r="A3345" s="6"/>
      <c r="B3345" s="6"/>
      <c r="C3345" s="7"/>
      <c r="D3345" s="6"/>
      <c r="E3345" s="6" t="s">
        <v>1663</v>
      </c>
      <c r="F3345" s="6" t="s">
        <v>1683</v>
      </c>
      <c r="G3345" s="6" t="s">
        <v>6791</v>
      </c>
      <c r="H3345" s="9" t="s">
        <v>1666</v>
      </c>
      <c r="I3345" s="9" t="s">
        <v>1715</v>
      </c>
      <c r="J3345" s="9" t="s">
        <v>1693</v>
      </c>
      <c r="K3345" s="9" t="s">
        <v>1674</v>
      </c>
      <c r="L3345" s="15"/>
    </row>
    <row r="3346" ht="27.1" customHeight="true" spans="1:12">
      <c r="A3346" s="6"/>
      <c r="B3346" s="6"/>
      <c r="C3346" s="7"/>
      <c r="D3346" s="6"/>
      <c r="E3346" s="6" t="s">
        <v>1670</v>
      </c>
      <c r="F3346" s="6" t="s">
        <v>1671</v>
      </c>
      <c r="G3346" s="6" t="s">
        <v>1968</v>
      </c>
      <c r="H3346" s="9" t="s">
        <v>1666</v>
      </c>
      <c r="I3346" s="9" t="s">
        <v>1687</v>
      </c>
      <c r="J3346" s="9" t="s">
        <v>1699</v>
      </c>
      <c r="K3346" s="9" t="s">
        <v>1674</v>
      </c>
      <c r="L3346" s="15"/>
    </row>
    <row r="3347" ht="19.9" customHeight="true" spans="1:12">
      <c r="A3347" s="6"/>
      <c r="B3347" s="6" t="s">
        <v>1980</v>
      </c>
      <c r="C3347" s="7" t="s">
        <v>7790</v>
      </c>
      <c r="D3347" s="6" t="s">
        <v>6792</v>
      </c>
      <c r="E3347" s="6" t="s">
        <v>1663</v>
      </c>
      <c r="F3347" s="6" t="s">
        <v>1683</v>
      </c>
      <c r="G3347" s="6" t="s">
        <v>5018</v>
      </c>
      <c r="H3347" s="9" t="s">
        <v>1666</v>
      </c>
      <c r="I3347" s="9" t="s">
        <v>1800</v>
      </c>
      <c r="J3347" s="9" t="s">
        <v>1693</v>
      </c>
      <c r="K3347" s="9" t="s">
        <v>1674</v>
      </c>
      <c r="L3347" s="15"/>
    </row>
    <row r="3348" ht="19.9" customHeight="true" spans="1:12">
      <c r="A3348" s="6"/>
      <c r="B3348" s="6"/>
      <c r="C3348" s="7"/>
      <c r="D3348" s="6"/>
      <c r="E3348" s="6" t="s">
        <v>1663</v>
      </c>
      <c r="F3348" s="6" t="s">
        <v>1683</v>
      </c>
      <c r="G3348" s="6" t="s">
        <v>1968</v>
      </c>
      <c r="H3348" s="9" t="s">
        <v>1666</v>
      </c>
      <c r="I3348" s="9" t="s">
        <v>1687</v>
      </c>
      <c r="J3348" s="9" t="s">
        <v>1699</v>
      </c>
      <c r="K3348" s="9" t="s">
        <v>1674</v>
      </c>
      <c r="L3348" s="15"/>
    </row>
    <row r="3349" ht="19.9" customHeight="true" spans="1:12">
      <c r="A3349" s="6"/>
      <c r="B3349" s="6"/>
      <c r="C3349" s="7"/>
      <c r="D3349" s="6"/>
      <c r="E3349" s="6" t="s">
        <v>1670</v>
      </c>
      <c r="F3349" s="6" t="s">
        <v>1671</v>
      </c>
      <c r="G3349" s="6" t="s">
        <v>6793</v>
      </c>
      <c r="H3349" s="9" t="s">
        <v>1666</v>
      </c>
      <c r="I3349" s="9" t="s">
        <v>1687</v>
      </c>
      <c r="J3349" s="9" t="s">
        <v>1668</v>
      </c>
      <c r="K3349" s="9" t="s">
        <v>1674</v>
      </c>
      <c r="L3349" s="15"/>
    </row>
    <row r="3350" ht="19.9" customHeight="true" spans="1:12">
      <c r="A3350" s="6"/>
      <c r="B3350" s="6" t="s">
        <v>2882</v>
      </c>
      <c r="C3350" s="7" t="s">
        <v>7790</v>
      </c>
      <c r="D3350" s="6" t="s">
        <v>6786</v>
      </c>
      <c r="E3350" s="6" t="s">
        <v>1663</v>
      </c>
      <c r="F3350" s="6" t="s">
        <v>1683</v>
      </c>
      <c r="G3350" s="6" t="s">
        <v>6794</v>
      </c>
      <c r="H3350" s="9" t="s">
        <v>1666</v>
      </c>
      <c r="I3350" s="9" t="s">
        <v>1674</v>
      </c>
      <c r="J3350" s="9" t="s">
        <v>1699</v>
      </c>
      <c r="K3350" s="9" t="s">
        <v>1687</v>
      </c>
      <c r="L3350" s="15"/>
    </row>
    <row r="3351" ht="19.9" customHeight="true" spans="1:12">
      <c r="A3351" s="6"/>
      <c r="B3351" s="6"/>
      <c r="C3351" s="7"/>
      <c r="D3351" s="6"/>
      <c r="E3351" s="6" t="s">
        <v>1663</v>
      </c>
      <c r="F3351" s="6" t="s">
        <v>1683</v>
      </c>
      <c r="G3351" s="6" t="s">
        <v>6787</v>
      </c>
      <c r="H3351" s="9" t="s">
        <v>1666</v>
      </c>
      <c r="I3351" s="9" t="s">
        <v>1800</v>
      </c>
      <c r="J3351" s="9" t="s">
        <v>1693</v>
      </c>
      <c r="K3351" s="9" t="s">
        <v>1687</v>
      </c>
      <c r="L3351" s="15"/>
    </row>
    <row r="3352" ht="19.9" customHeight="true" spans="1:12">
      <c r="A3352" s="6"/>
      <c r="B3352" s="6"/>
      <c r="C3352" s="7"/>
      <c r="D3352" s="6"/>
      <c r="E3352" s="6" t="s">
        <v>1663</v>
      </c>
      <c r="F3352" s="6" t="s">
        <v>1683</v>
      </c>
      <c r="G3352" s="6" t="s">
        <v>6795</v>
      </c>
      <c r="H3352" s="9" t="s">
        <v>1666</v>
      </c>
      <c r="I3352" s="9" t="s">
        <v>1674</v>
      </c>
      <c r="J3352" s="9" t="s">
        <v>1699</v>
      </c>
      <c r="K3352" s="9" t="s">
        <v>1687</v>
      </c>
      <c r="L3352" s="15"/>
    </row>
    <row r="3353" ht="27.1" customHeight="true" spans="1:12">
      <c r="A3353" s="6"/>
      <c r="B3353" s="6"/>
      <c r="C3353" s="7"/>
      <c r="D3353" s="6"/>
      <c r="E3353" s="6" t="s">
        <v>1670</v>
      </c>
      <c r="F3353" s="6" t="s">
        <v>1671</v>
      </c>
      <c r="G3353" s="6" t="s">
        <v>6796</v>
      </c>
      <c r="H3353" s="9" t="s">
        <v>1666</v>
      </c>
      <c r="I3353" s="9" t="s">
        <v>1673</v>
      </c>
      <c r="J3353" s="9" t="s">
        <v>1668</v>
      </c>
      <c r="K3353" s="9" t="s">
        <v>1674</v>
      </c>
      <c r="L3353" s="15"/>
    </row>
    <row r="3354" ht="27.1" customHeight="true" spans="1:12">
      <c r="A3354" s="6"/>
      <c r="B3354" s="6" t="s">
        <v>2301</v>
      </c>
      <c r="C3354" s="7" t="s">
        <v>7747</v>
      </c>
      <c r="D3354" s="6" t="s">
        <v>6797</v>
      </c>
      <c r="E3354" s="6" t="s">
        <v>1663</v>
      </c>
      <c r="F3354" s="6" t="s">
        <v>1683</v>
      </c>
      <c r="G3354" s="6" t="s">
        <v>6798</v>
      </c>
      <c r="H3354" s="9" t="s">
        <v>1666</v>
      </c>
      <c r="I3354" s="9" t="s">
        <v>6799</v>
      </c>
      <c r="J3354" s="9" t="s">
        <v>1801</v>
      </c>
      <c r="K3354" s="9" t="s">
        <v>1669</v>
      </c>
      <c r="L3354" s="15"/>
    </row>
    <row r="3355" ht="27.1" customHeight="true" spans="1:12">
      <c r="A3355" s="6"/>
      <c r="B3355" s="6"/>
      <c r="C3355" s="7"/>
      <c r="D3355" s="6"/>
      <c r="E3355" s="6" t="s">
        <v>1670</v>
      </c>
      <c r="F3355" s="6" t="s">
        <v>1709</v>
      </c>
      <c r="G3355" s="6" t="s">
        <v>6800</v>
      </c>
      <c r="H3355" s="9" t="s">
        <v>1666</v>
      </c>
      <c r="I3355" s="9" t="s">
        <v>2189</v>
      </c>
      <c r="J3355" s="9" t="s">
        <v>1801</v>
      </c>
      <c r="K3355" s="9" t="s">
        <v>1708</v>
      </c>
      <c r="L3355" s="15"/>
    </row>
    <row r="3356" ht="33.9" customHeight="true" spans="1:12">
      <c r="A3356" s="6"/>
      <c r="B3356" s="6" t="s">
        <v>1695</v>
      </c>
      <c r="C3356" s="7" t="s">
        <v>7962</v>
      </c>
      <c r="D3356" s="6" t="s">
        <v>6801</v>
      </c>
      <c r="E3356" s="6" t="s">
        <v>1663</v>
      </c>
      <c r="F3356" s="6" t="s">
        <v>1683</v>
      </c>
      <c r="G3356" s="6" t="s">
        <v>6802</v>
      </c>
      <c r="H3356" s="9" t="s">
        <v>1666</v>
      </c>
      <c r="I3356" s="9" t="s">
        <v>1715</v>
      </c>
      <c r="J3356" s="9" t="s">
        <v>1759</v>
      </c>
      <c r="K3356" s="9" t="s">
        <v>1716</v>
      </c>
      <c r="L3356" s="15"/>
    </row>
    <row r="3357" ht="33.9" customHeight="true" spans="1:12">
      <c r="A3357" s="6"/>
      <c r="B3357" s="6"/>
      <c r="C3357" s="7"/>
      <c r="D3357" s="6"/>
      <c r="E3357" s="6" t="s">
        <v>1663</v>
      </c>
      <c r="F3357" s="6" t="s">
        <v>1683</v>
      </c>
      <c r="G3357" s="6" t="s">
        <v>6803</v>
      </c>
      <c r="H3357" s="9" t="s">
        <v>1666</v>
      </c>
      <c r="I3357" s="9" t="s">
        <v>1702</v>
      </c>
      <c r="J3357" s="9" t="s">
        <v>1719</v>
      </c>
      <c r="K3357" s="9" t="s">
        <v>1716</v>
      </c>
      <c r="L3357" s="15"/>
    </row>
    <row r="3358" ht="33.9" customHeight="true" spans="1:12">
      <c r="A3358" s="6"/>
      <c r="B3358" s="6"/>
      <c r="C3358" s="7"/>
      <c r="D3358" s="6"/>
      <c r="E3358" s="6" t="s">
        <v>1670</v>
      </c>
      <c r="F3358" s="6" t="s">
        <v>1671</v>
      </c>
      <c r="G3358" s="6" t="s">
        <v>6804</v>
      </c>
      <c r="H3358" s="9" t="s">
        <v>1666</v>
      </c>
      <c r="I3358" s="9" t="s">
        <v>2590</v>
      </c>
      <c r="J3358" s="9" t="s">
        <v>1693</v>
      </c>
      <c r="K3358" s="9" t="s">
        <v>1674</v>
      </c>
      <c r="L3358" s="15"/>
    </row>
    <row r="3359" ht="33.9" customHeight="true" spans="1:12">
      <c r="A3359" s="6"/>
      <c r="B3359" s="6"/>
      <c r="C3359" s="7"/>
      <c r="D3359" s="6"/>
      <c r="E3359" s="6" t="s">
        <v>1675</v>
      </c>
      <c r="F3359" s="6" t="s">
        <v>1676</v>
      </c>
      <c r="G3359" s="6" t="s">
        <v>6805</v>
      </c>
      <c r="H3359" s="9" t="s">
        <v>1666</v>
      </c>
      <c r="I3359" s="9" t="s">
        <v>1673</v>
      </c>
      <c r="J3359" s="9" t="s">
        <v>1668</v>
      </c>
      <c r="K3359" s="9" t="s">
        <v>1680</v>
      </c>
      <c r="L3359" s="15"/>
    </row>
    <row r="3360" ht="162.8" customHeight="true" spans="1:12">
      <c r="A3360" s="6"/>
      <c r="B3360" s="6" t="s">
        <v>2637</v>
      </c>
      <c r="C3360" s="7" t="s">
        <v>7747</v>
      </c>
      <c r="D3360" s="6" t="s">
        <v>6806</v>
      </c>
      <c r="E3360" s="6" t="s">
        <v>1663</v>
      </c>
      <c r="F3360" s="6" t="s">
        <v>1664</v>
      </c>
      <c r="G3360" s="6" t="s">
        <v>6807</v>
      </c>
      <c r="H3360" s="9" t="s">
        <v>1726</v>
      </c>
      <c r="I3360" s="9" t="s">
        <v>2279</v>
      </c>
      <c r="J3360" s="9" t="s">
        <v>1988</v>
      </c>
      <c r="K3360" s="9" t="s">
        <v>1669</v>
      </c>
      <c r="L3360" s="15"/>
    </row>
    <row r="3361" ht="101.75" customHeight="true" spans="1:12">
      <c r="A3361" s="6"/>
      <c r="B3361" s="6"/>
      <c r="C3361" s="7"/>
      <c r="D3361" s="6"/>
      <c r="E3361" s="6" t="s">
        <v>1670</v>
      </c>
      <c r="F3361" s="6" t="s">
        <v>1671</v>
      </c>
      <c r="G3361" s="6" t="s">
        <v>6808</v>
      </c>
      <c r="H3361" s="9" t="s">
        <v>1666</v>
      </c>
      <c r="I3361" s="9" t="s">
        <v>2079</v>
      </c>
      <c r="J3361" s="9" t="s">
        <v>1869</v>
      </c>
      <c r="K3361" s="9" t="s">
        <v>1708</v>
      </c>
      <c r="L3361" s="15"/>
    </row>
    <row r="3362" ht="27.1" customHeight="true" spans="1:12">
      <c r="A3362" s="6"/>
      <c r="B3362" s="6" t="s">
        <v>4056</v>
      </c>
      <c r="C3362" s="7" t="s">
        <v>7610</v>
      </c>
      <c r="D3362" s="6" t="s">
        <v>6809</v>
      </c>
      <c r="E3362" s="6" t="s">
        <v>1663</v>
      </c>
      <c r="F3362" s="6" t="s">
        <v>1683</v>
      </c>
      <c r="G3362" s="6" t="s">
        <v>6810</v>
      </c>
      <c r="H3362" s="9" t="s">
        <v>1666</v>
      </c>
      <c r="I3362" s="9" t="s">
        <v>1687</v>
      </c>
      <c r="J3362" s="9" t="s">
        <v>2213</v>
      </c>
      <c r="K3362" s="9" t="s">
        <v>1708</v>
      </c>
      <c r="L3362" s="15"/>
    </row>
    <row r="3363" ht="19.9" customHeight="true" spans="1:12">
      <c r="A3363" s="6"/>
      <c r="B3363" s="6"/>
      <c r="C3363" s="7"/>
      <c r="D3363" s="6"/>
      <c r="E3363" s="6" t="s">
        <v>1670</v>
      </c>
      <c r="F3363" s="6" t="s">
        <v>1671</v>
      </c>
      <c r="G3363" s="6" t="s">
        <v>6811</v>
      </c>
      <c r="H3363" s="9" t="s">
        <v>1666</v>
      </c>
      <c r="I3363" s="9" t="s">
        <v>2590</v>
      </c>
      <c r="J3363" s="9" t="s">
        <v>2018</v>
      </c>
      <c r="K3363" s="9" t="s">
        <v>1708</v>
      </c>
      <c r="L3363" s="15"/>
    </row>
    <row r="3364" ht="19.9" customHeight="true" spans="1:12">
      <c r="A3364" s="6"/>
      <c r="B3364" s="6"/>
      <c r="C3364" s="7"/>
      <c r="D3364" s="6"/>
      <c r="E3364" s="6" t="s">
        <v>1675</v>
      </c>
      <c r="F3364" s="6" t="s">
        <v>1676</v>
      </c>
      <c r="G3364" s="6" t="s">
        <v>6812</v>
      </c>
      <c r="H3364" s="9" t="s">
        <v>1666</v>
      </c>
      <c r="I3364" s="9" t="s">
        <v>1680</v>
      </c>
      <c r="J3364" s="9" t="s">
        <v>2018</v>
      </c>
      <c r="K3364" s="9" t="s">
        <v>1680</v>
      </c>
      <c r="L3364" s="15"/>
    </row>
    <row r="3365" ht="54.25" customHeight="true" spans="1:12">
      <c r="A3365" s="6"/>
      <c r="B3365" s="6" t="s">
        <v>2709</v>
      </c>
      <c r="C3365" s="7" t="s">
        <v>7551</v>
      </c>
      <c r="D3365" s="6" t="s">
        <v>6813</v>
      </c>
      <c r="E3365" s="6" t="s">
        <v>1663</v>
      </c>
      <c r="F3365" s="6" t="s">
        <v>1683</v>
      </c>
      <c r="G3365" s="6" t="s">
        <v>6814</v>
      </c>
      <c r="H3365" s="9" t="s">
        <v>1666</v>
      </c>
      <c r="I3365" s="9" t="s">
        <v>6399</v>
      </c>
      <c r="J3365" s="9" t="s">
        <v>2342</v>
      </c>
      <c r="K3365" s="9" t="s">
        <v>1674</v>
      </c>
      <c r="L3365" s="15"/>
    </row>
    <row r="3366" ht="108.5" customHeight="true" spans="1:12">
      <c r="A3366" s="6"/>
      <c r="B3366" s="6"/>
      <c r="C3366" s="7"/>
      <c r="D3366" s="6"/>
      <c r="E3366" s="6" t="s">
        <v>1663</v>
      </c>
      <c r="F3366" s="6" t="s">
        <v>1688</v>
      </c>
      <c r="G3366" s="6" t="s">
        <v>6815</v>
      </c>
      <c r="H3366" s="9" t="s">
        <v>1726</v>
      </c>
      <c r="I3366" s="9" t="s">
        <v>1745</v>
      </c>
      <c r="J3366" s="9" t="s">
        <v>1918</v>
      </c>
      <c r="K3366" s="9" t="s">
        <v>1674</v>
      </c>
      <c r="L3366" s="15"/>
    </row>
    <row r="3367" ht="40.7" customHeight="true" spans="1:12">
      <c r="A3367" s="6"/>
      <c r="B3367" s="6"/>
      <c r="C3367" s="7"/>
      <c r="D3367" s="6"/>
      <c r="E3367" s="6" t="s">
        <v>1670</v>
      </c>
      <c r="F3367" s="6" t="s">
        <v>1671</v>
      </c>
      <c r="G3367" s="6" t="s">
        <v>6816</v>
      </c>
      <c r="H3367" s="9" t="s">
        <v>1666</v>
      </c>
      <c r="I3367" s="9" t="s">
        <v>3041</v>
      </c>
      <c r="J3367" s="9" t="s">
        <v>1668</v>
      </c>
      <c r="K3367" s="9" t="s">
        <v>1674</v>
      </c>
      <c r="L3367" s="15"/>
    </row>
    <row r="3368" ht="153.75" customHeight="true" spans="1:12">
      <c r="A3368" s="6"/>
      <c r="B3368" s="6" t="s">
        <v>1811</v>
      </c>
      <c r="C3368" s="7" t="s">
        <v>7663</v>
      </c>
      <c r="D3368" s="6" t="s">
        <v>6817</v>
      </c>
      <c r="E3368" s="6" t="s">
        <v>1663</v>
      </c>
      <c r="F3368" s="6" t="s">
        <v>1683</v>
      </c>
      <c r="G3368" s="6" t="s">
        <v>6818</v>
      </c>
      <c r="H3368" s="9" t="s">
        <v>1685</v>
      </c>
      <c r="I3368" s="9" t="s">
        <v>1698</v>
      </c>
      <c r="J3368" s="9" t="s">
        <v>1918</v>
      </c>
      <c r="K3368" s="9" t="s">
        <v>1674</v>
      </c>
      <c r="L3368" s="15"/>
    </row>
    <row r="3369" ht="153.75" customHeight="true" spans="1:12">
      <c r="A3369" s="6"/>
      <c r="B3369" s="6"/>
      <c r="C3369" s="7"/>
      <c r="D3369" s="6"/>
      <c r="E3369" s="6" t="s">
        <v>1663</v>
      </c>
      <c r="F3369" s="6" t="s">
        <v>1688</v>
      </c>
      <c r="G3369" s="6" t="s">
        <v>6819</v>
      </c>
      <c r="H3369" s="9" t="s">
        <v>1666</v>
      </c>
      <c r="I3369" s="9" t="s">
        <v>1667</v>
      </c>
      <c r="J3369" s="9" t="s">
        <v>1668</v>
      </c>
      <c r="K3369" s="9" t="s">
        <v>1674</v>
      </c>
      <c r="L3369" s="15"/>
    </row>
    <row r="3370" ht="153.75" customHeight="true" spans="1:12">
      <c r="A3370" s="6"/>
      <c r="B3370" s="6"/>
      <c r="C3370" s="7"/>
      <c r="D3370" s="6"/>
      <c r="E3370" s="6" t="s">
        <v>1670</v>
      </c>
      <c r="F3370" s="6" t="s">
        <v>1671</v>
      </c>
      <c r="G3370" s="6" t="s">
        <v>6820</v>
      </c>
      <c r="H3370" s="9" t="s">
        <v>1666</v>
      </c>
      <c r="I3370" s="9" t="s">
        <v>1674</v>
      </c>
      <c r="J3370" s="9" t="s">
        <v>1668</v>
      </c>
      <c r="K3370" s="9" t="s">
        <v>1674</v>
      </c>
      <c r="L3370" s="15"/>
    </row>
    <row r="3371" ht="37.3" customHeight="true" spans="1:12">
      <c r="A3371" s="6"/>
      <c r="B3371" s="6" t="s">
        <v>4208</v>
      </c>
      <c r="C3371" s="7" t="s">
        <v>7564</v>
      </c>
      <c r="D3371" s="6" t="s">
        <v>6821</v>
      </c>
      <c r="E3371" s="6" t="s">
        <v>1663</v>
      </c>
      <c r="F3371" s="6" t="s">
        <v>1664</v>
      </c>
      <c r="G3371" s="6" t="s">
        <v>6822</v>
      </c>
      <c r="H3371" s="9" t="s">
        <v>1685</v>
      </c>
      <c r="I3371" s="9" t="s">
        <v>1698</v>
      </c>
      <c r="J3371" s="9" t="s">
        <v>1693</v>
      </c>
      <c r="K3371" s="9" t="s">
        <v>1687</v>
      </c>
      <c r="L3371" s="15"/>
    </row>
    <row r="3372" ht="37.3" customHeight="true" spans="1:12">
      <c r="A3372" s="6"/>
      <c r="B3372" s="6"/>
      <c r="C3372" s="7"/>
      <c r="D3372" s="6"/>
      <c r="E3372" s="6" t="s">
        <v>1663</v>
      </c>
      <c r="F3372" s="6" t="s">
        <v>1683</v>
      </c>
      <c r="G3372" s="6" t="s">
        <v>6823</v>
      </c>
      <c r="H3372" s="9" t="s">
        <v>1685</v>
      </c>
      <c r="I3372" s="9" t="s">
        <v>1692</v>
      </c>
      <c r="J3372" s="9" t="s">
        <v>2703</v>
      </c>
      <c r="K3372" s="9" t="s">
        <v>1687</v>
      </c>
      <c r="L3372" s="15"/>
    </row>
    <row r="3373" ht="37.3" customHeight="true" spans="1:12">
      <c r="A3373" s="6"/>
      <c r="B3373" s="6"/>
      <c r="C3373" s="7"/>
      <c r="D3373" s="6"/>
      <c r="E3373" s="6" t="s">
        <v>1663</v>
      </c>
      <c r="F3373" s="6" t="s">
        <v>1683</v>
      </c>
      <c r="G3373" s="6" t="s">
        <v>6824</v>
      </c>
      <c r="H3373" s="9" t="s">
        <v>1685</v>
      </c>
      <c r="I3373" s="9" t="s">
        <v>1715</v>
      </c>
      <c r="J3373" s="9" t="s">
        <v>1693</v>
      </c>
      <c r="K3373" s="9" t="s">
        <v>1687</v>
      </c>
      <c r="L3373" s="15"/>
    </row>
    <row r="3374" ht="37.3" customHeight="true" spans="1:12">
      <c r="A3374" s="6"/>
      <c r="B3374" s="6"/>
      <c r="C3374" s="7"/>
      <c r="D3374" s="6"/>
      <c r="E3374" s="6" t="s">
        <v>1670</v>
      </c>
      <c r="F3374" s="6" t="s">
        <v>1671</v>
      </c>
      <c r="G3374" s="6" t="s">
        <v>6825</v>
      </c>
      <c r="H3374" s="9" t="s">
        <v>1666</v>
      </c>
      <c r="I3374" s="9" t="s">
        <v>1667</v>
      </c>
      <c r="J3374" s="9" t="s">
        <v>1668</v>
      </c>
      <c r="K3374" s="9" t="s">
        <v>1674</v>
      </c>
      <c r="L3374" s="15"/>
    </row>
    <row r="3375" ht="40.7" customHeight="true" spans="1:12">
      <c r="A3375" s="6"/>
      <c r="B3375" s="6" t="s">
        <v>4222</v>
      </c>
      <c r="C3375" s="7" t="s">
        <v>7963</v>
      </c>
      <c r="D3375" s="6" t="s">
        <v>6826</v>
      </c>
      <c r="E3375" s="6" t="s">
        <v>1663</v>
      </c>
      <c r="F3375" s="6" t="s">
        <v>1683</v>
      </c>
      <c r="G3375" s="6" t="s">
        <v>6827</v>
      </c>
      <c r="H3375" s="9" t="s">
        <v>1691</v>
      </c>
      <c r="I3375" s="9" t="s">
        <v>1715</v>
      </c>
      <c r="J3375" s="9" t="s">
        <v>2922</v>
      </c>
      <c r="K3375" s="9" t="s">
        <v>1669</v>
      </c>
      <c r="L3375" s="15"/>
    </row>
    <row r="3376" ht="40.7" customHeight="true" spans="1:12">
      <c r="A3376" s="6"/>
      <c r="B3376" s="6"/>
      <c r="C3376" s="7"/>
      <c r="D3376" s="6"/>
      <c r="E3376" s="6" t="s">
        <v>1670</v>
      </c>
      <c r="F3376" s="6" t="s">
        <v>1671</v>
      </c>
      <c r="G3376" s="6" t="s">
        <v>6828</v>
      </c>
      <c r="H3376" s="9" t="s">
        <v>1685</v>
      </c>
      <c r="I3376" s="9" t="s">
        <v>6829</v>
      </c>
      <c r="J3376" s="9" t="s">
        <v>6120</v>
      </c>
      <c r="K3376" s="9" t="s">
        <v>1708</v>
      </c>
      <c r="L3376" s="15"/>
    </row>
    <row r="3377" ht="30.5" customHeight="true" spans="1:12">
      <c r="A3377" s="6"/>
      <c r="B3377" s="6" t="s">
        <v>4215</v>
      </c>
      <c r="C3377" s="7" t="s">
        <v>7561</v>
      </c>
      <c r="D3377" s="6" t="s">
        <v>6830</v>
      </c>
      <c r="E3377" s="6" t="s">
        <v>1663</v>
      </c>
      <c r="F3377" s="6" t="s">
        <v>1683</v>
      </c>
      <c r="G3377" s="6" t="s">
        <v>6831</v>
      </c>
      <c r="H3377" s="9" t="s">
        <v>1685</v>
      </c>
      <c r="I3377" s="9" t="s">
        <v>1800</v>
      </c>
      <c r="J3377" s="9" t="s">
        <v>2070</v>
      </c>
      <c r="K3377" s="9" t="s">
        <v>1708</v>
      </c>
      <c r="L3377" s="15"/>
    </row>
    <row r="3378" ht="54.25" customHeight="true" spans="1:12">
      <c r="A3378" s="6"/>
      <c r="B3378" s="6"/>
      <c r="C3378" s="7"/>
      <c r="D3378" s="6"/>
      <c r="E3378" s="6" t="s">
        <v>1663</v>
      </c>
      <c r="F3378" s="6" t="s">
        <v>1683</v>
      </c>
      <c r="G3378" s="6" t="s">
        <v>6832</v>
      </c>
      <c r="H3378" s="9" t="s">
        <v>1666</v>
      </c>
      <c r="I3378" s="9" t="s">
        <v>1752</v>
      </c>
      <c r="J3378" s="9" t="s">
        <v>1668</v>
      </c>
      <c r="K3378" s="9" t="s">
        <v>1687</v>
      </c>
      <c r="L3378" s="15"/>
    </row>
    <row r="3379" ht="30.5" customHeight="true" spans="1:12">
      <c r="A3379" s="6"/>
      <c r="B3379" s="6"/>
      <c r="C3379" s="7"/>
      <c r="D3379" s="6"/>
      <c r="E3379" s="6" t="s">
        <v>1670</v>
      </c>
      <c r="F3379" s="6" t="s">
        <v>1671</v>
      </c>
      <c r="G3379" s="6" t="s">
        <v>4065</v>
      </c>
      <c r="H3379" s="9" t="s">
        <v>1666</v>
      </c>
      <c r="I3379" s="9" t="s">
        <v>1674</v>
      </c>
      <c r="J3379" s="9" t="s">
        <v>1668</v>
      </c>
      <c r="K3379" s="9" t="s">
        <v>1687</v>
      </c>
      <c r="L3379" s="15"/>
    </row>
    <row r="3380" ht="30.5" customHeight="true" spans="1:12">
      <c r="A3380" s="6"/>
      <c r="B3380" s="6"/>
      <c r="C3380" s="7"/>
      <c r="D3380" s="6"/>
      <c r="E3380" s="6" t="s">
        <v>1675</v>
      </c>
      <c r="F3380" s="6" t="s">
        <v>1676</v>
      </c>
      <c r="G3380" s="6" t="s">
        <v>1891</v>
      </c>
      <c r="H3380" s="9" t="s">
        <v>1666</v>
      </c>
      <c r="I3380" s="9" t="s">
        <v>1752</v>
      </c>
      <c r="J3380" s="9" t="s">
        <v>1668</v>
      </c>
      <c r="K3380" s="9" t="s">
        <v>1680</v>
      </c>
      <c r="L3380" s="15"/>
    </row>
    <row r="3381" ht="27.1" customHeight="true" spans="1:12">
      <c r="A3381" s="6"/>
      <c r="B3381" s="6" t="s">
        <v>4368</v>
      </c>
      <c r="C3381" s="7" t="s">
        <v>7563</v>
      </c>
      <c r="D3381" s="6" t="s">
        <v>6833</v>
      </c>
      <c r="E3381" s="6" t="s">
        <v>1663</v>
      </c>
      <c r="F3381" s="6" t="s">
        <v>1683</v>
      </c>
      <c r="G3381" s="6" t="s">
        <v>6834</v>
      </c>
      <c r="H3381" s="9" t="s">
        <v>1685</v>
      </c>
      <c r="I3381" s="9" t="s">
        <v>1667</v>
      </c>
      <c r="J3381" s="9" t="s">
        <v>2703</v>
      </c>
      <c r="K3381" s="9" t="s">
        <v>1669</v>
      </c>
      <c r="L3381" s="15"/>
    </row>
    <row r="3382" ht="27.1" customHeight="true" spans="1:12">
      <c r="A3382" s="6"/>
      <c r="B3382" s="6"/>
      <c r="C3382" s="7"/>
      <c r="D3382" s="6"/>
      <c r="E3382" s="6" t="s">
        <v>1670</v>
      </c>
      <c r="F3382" s="6" t="s">
        <v>1750</v>
      </c>
      <c r="G3382" s="6" t="s">
        <v>6835</v>
      </c>
      <c r="H3382" s="9" t="s">
        <v>1691</v>
      </c>
      <c r="I3382" s="9" t="s">
        <v>1687</v>
      </c>
      <c r="J3382" s="9" t="s">
        <v>1668</v>
      </c>
      <c r="K3382" s="9" t="s">
        <v>1708</v>
      </c>
      <c r="L3382" s="15"/>
    </row>
    <row r="3383" ht="27.1" customHeight="true" spans="1:12">
      <c r="A3383" s="6"/>
      <c r="B3383" s="6" t="s">
        <v>6836</v>
      </c>
      <c r="C3383" s="7" t="s">
        <v>7964</v>
      </c>
      <c r="D3383" s="6" t="s">
        <v>6837</v>
      </c>
      <c r="E3383" s="6" t="s">
        <v>1663</v>
      </c>
      <c r="F3383" s="6" t="s">
        <v>1683</v>
      </c>
      <c r="G3383" s="6" t="s">
        <v>6838</v>
      </c>
      <c r="H3383" s="9" t="s">
        <v>1666</v>
      </c>
      <c r="I3383" s="9" t="s">
        <v>1752</v>
      </c>
      <c r="J3383" s="9" t="s">
        <v>1668</v>
      </c>
      <c r="K3383" s="9" t="s">
        <v>1756</v>
      </c>
      <c r="L3383" s="15"/>
    </row>
    <row r="3384" ht="27.1" customHeight="true" spans="1:12">
      <c r="A3384" s="6"/>
      <c r="B3384" s="6"/>
      <c r="C3384" s="7"/>
      <c r="D3384" s="6"/>
      <c r="E3384" s="6" t="s">
        <v>1670</v>
      </c>
      <c r="F3384" s="6" t="s">
        <v>1671</v>
      </c>
      <c r="G3384" s="6" t="s">
        <v>6839</v>
      </c>
      <c r="H3384" s="9" t="s">
        <v>1666</v>
      </c>
      <c r="I3384" s="9" t="s">
        <v>1752</v>
      </c>
      <c r="J3384" s="9" t="s">
        <v>1668</v>
      </c>
      <c r="K3384" s="9" t="s">
        <v>1674</v>
      </c>
      <c r="L3384" s="15"/>
    </row>
    <row r="3385" ht="135.65" customHeight="true" spans="1:12">
      <c r="A3385" s="6"/>
      <c r="B3385" s="6" t="s">
        <v>4644</v>
      </c>
      <c r="C3385" s="7" t="s">
        <v>7965</v>
      </c>
      <c r="D3385" s="6" t="s">
        <v>6840</v>
      </c>
      <c r="E3385" s="6" t="s">
        <v>1663</v>
      </c>
      <c r="F3385" s="6" t="s">
        <v>1683</v>
      </c>
      <c r="G3385" s="6" t="s">
        <v>6841</v>
      </c>
      <c r="H3385" s="9" t="s">
        <v>1685</v>
      </c>
      <c r="I3385" s="9" t="s">
        <v>1698</v>
      </c>
      <c r="J3385" s="9" t="s">
        <v>1918</v>
      </c>
      <c r="K3385" s="9" t="s">
        <v>1674</v>
      </c>
      <c r="L3385" s="15"/>
    </row>
    <row r="3386" ht="135.65" customHeight="true" spans="1:12">
      <c r="A3386" s="6"/>
      <c r="B3386" s="6"/>
      <c r="C3386" s="7"/>
      <c r="D3386" s="6"/>
      <c r="E3386" s="6" t="s">
        <v>1663</v>
      </c>
      <c r="F3386" s="6" t="s">
        <v>1688</v>
      </c>
      <c r="G3386" s="6" t="s">
        <v>6842</v>
      </c>
      <c r="H3386" s="9" t="s">
        <v>1666</v>
      </c>
      <c r="I3386" s="9" t="s">
        <v>1667</v>
      </c>
      <c r="J3386" s="9" t="s">
        <v>1668</v>
      </c>
      <c r="K3386" s="9" t="s">
        <v>1674</v>
      </c>
      <c r="L3386" s="15"/>
    </row>
    <row r="3387" ht="135.65" customHeight="true" spans="1:12">
      <c r="A3387" s="6"/>
      <c r="B3387" s="6"/>
      <c r="C3387" s="7"/>
      <c r="D3387" s="6"/>
      <c r="E3387" s="6" t="s">
        <v>1670</v>
      </c>
      <c r="F3387" s="6" t="s">
        <v>1671</v>
      </c>
      <c r="G3387" s="6" t="s">
        <v>6839</v>
      </c>
      <c r="H3387" s="9" t="s">
        <v>1666</v>
      </c>
      <c r="I3387" s="9" t="s">
        <v>1667</v>
      </c>
      <c r="J3387" s="9" t="s">
        <v>1668</v>
      </c>
      <c r="K3387" s="9" t="s">
        <v>1674</v>
      </c>
      <c r="L3387" s="15"/>
    </row>
    <row r="3388" ht="19.9" customHeight="true" spans="1:12">
      <c r="A3388" s="6"/>
      <c r="B3388" s="6" t="s">
        <v>2138</v>
      </c>
      <c r="C3388" s="7" t="s">
        <v>7580</v>
      </c>
      <c r="D3388" s="6" t="s">
        <v>6843</v>
      </c>
      <c r="E3388" s="6" t="s">
        <v>1663</v>
      </c>
      <c r="F3388" s="6" t="s">
        <v>1683</v>
      </c>
      <c r="G3388" s="6" t="s">
        <v>6844</v>
      </c>
      <c r="H3388" s="9" t="s">
        <v>1666</v>
      </c>
      <c r="I3388" s="9" t="s">
        <v>1698</v>
      </c>
      <c r="J3388" s="9" t="s">
        <v>1973</v>
      </c>
      <c r="K3388" s="9" t="s">
        <v>1674</v>
      </c>
      <c r="L3388" s="15"/>
    </row>
    <row r="3389" ht="27.1" customHeight="true" spans="1:12">
      <c r="A3389" s="6"/>
      <c r="B3389" s="6"/>
      <c r="C3389" s="7"/>
      <c r="D3389" s="6"/>
      <c r="E3389" s="6" t="s">
        <v>1663</v>
      </c>
      <c r="F3389" s="6" t="s">
        <v>1683</v>
      </c>
      <c r="G3389" s="6" t="s">
        <v>6845</v>
      </c>
      <c r="H3389" s="9" t="s">
        <v>1666</v>
      </c>
      <c r="I3389" s="9" t="s">
        <v>1715</v>
      </c>
      <c r="J3389" s="9" t="s">
        <v>1918</v>
      </c>
      <c r="K3389" s="9" t="s">
        <v>1674</v>
      </c>
      <c r="L3389" s="15"/>
    </row>
    <row r="3390" ht="27.1" customHeight="true" spans="1:12">
      <c r="A3390" s="6"/>
      <c r="B3390" s="6"/>
      <c r="C3390" s="7"/>
      <c r="D3390" s="6"/>
      <c r="E3390" s="6" t="s">
        <v>1670</v>
      </c>
      <c r="F3390" s="6" t="s">
        <v>1671</v>
      </c>
      <c r="G3390" s="6" t="s">
        <v>6846</v>
      </c>
      <c r="H3390" s="9" t="s">
        <v>1666</v>
      </c>
      <c r="I3390" s="9" t="s">
        <v>1680</v>
      </c>
      <c r="J3390" s="9" t="s">
        <v>1668</v>
      </c>
      <c r="K3390" s="9" t="s">
        <v>1674</v>
      </c>
      <c r="L3390" s="15"/>
    </row>
    <row r="3391" ht="19.9" customHeight="true" spans="1:12">
      <c r="A3391" s="6"/>
      <c r="B3391" s="6" t="s">
        <v>4655</v>
      </c>
      <c r="C3391" s="7" t="s">
        <v>7561</v>
      </c>
      <c r="D3391" s="6" t="s">
        <v>6847</v>
      </c>
      <c r="E3391" s="6" t="s">
        <v>1663</v>
      </c>
      <c r="F3391" s="6" t="s">
        <v>1683</v>
      </c>
      <c r="G3391" s="6" t="s">
        <v>6848</v>
      </c>
      <c r="H3391" s="9" t="s">
        <v>1666</v>
      </c>
      <c r="I3391" s="9" t="s">
        <v>1692</v>
      </c>
      <c r="J3391" s="9" t="s">
        <v>1973</v>
      </c>
      <c r="K3391" s="9" t="s">
        <v>1674</v>
      </c>
      <c r="L3391" s="15"/>
    </row>
    <row r="3392" ht="19.9" customHeight="true" spans="1:12">
      <c r="A3392" s="6"/>
      <c r="B3392" s="6"/>
      <c r="C3392" s="7"/>
      <c r="D3392" s="6"/>
      <c r="E3392" s="6" t="s">
        <v>1663</v>
      </c>
      <c r="F3392" s="6" t="s">
        <v>1683</v>
      </c>
      <c r="G3392" s="6" t="s">
        <v>6849</v>
      </c>
      <c r="H3392" s="9" t="s">
        <v>1666</v>
      </c>
      <c r="I3392" s="9" t="s">
        <v>1715</v>
      </c>
      <c r="J3392" s="9" t="s">
        <v>1973</v>
      </c>
      <c r="K3392" s="9" t="s">
        <v>1674</v>
      </c>
      <c r="L3392" s="15"/>
    </row>
    <row r="3393" ht="19.9" customHeight="true" spans="1:12">
      <c r="A3393" s="6"/>
      <c r="B3393" s="6"/>
      <c r="C3393" s="7"/>
      <c r="D3393" s="6"/>
      <c r="E3393" s="6" t="s">
        <v>1670</v>
      </c>
      <c r="F3393" s="6" t="s">
        <v>1671</v>
      </c>
      <c r="G3393" s="6" t="s">
        <v>6850</v>
      </c>
      <c r="H3393" s="9" t="s">
        <v>1685</v>
      </c>
      <c r="I3393" s="9" t="s">
        <v>1686</v>
      </c>
      <c r="J3393" s="9" t="s">
        <v>1668</v>
      </c>
      <c r="K3393" s="9" t="s">
        <v>1674</v>
      </c>
      <c r="L3393" s="15"/>
    </row>
    <row r="3394" ht="27.1" customHeight="true" spans="1:12">
      <c r="A3394" s="6"/>
      <c r="B3394" s="6" t="s">
        <v>1815</v>
      </c>
      <c r="C3394" s="7" t="s">
        <v>7782</v>
      </c>
      <c r="D3394" s="6" t="s">
        <v>6851</v>
      </c>
      <c r="E3394" s="6" t="s">
        <v>1663</v>
      </c>
      <c r="F3394" s="6" t="s">
        <v>1664</v>
      </c>
      <c r="G3394" s="6" t="s">
        <v>6852</v>
      </c>
      <c r="H3394" s="9" t="s">
        <v>1666</v>
      </c>
      <c r="I3394" s="9" t="s">
        <v>1679</v>
      </c>
      <c r="J3394" s="9" t="s">
        <v>1668</v>
      </c>
      <c r="K3394" s="9" t="s">
        <v>1687</v>
      </c>
      <c r="L3394" s="15"/>
    </row>
    <row r="3395" ht="27.1" customHeight="true" spans="1:12">
      <c r="A3395" s="6"/>
      <c r="B3395" s="6"/>
      <c r="C3395" s="7"/>
      <c r="D3395" s="6"/>
      <c r="E3395" s="6" t="s">
        <v>1663</v>
      </c>
      <c r="F3395" s="6" t="s">
        <v>1683</v>
      </c>
      <c r="G3395" s="6" t="s">
        <v>6853</v>
      </c>
      <c r="H3395" s="9" t="s">
        <v>1666</v>
      </c>
      <c r="I3395" s="9" t="s">
        <v>1752</v>
      </c>
      <c r="J3395" s="9" t="s">
        <v>1668</v>
      </c>
      <c r="K3395" s="9" t="s">
        <v>1687</v>
      </c>
      <c r="L3395" s="15"/>
    </row>
    <row r="3396" ht="27.1" customHeight="true" spans="1:12">
      <c r="A3396" s="6"/>
      <c r="B3396" s="6"/>
      <c r="C3396" s="7"/>
      <c r="D3396" s="6"/>
      <c r="E3396" s="6" t="s">
        <v>1663</v>
      </c>
      <c r="F3396" s="6" t="s">
        <v>1688</v>
      </c>
      <c r="G3396" s="6" t="s">
        <v>6854</v>
      </c>
      <c r="H3396" s="9" t="s">
        <v>1685</v>
      </c>
      <c r="I3396" s="9" t="s">
        <v>1686</v>
      </c>
      <c r="J3396" s="9" t="s">
        <v>1668</v>
      </c>
      <c r="K3396" s="9" t="s">
        <v>1687</v>
      </c>
      <c r="L3396" s="15"/>
    </row>
    <row r="3397" ht="40.7" customHeight="true" spans="1:12">
      <c r="A3397" s="6"/>
      <c r="B3397" s="6"/>
      <c r="C3397" s="7"/>
      <c r="D3397" s="6"/>
      <c r="E3397" s="6" t="s">
        <v>1670</v>
      </c>
      <c r="F3397" s="6" t="s">
        <v>1671</v>
      </c>
      <c r="G3397" s="6" t="s">
        <v>6855</v>
      </c>
      <c r="H3397" s="9" t="s">
        <v>1726</v>
      </c>
      <c r="I3397" s="9" t="s">
        <v>5541</v>
      </c>
      <c r="J3397" s="9"/>
      <c r="K3397" s="9" t="s">
        <v>1687</v>
      </c>
      <c r="L3397" s="15"/>
    </row>
    <row r="3398" ht="19.9" customHeight="true" spans="1:12">
      <c r="A3398" s="6"/>
      <c r="B3398" s="6"/>
      <c r="C3398" s="7"/>
      <c r="D3398" s="6"/>
      <c r="E3398" s="6" t="s">
        <v>1675</v>
      </c>
      <c r="F3398" s="6" t="s">
        <v>1676</v>
      </c>
      <c r="G3398" s="6" t="s">
        <v>6856</v>
      </c>
      <c r="H3398" s="9" t="s">
        <v>1666</v>
      </c>
      <c r="I3398" s="9" t="s">
        <v>1679</v>
      </c>
      <c r="J3398" s="9" t="s">
        <v>1668</v>
      </c>
      <c r="K3398" s="9" t="s">
        <v>1680</v>
      </c>
      <c r="L3398" s="15"/>
    </row>
    <row r="3399" ht="27.1" customHeight="true" spans="1:12">
      <c r="A3399" s="6"/>
      <c r="B3399" s="6" t="s">
        <v>2196</v>
      </c>
      <c r="C3399" s="7" t="s">
        <v>7890</v>
      </c>
      <c r="D3399" s="6" t="s">
        <v>6857</v>
      </c>
      <c r="E3399" s="6" t="s">
        <v>1663</v>
      </c>
      <c r="F3399" s="6" t="s">
        <v>1664</v>
      </c>
      <c r="G3399" s="6" t="s">
        <v>2895</v>
      </c>
      <c r="H3399" s="9" t="s">
        <v>1685</v>
      </c>
      <c r="I3399" s="9" t="s">
        <v>1686</v>
      </c>
      <c r="J3399" s="9" t="s">
        <v>1668</v>
      </c>
      <c r="K3399" s="9" t="s">
        <v>1687</v>
      </c>
      <c r="L3399" s="15"/>
    </row>
    <row r="3400" ht="27.1" customHeight="true" spans="1:12">
      <c r="A3400" s="6"/>
      <c r="B3400" s="6"/>
      <c r="C3400" s="7"/>
      <c r="D3400" s="6"/>
      <c r="E3400" s="6" t="s">
        <v>1663</v>
      </c>
      <c r="F3400" s="6" t="s">
        <v>1683</v>
      </c>
      <c r="G3400" s="6" t="s">
        <v>6853</v>
      </c>
      <c r="H3400" s="9" t="s">
        <v>1666</v>
      </c>
      <c r="I3400" s="9" t="s">
        <v>1752</v>
      </c>
      <c r="J3400" s="9" t="s">
        <v>1668</v>
      </c>
      <c r="K3400" s="9" t="s">
        <v>1674</v>
      </c>
      <c r="L3400" s="15"/>
    </row>
    <row r="3401" ht="27.1" customHeight="true" spans="1:12">
      <c r="A3401" s="6"/>
      <c r="B3401" s="6"/>
      <c r="C3401" s="7"/>
      <c r="D3401" s="6"/>
      <c r="E3401" s="6" t="s">
        <v>1663</v>
      </c>
      <c r="F3401" s="6" t="s">
        <v>1688</v>
      </c>
      <c r="G3401" s="6" t="s">
        <v>2897</v>
      </c>
      <c r="H3401" s="9" t="s">
        <v>1685</v>
      </c>
      <c r="I3401" s="9" t="s">
        <v>1686</v>
      </c>
      <c r="J3401" s="9" t="s">
        <v>1668</v>
      </c>
      <c r="K3401" s="9" t="s">
        <v>1692</v>
      </c>
      <c r="L3401" s="15"/>
    </row>
    <row r="3402" ht="27.1" customHeight="true" spans="1:12">
      <c r="A3402" s="6"/>
      <c r="B3402" s="6"/>
      <c r="C3402" s="7"/>
      <c r="D3402" s="6"/>
      <c r="E3402" s="6" t="s">
        <v>1663</v>
      </c>
      <c r="F3402" s="6" t="s">
        <v>1688</v>
      </c>
      <c r="G3402" s="6" t="s">
        <v>6858</v>
      </c>
      <c r="H3402" s="9" t="s">
        <v>1685</v>
      </c>
      <c r="I3402" s="9" t="s">
        <v>1686</v>
      </c>
      <c r="J3402" s="9" t="s">
        <v>1668</v>
      </c>
      <c r="K3402" s="9" t="s">
        <v>1692</v>
      </c>
      <c r="L3402" s="15"/>
    </row>
    <row r="3403" ht="27.1" customHeight="true" spans="1:12">
      <c r="A3403" s="6"/>
      <c r="B3403" s="6"/>
      <c r="C3403" s="7"/>
      <c r="D3403" s="6"/>
      <c r="E3403" s="6" t="s">
        <v>1670</v>
      </c>
      <c r="F3403" s="6" t="s">
        <v>1671</v>
      </c>
      <c r="G3403" s="6" t="s">
        <v>6859</v>
      </c>
      <c r="H3403" s="9" t="s">
        <v>1726</v>
      </c>
      <c r="I3403" s="9" t="s">
        <v>5541</v>
      </c>
      <c r="J3403" s="9" t="s">
        <v>1668</v>
      </c>
      <c r="K3403" s="9" t="s">
        <v>1687</v>
      </c>
      <c r="L3403" s="15"/>
    </row>
    <row r="3404" ht="27.1" customHeight="true" spans="1:12">
      <c r="A3404" s="6"/>
      <c r="B3404" s="6"/>
      <c r="C3404" s="7"/>
      <c r="D3404" s="6"/>
      <c r="E3404" s="6" t="s">
        <v>1675</v>
      </c>
      <c r="F3404" s="6" t="s">
        <v>1676</v>
      </c>
      <c r="G3404" s="6" t="s">
        <v>6860</v>
      </c>
      <c r="H3404" s="9" t="s">
        <v>1666</v>
      </c>
      <c r="I3404" s="9" t="s">
        <v>1667</v>
      </c>
      <c r="J3404" s="9" t="s">
        <v>1668</v>
      </c>
      <c r="K3404" s="9" t="s">
        <v>1680</v>
      </c>
      <c r="L3404" s="15"/>
    </row>
    <row r="3405" ht="27.1" customHeight="true" spans="1:12">
      <c r="A3405" s="6"/>
      <c r="B3405" s="6" t="s">
        <v>1824</v>
      </c>
      <c r="C3405" s="7" t="s">
        <v>7966</v>
      </c>
      <c r="D3405" s="6" t="s">
        <v>6861</v>
      </c>
      <c r="E3405" s="6" t="s">
        <v>1663</v>
      </c>
      <c r="F3405" s="6" t="s">
        <v>1664</v>
      </c>
      <c r="G3405" s="6" t="s">
        <v>6862</v>
      </c>
      <c r="H3405" s="9" t="s">
        <v>1666</v>
      </c>
      <c r="I3405" s="9" t="s">
        <v>1752</v>
      </c>
      <c r="J3405" s="9" t="s">
        <v>1668</v>
      </c>
      <c r="K3405" s="9" t="s">
        <v>1687</v>
      </c>
      <c r="L3405" s="15"/>
    </row>
    <row r="3406" ht="19.9" customHeight="true" spans="1:12">
      <c r="A3406" s="6"/>
      <c r="B3406" s="6"/>
      <c r="C3406" s="7"/>
      <c r="D3406" s="6"/>
      <c r="E3406" s="6" t="s">
        <v>1663</v>
      </c>
      <c r="F3406" s="6" t="s">
        <v>1683</v>
      </c>
      <c r="G3406" s="6" t="s">
        <v>2965</v>
      </c>
      <c r="H3406" s="9" t="s">
        <v>1685</v>
      </c>
      <c r="I3406" s="9" t="s">
        <v>1686</v>
      </c>
      <c r="J3406" s="9" t="s">
        <v>1668</v>
      </c>
      <c r="K3406" s="9" t="s">
        <v>1687</v>
      </c>
      <c r="L3406" s="15"/>
    </row>
    <row r="3407" ht="40.7" customHeight="true" spans="1:12">
      <c r="A3407" s="6"/>
      <c r="B3407" s="6"/>
      <c r="C3407" s="7"/>
      <c r="D3407" s="6"/>
      <c r="E3407" s="6" t="s">
        <v>1663</v>
      </c>
      <c r="F3407" s="6" t="s">
        <v>1688</v>
      </c>
      <c r="G3407" s="6" t="s">
        <v>6863</v>
      </c>
      <c r="H3407" s="9" t="s">
        <v>1685</v>
      </c>
      <c r="I3407" s="9" t="s">
        <v>1686</v>
      </c>
      <c r="J3407" s="9" t="s">
        <v>1668</v>
      </c>
      <c r="K3407" s="9" t="s">
        <v>1687</v>
      </c>
      <c r="L3407" s="15"/>
    </row>
    <row r="3408" ht="19.9" customHeight="true" spans="1:12">
      <c r="A3408" s="6"/>
      <c r="B3408" s="6"/>
      <c r="C3408" s="7"/>
      <c r="D3408" s="6"/>
      <c r="E3408" s="6" t="s">
        <v>1670</v>
      </c>
      <c r="F3408" s="6" t="s">
        <v>1671</v>
      </c>
      <c r="G3408" s="6" t="s">
        <v>6864</v>
      </c>
      <c r="H3408" s="9" t="s">
        <v>1666</v>
      </c>
      <c r="I3408" s="9" t="s">
        <v>1752</v>
      </c>
      <c r="J3408" s="9" t="s">
        <v>1668</v>
      </c>
      <c r="K3408" s="9" t="s">
        <v>1687</v>
      </c>
      <c r="L3408" s="15"/>
    </row>
    <row r="3409" ht="19.9" customHeight="true" spans="1:12">
      <c r="A3409" s="6"/>
      <c r="B3409" s="6"/>
      <c r="C3409" s="7"/>
      <c r="D3409" s="6"/>
      <c r="E3409" s="6" t="s">
        <v>1675</v>
      </c>
      <c r="F3409" s="6" t="s">
        <v>1676</v>
      </c>
      <c r="G3409" s="6" t="s">
        <v>6865</v>
      </c>
      <c r="H3409" s="9" t="s">
        <v>1666</v>
      </c>
      <c r="I3409" s="9" t="s">
        <v>1752</v>
      </c>
      <c r="J3409" s="9" t="s">
        <v>1668</v>
      </c>
      <c r="K3409" s="9" t="s">
        <v>1680</v>
      </c>
      <c r="L3409" s="15"/>
    </row>
    <row r="3410" ht="19.9" customHeight="true" spans="1:12">
      <c r="A3410" s="6"/>
      <c r="B3410" s="6" t="s">
        <v>1833</v>
      </c>
      <c r="C3410" s="7" t="s">
        <v>7967</v>
      </c>
      <c r="D3410" s="6" t="s">
        <v>6866</v>
      </c>
      <c r="E3410" s="6" t="s">
        <v>1663</v>
      </c>
      <c r="F3410" s="6" t="s">
        <v>1683</v>
      </c>
      <c r="G3410" s="6" t="s">
        <v>6867</v>
      </c>
      <c r="H3410" s="9" t="s">
        <v>1666</v>
      </c>
      <c r="I3410" s="9" t="s">
        <v>1740</v>
      </c>
      <c r="J3410" s="9" t="s">
        <v>3616</v>
      </c>
      <c r="K3410" s="9" t="s">
        <v>1674</v>
      </c>
      <c r="L3410" s="15"/>
    </row>
    <row r="3411" ht="27.1" customHeight="true" spans="1:12">
      <c r="A3411" s="6"/>
      <c r="B3411" s="6"/>
      <c r="C3411" s="7"/>
      <c r="D3411" s="6"/>
      <c r="E3411" s="6" t="s">
        <v>1663</v>
      </c>
      <c r="F3411" s="6" t="s">
        <v>1688</v>
      </c>
      <c r="G3411" s="6" t="s">
        <v>6868</v>
      </c>
      <c r="H3411" s="9" t="s">
        <v>1666</v>
      </c>
      <c r="I3411" s="9" t="s">
        <v>1686</v>
      </c>
      <c r="J3411" s="9" t="s">
        <v>1668</v>
      </c>
      <c r="K3411" s="9" t="s">
        <v>1674</v>
      </c>
      <c r="L3411" s="15"/>
    </row>
    <row r="3412" ht="19.9" customHeight="true" spans="1:12">
      <c r="A3412" s="6"/>
      <c r="B3412" s="6"/>
      <c r="C3412" s="7"/>
      <c r="D3412" s="6"/>
      <c r="E3412" s="6" t="s">
        <v>1670</v>
      </c>
      <c r="F3412" s="6" t="s">
        <v>1671</v>
      </c>
      <c r="G3412" s="6" t="s">
        <v>6869</v>
      </c>
      <c r="H3412" s="9" t="s">
        <v>1666</v>
      </c>
      <c r="I3412" s="9" t="s">
        <v>2058</v>
      </c>
      <c r="J3412" s="9" t="s">
        <v>1668</v>
      </c>
      <c r="K3412" s="9" t="s">
        <v>1687</v>
      </c>
      <c r="L3412" s="15"/>
    </row>
    <row r="3413" ht="19.9" customHeight="true" spans="1:12">
      <c r="A3413" s="6"/>
      <c r="B3413" s="6"/>
      <c r="C3413" s="7"/>
      <c r="D3413" s="6"/>
      <c r="E3413" s="6" t="s">
        <v>1675</v>
      </c>
      <c r="F3413" s="6" t="s">
        <v>1676</v>
      </c>
      <c r="G3413" s="6" t="s">
        <v>6856</v>
      </c>
      <c r="H3413" s="9" t="s">
        <v>1666</v>
      </c>
      <c r="I3413" s="9" t="s">
        <v>1752</v>
      </c>
      <c r="J3413" s="9" t="s">
        <v>1668</v>
      </c>
      <c r="K3413" s="9" t="s">
        <v>1680</v>
      </c>
      <c r="L3413" s="15"/>
    </row>
    <row r="3414" ht="88.15" customHeight="true" spans="1:12">
      <c r="A3414" s="6"/>
      <c r="B3414" s="6" t="s">
        <v>2215</v>
      </c>
      <c r="C3414" s="7" t="s">
        <v>7704</v>
      </c>
      <c r="D3414" s="6" t="s">
        <v>6870</v>
      </c>
      <c r="E3414" s="6" t="s">
        <v>1663</v>
      </c>
      <c r="F3414" s="6" t="s">
        <v>1683</v>
      </c>
      <c r="G3414" s="6" t="s">
        <v>6871</v>
      </c>
      <c r="H3414" s="9" t="s">
        <v>1666</v>
      </c>
      <c r="I3414" s="9" t="s">
        <v>1708</v>
      </c>
      <c r="J3414" s="9" t="s">
        <v>1798</v>
      </c>
      <c r="K3414" s="9" t="s">
        <v>1687</v>
      </c>
      <c r="L3414" s="15"/>
    </row>
    <row r="3415" ht="88.15" customHeight="true" spans="1:12">
      <c r="A3415" s="6"/>
      <c r="B3415" s="6"/>
      <c r="C3415" s="7"/>
      <c r="D3415" s="6"/>
      <c r="E3415" s="6" t="s">
        <v>1663</v>
      </c>
      <c r="F3415" s="6" t="s">
        <v>1688</v>
      </c>
      <c r="G3415" s="6" t="s">
        <v>6872</v>
      </c>
      <c r="H3415" s="9" t="s">
        <v>1666</v>
      </c>
      <c r="I3415" s="9" t="s">
        <v>1686</v>
      </c>
      <c r="J3415" s="9" t="s">
        <v>1668</v>
      </c>
      <c r="K3415" s="9" t="s">
        <v>1674</v>
      </c>
      <c r="L3415" s="15"/>
    </row>
    <row r="3416" ht="88.15" customHeight="true" spans="1:12">
      <c r="A3416" s="6"/>
      <c r="B3416" s="6"/>
      <c r="C3416" s="7"/>
      <c r="D3416" s="6"/>
      <c r="E3416" s="6" t="s">
        <v>1670</v>
      </c>
      <c r="F3416" s="6" t="s">
        <v>1671</v>
      </c>
      <c r="G3416" s="6" t="s">
        <v>6873</v>
      </c>
      <c r="H3416" s="9" t="s">
        <v>1666</v>
      </c>
      <c r="I3416" s="9" t="s">
        <v>2405</v>
      </c>
      <c r="J3416" s="9" t="s">
        <v>1668</v>
      </c>
      <c r="K3416" s="9" t="s">
        <v>1674</v>
      </c>
      <c r="L3416" s="15"/>
    </row>
    <row r="3417" ht="88.15" customHeight="true" spans="1:12">
      <c r="A3417" s="6"/>
      <c r="B3417" s="6"/>
      <c r="C3417" s="7"/>
      <c r="D3417" s="6"/>
      <c r="E3417" s="6" t="s">
        <v>1675</v>
      </c>
      <c r="F3417" s="6" t="s">
        <v>1676</v>
      </c>
      <c r="G3417" s="6" t="s">
        <v>6874</v>
      </c>
      <c r="H3417" s="9" t="s">
        <v>1666</v>
      </c>
      <c r="I3417" s="9" t="s">
        <v>2058</v>
      </c>
      <c r="J3417" s="9" t="s">
        <v>1668</v>
      </c>
      <c r="K3417" s="9" t="s">
        <v>1680</v>
      </c>
      <c r="L3417" s="15"/>
    </row>
    <row r="3418" ht="27.1" customHeight="true" spans="1:12">
      <c r="A3418" s="6"/>
      <c r="B3418" s="6" t="s">
        <v>1838</v>
      </c>
      <c r="C3418" s="7" t="s">
        <v>7968</v>
      </c>
      <c r="D3418" s="6" t="s">
        <v>6875</v>
      </c>
      <c r="E3418" s="6" t="s">
        <v>1663</v>
      </c>
      <c r="F3418" s="6" t="s">
        <v>1664</v>
      </c>
      <c r="G3418" s="6" t="s">
        <v>6876</v>
      </c>
      <c r="H3418" s="9" t="s">
        <v>1666</v>
      </c>
      <c r="I3418" s="9" t="s">
        <v>6665</v>
      </c>
      <c r="J3418" s="9" t="s">
        <v>1693</v>
      </c>
      <c r="K3418" s="9" t="s">
        <v>1674</v>
      </c>
      <c r="L3418" s="15"/>
    </row>
    <row r="3419" ht="27.1" customHeight="true" spans="1:12">
      <c r="A3419" s="6"/>
      <c r="B3419" s="6"/>
      <c r="C3419" s="7"/>
      <c r="D3419" s="6"/>
      <c r="E3419" s="6" t="s">
        <v>1663</v>
      </c>
      <c r="F3419" s="6" t="s">
        <v>1683</v>
      </c>
      <c r="G3419" s="6" t="s">
        <v>6877</v>
      </c>
      <c r="H3419" s="9" t="s">
        <v>1666</v>
      </c>
      <c r="I3419" s="9" t="s">
        <v>1674</v>
      </c>
      <c r="J3419" s="9" t="s">
        <v>3122</v>
      </c>
      <c r="K3419" s="9" t="s">
        <v>1674</v>
      </c>
      <c r="L3419" s="15"/>
    </row>
    <row r="3420" ht="27.1" customHeight="true" spans="1:12">
      <c r="A3420" s="6"/>
      <c r="B3420" s="6"/>
      <c r="C3420" s="7"/>
      <c r="D3420" s="6"/>
      <c r="E3420" s="6" t="s">
        <v>1670</v>
      </c>
      <c r="F3420" s="6" t="s">
        <v>1671</v>
      </c>
      <c r="G3420" s="6" t="s">
        <v>6878</v>
      </c>
      <c r="H3420" s="9" t="s">
        <v>1666</v>
      </c>
      <c r="I3420" s="9" t="s">
        <v>1793</v>
      </c>
      <c r="J3420" s="9" t="s">
        <v>1668</v>
      </c>
      <c r="K3420" s="9" t="s">
        <v>1687</v>
      </c>
      <c r="L3420" s="15"/>
    </row>
    <row r="3421" ht="27.1" customHeight="true" spans="1:12">
      <c r="A3421" s="6"/>
      <c r="B3421" s="6"/>
      <c r="C3421" s="7"/>
      <c r="D3421" s="6"/>
      <c r="E3421" s="6" t="s">
        <v>1675</v>
      </c>
      <c r="F3421" s="6" t="s">
        <v>1676</v>
      </c>
      <c r="G3421" s="6" t="s">
        <v>6879</v>
      </c>
      <c r="H3421" s="9" t="s">
        <v>1666</v>
      </c>
      <c r="I3421" s="9" t="s">
        <v>1752</v>
      </c>
      <c r="J3421" s="9" t="s">
        <v>1668</v>
      </c>
      <c r="K3421" s="9" t="s">
        <v>1680</v>
      </c>
      <c r="L3421" s="15"/>
    </row>
    <row r="3422" ht="19.9" customHeight="true" spans="1:12">
      <c r="A3422" s="6"/>
      <c r="B3422" s="6" t="s">
        <v>2229</v>
      </c>
      <c r="C3422" s="7" t="s">
        <v>7969</v>
      </c>
      <c r="D3422" s="6" t="s">
        <v>6880</v>
      </c>
      <c r="E3422" s="6" t="s">
        <v>1663</v>
      </c>
      <c r="F3422" s="6" t="s">
        <v>1683</v>
      </c>
      <c r="G3422" s="6" t="s">
        <v>6881</v>
      </c>
      <c r="H3422" s="9" t="s">
        <v>1666</v>
      </c>
      <c r="I3422" s="9" t="s">
        <v>1687</v>
      </c>
      <c r="J3422" s="9" t="s">
        <v>1693</v>
      </c>
      <c r="K3422" s="9" t="s">
        <v>1687</v>
      </c>
      <c r="L3422" s="15"/>
    </row>
    <row r="3423" ht="27.1" customHeight="true" spans="1:12">
      <c r="A3423" s="6"/>
      <c r="B3423" s="6"/>
      <c r="C3423" s="7"/>
      <c r="D3423" s="6"/>
      <c r="E3423" s="6" t="s">
        <v>1663</v>
      </c>
      <c r="F3423" s="6" t="s">
        <v>1683</v>
      </c>
      <c r="G3423" s="6" t="s">
        <v>6882</v>
      </c>
      <c r="H3423" s="9" t="s">
        <v>1666</v>
      </c>
      <c r="I3423" s="9" t="s">
        <v>1724</v>
      </c>
      <c r="J3423" s="9" t="s">
        <v>1699</v>
      </c>
      <c r="K3423" s="9" t="s">
        <v>1716</v>
      </c>
      <c r="L3423" s="15"/>
    </row>
    <row r="3424" ht="27.1" customHeight="true" spans="1:12">
      <c r="A3424" s="6"/>
      <c r="B3424" s="6"/>
      <c r="C3424" s="7"/>
      <c r="D3424" s="6"/>
      <c r="E3424" s="6" t="s">
        <v>1663</v>
      </c>
      <c r="F3424" s="6" t="s">
        <v>1688</v>
      </c>
      <c r="G3424" s="6" t="s">
        <v>6883</v>
      </c>
      <c r="H3424" s="9" t="s">
        <v>1666</v>
      </c>
      <c r="I3424" s="9" t="s">
        <v>1667</v>
      </c>
      <c r="J3424" s="9" t="s">
        <v>1668</v>
      </c>
      <c r="K3424" s="9" t="s">
        <v>1680</v>
      </c>
      <c r="L3424" s="15"/>
    </row>
    <row r="3425" ht="27.1" customHeight="true" spans="1:12">
      <c r="A3425" s="6"/>
      <c r="B3425" s="6"/>
      <c r="C3425" s="7"/>
      <c r="D3425" s="6"/>
      <c r="E3425" s="6" t="s">
        <v>1670</v>
      </c>
      <c r="F3425" s="6" t="s">
        <v>1671</v>
      </c>
      <c r="G3425" s="6" t="s">
        <v>6878</v>
      </c>
      <c r="H3425" s="9" t="s">
        <v>1666</v>
      </c>
      <c r="I3425" s="9" t="s">
        <v>1793</v>
      </c>
      <c r="J3425" s="9" t="s">
        <v>1668</v>
      </c>
      <c r="K3425" s="9" t="s">
        <v>1716</v>
      </c>
      <c r="L3425" s="15"/>
    </row>
    <row r="3426" ht="19.9" customHeight="true" spans="1:12">
      <c r="A3426" s="6"/>
      <c r="B3426" s="6"/>
      <c r="C3426" s="7"/>
      <c r="D3426" s="6"/>
      <c r="E3426" s="6" t="s">
        <v>1675</v>
      </c>
      <c r="F3426" s="6" t="s">
        <v>1676</v>
      </c>
      <c r="G3426" s="6" t="s">
        <v>6865</v>
      </c>
      <c r="H3426" s="9" t="s">
        <v>1666</v>
      </c>
      <c r="I3426" s="9" t="s">
        <v>1667</v>
      </c>
      <c r="J3426" s="9" t="s">
        <v>1668</v>
      </c>
      <c r="K3426" s="9" t="s">
        <v>1680</v>
      </c>
      <c r="L3426" s="15"/>
    </row>
    <row r="3427" ht="27.1" customHeight="true" spans="1:12">
      <c r="A3427" s="6"/>
      <c r="B3427" s="6" t="s">
        <v>2240</v>
      </c>
      <c r="C3427" s="7" t="s">
        <v>7610</v>
      </c>
      <c r="D3427" s="6" t="s">
        <v>6884</v>
      </c>
      <c r="E3427" s="6" t="s">
        <v>1663</v>
      </c>
      <c r="F3427" s="6" t="s">
        <v>1683</v>
      </c>
      <c r="G3427" s="6" t="s">
        <v>6885</v>
      </c>
      <c r="H3427" s="9" t="s">
        <v>1666</v>
      </c>
      <c r="I3427" s="9" t="s">
        <v>1687</v>
      </c>
      <c r="J3427" s="9" t="s">
        <v>1699</v>
      </c>
      <c r="K3427" s="9" t="s">
        <v>1756</v>
      </c>
      <c r="L3427" s="15"/>
    </row>
    <row r="3428" ht="27.1" customHeight="true" spans="1:12">
      <c r="A3428" s="6"/>
      <c r="B3428" s="6"/>
      <c r="C3428" s="7"/>
      <c r="D3428" s="6"/>
      <c r="E3428" s="6" t="s">
        <v>1670</v>
      </c>
      <c r="F3428" s="6" t="s">
        <v>1671</v>
      </c>
      <c r="G3428" s="6" t="s">
        <v>6886</v>
      </c>
      <c r="H3428" s="9" t="s">
        <v>1691</v>
      </c>
      <c r="I3428" s="9" t="s">
        <v>1800</v>
      </c>
      <c r="J3428" s="9" t="s">
        <v>2219</v>
      </c>
      <c r="K3428" s="9" t="s">
        <v>1687</v>
      </c>
      <c r="L3428" s="15"/>
    </row>
    <row r="3429" ht="19.9" customHeight="true" spans="1:12">
      <c r="A3429" s="6"/>
      <c r="B3429" s="6"/>
      <c r="C3429" s="7"/>
      <c r="D3429" s="6"/>
      <c r="E3429" s="6" t="s">
        <v>1675</v>
      </c>
      <c r="F3429" s="6" t="s">
        <v>1676</v>
      </c>
      <c r="G3429" s="6" t="s">
        <v>6736</v>
      </c>
      <c r="H3429" s="9" t="s">
        <v>1666</v>
      </c>
      <c r="I3429" s="9" t="s">
        <v>1752</v>
      </c>
      <c r="J3429" s="9" t="s">
        <v>1668</v>
      </c>
      <c r="K3429" s="9" t="s">
        <v>1680</v>
      </c>
      <c r="L3429" s="15"/>
    </row>
    <row r="3430" ht="40.7" customHeight="true" spans="1:12">
      <c r="A3430" s="6"/>
      <c r="B3430" s="6" t="s">
        <v>2244</v>
      </c>
      <c r="C3430" s="7" t="s">
        <v>7970</v>
      </c>
      <c r="D3430" s="6" t="s">
        <v>6887</v>
      </c>
      <c r="E3430" s="6" t="s">
        <v>1663</v>
      </c>
      <c r="F3430" s="6" t="s">
        <v>1688</v>
      </c>
      <c r="G3430" s="6" t="s">
        <v>6888</v>
      </c>
      <c r="H3430" s="9" t="s">
        <v>1666</v>
      </c>
      <c r="I3430" s="9" t="s">
        <v>1686</v>
      </c>
      <c r="J3430" s="9" t="s">
        <v>1668</v>
      </c>
      <c r="K3430" s="9" t="s">
        <v>1669</v>
      </c>
      <c r="L3430" s="15"/>
    </row>
    <row r="3431" ht="33.9" customHeight="true" spans="1:12">
      <c r="A3431" s="6"/>
      <c r="B3431" s="6"/>
      <c r="C3431" s="7"/>
      <c r="D3431" s="6"/>
      <c r="E3431" s="6" t="s">
        <v>1670</v>
      </c>
      <c r="F3431" s="6" t="s">
        <v>1671</v>
      </c>
      <c r="G3431" s="6" t="s">
        <v>6889</v>
      </c>
      <c r="H3431" s="9" t="s">
        <v>1666</v>
      </c>
      <c r="I3431" s="9" t="s">
        <v>1686</v>
      </c>
      <c r="J3431" s="9" t="s">
        <v>1668</v>
      </c>
      <c r="K3431" s="9" t="s">
        <v>1708</v>
      </c>
      <c r="L3431" s="15"/>
    </row>
    <row r="3432" ht="61.05" customHeight="true" spans="1:12">
      <c r="A3432" s="6"/>
      <c r="B3432" s="6" t="s">
        <v>2249</v>
      </c>
      <c r="C3432" s="7" t="s">
        <v>7587</v>
      </c>
      <c r="D3432" s="6" t="s">
        <v>6890</v>
      </c>
      <c r="E3432" s="6" t="s">
        <v>1663</v>
      </c>
      <c r="F3432" s="6" t="s">
        <v>1683</v>
      </c>
      <c r="G3432" s="6" t="s">
        <v>6891</v>
      </c>
      <c r="H3432" s="9" t="s">
        <v>1666</v>
      </c>
      <c r="I3432" s="9" t="s">
        <v>6665</v>
      </c>
      <c r="J3432" s="9" t="s">
        <v>1757</v>
      </c>
      <c r="K3432" s="9" t="s">
        <v>1669</v>
      </c>
      <c r="L3432" s="15"/>
    </row>
    <row r="3433" ht="61.05" customHeight="true" spans="1:12">
      <c r="A3433" s="6"/>
      <c r="B3433" s="6"/>
      <c r="C3433" s="7"/>
      <c r="D3433" s="6"/>
      <c r="E3433" s="6" t="s">
        <v>1670</v>
      </c>
      <c r="F3433" s="6" t="s">
        <v>1671</v>
      </c>
      <c r="G3433" s="6" t="s">
        <v>6892</v>
      </c>
      <c r="H3433" s="9" t="s">
        <v>1666</v>
      </c>
      <c r="I3433" s="9" t="s">
        <v>6665</v>
      </c>
      <c r="J3433" s="9" t="s">
        <v>1757</v>
      </c>
      <c r="K3433" s="9" t="s">
        <v>1708</v>
      </c>
      <c r="L3433" s="15"/>
    </row>
    <row r="3434" ht="27.1" customHeight="true" spans="1:12">
      <c r="A3434" s="6"/>
      <c r="B3434" s="6" t="s">
        <v>2253</v>
      </c>
      <c r="C3434" s="7" t="s">
        <v>7971</v>
      </c>
      <c r="D3434" s="6" t="s">
        <v>6893</v>
      </c>
      <c r="E3434" s="6" t="s">
        <v>1663</v>
      </c>
      <c r="F3434" s="6" t="s">
        <v>1664</v>
      </c>
      <c r="G3434" s="6" t="s">
        <v>6852</v>
      </c>
      <c r="H3434" s="9" t="s">
        <v>1666</v>
      </c>
      <c r="I3434" s="9" t="s">
        <v>1673</v>
      </c>
      <c r="J3434" s="9" t="s">
        <v>1668</v>
      </c>
      <c r="K3434" s="9" t="s">
        <v>1708</v>
      </c>
      <c r="L3434" s="15"/>
    </row>
    <row r="3435" ht="27.1" customHeight="true" spans="1:12">
      <c r="A3435" s="6"/>
      <c r="B3435" s="6"/>
      <c r="C3435" s="7"/>
      <c r="D3435" s="6"/>
      <c r="E3435" s="6" t="s">
        <v>1670</v>
      </c>
      <c r="F3435" s="6" t="s">
        <v>1671</v>
      </c>
      <c r="G3435" s="6" t="s">
        <v>6894</v>
      </c>
      <c r="H3435" s="9" t="s">
        <v>1685</v>
      </c>
      <c r="I3435" s="9" t="s">
        <v>1686</v>
      </c>
      <c r="J3435" s="9" t="s">
        <v>1668</v>
      </c>
      <c r="K3435" s="9" t="s">
        <v>1708</v>
      </c>
      <c r="L3435" s="15"/>
    </row>
    <row r="3436" ht="19.9" customHeight="true" spans="1:12">
      <c r="A3436" s="6"/>
      <c r="B3436" s="6"/>
      <c r="C3436" s="7"/>
      <c r="D3436" s="6"/>
      <c r="E3436" s="6" t="s">
        <v>1675</v>
      </c>
      <c r="F3436" s="6" t="s">
        <v>1676</v>
      </c>
      <c r="G3436" s="6" t="s">
        <v>6736</v>
      </c>
      <c r="H3436" s="9" t="s">
        <v>1666</v>
      </c>
      <c r="I3436" s="9" t="s">
        <v>1680</v>
      </c>
      <c r="J3436" s="9" t="s">
        <v>1668</v>
      </c>
      <c r="K3436" s="9" t="s">
        <v>1680</v>
      </c>
      <c r="L3436" s="15"/>
    </row>
    <row r="3437" ht="27.1" customHeight="true" spans="1:12">
      <c r="A3437" s="6"/>
      <c r="B3437" s="6" t="s">
        <v>2260</v>
      </c>
      <c r="C3437" s="7" t="s">
        <v>7939</v>
      </c>
      <c r="D3437" s="6" t="s">
        <v>6895</v>
      </c>
      <c r="E3437" s="6" t="s">
        <v>1663</v>
      </c>
      <c r="F3437" s="6" t="s">
        <v>1664</v>
      </c>
      <c r="G3437" s="6" t="s">
        <v>6896</v>
      </c>
      <c r="H3437" s="9" t="s">
        <v>1666</v>
      </c>
      <c r="I3437" s="9" t="s">
        <v>1831</v>
      </c>
      <c r="J3437" s="9" t="s">
        <v>1668</v>
      </c>
      <c r="K3437" s="9" t="s">
        <v>1674</v>
      </c>
      <c r="L3437" s="15"/>
    </row>
    <row r="3438" ht="27.1" customHeight="true" spans="1:12">
      <c r="A3438" s="6"/>
      <c r="B3438" s="6"/>
      <c r="C3438" s="7"/>
      <c r="D3438" s="6"/>
      <c r="E3438" s="6" t="s">
        <v>1663</v>
      </c>
      <c r="F3438" s="6" t="s">
        <v>1688</v>
      </c>
      <c r="G3438" s="6" t="s">
        <v>6897</v>
      </c>
      <c r="H3438" s="9" t="s">
        <v>1691</v>
      </c>
      <c r="I3438" s="9" t="s">
        <v>1698</v>
      </c>
      <c r="J3438" s="9" t="s">
        <v>1668</v>
      </c>
      <c r="K3438" s="9" t="s">
        <v>1674</v>
      </c>
      <c r="L3438" s="15"/>
    </row>
    <row r="3439" ht="27.1" customHeight="true" spans="1:12">
      <c r="A3439" s="6"/>
      <c r="B3439" s="6"/>
      <c r="C3439" s="7"/>
      <c r="D3439" s="6"/>
      <c r="E3439" s="6" t="s">
        <v>1670</v>
      </c>
      <c r="F3439" s="6" t="s">
        <v>1671</v>
      </c>
      <c r="G3439" s="6" t="s">
        <v>6898</v>
      </c>
      <c r="H3439" s="9" t="s">
        <v>1666</v>
      </c>
      <c r="I3439" s="9" t="s">
        <v>1667</v>
      </c>
      <c r="J3439" s="9" t="s">
        <v>1668</v>
      </c>
      <c r="K3439" s="9" t="s">
        <v>1687</v>
      </c>
      <c r="L3439" s="15"/>
    </row>
    <row r="3440" ht="27.1" customHeight="true" spans="1:12">
      <c r="A3440" s="6"/>
      <c r="B3440" s="6"/>
      <c r="C3440" s="7"/>
      <c r="D3440" s="6"/>
      <c r="E3440" s="6" t="s">
        <v>1675</v>
      </c>
      <c r="F3440" s="6" t="s">
        <v>1676</v>
      </c>
      <c r="G3440" s="6" t="s">
        <v>6899</v>
      </c>
      <c r="H3440" s="9" t="s">
        <v>1666</v>
      </c>
      <c r="I3440" s="9" t="s">
        <v>1667</v>
      </c>
      <c r="J3440" s="9" t="s">
        <v>1668</v>
      </c>
      <c r="K3440" s="9" t="s">
        <v>1680</v>
      </c>
      <c r="L3440" s="15"/>
    </row>
    <row r="3441" ht="27.1" customHeight="true" spans="1:12">
      <c r="A3441" s="6"/>
      <c r="B3441" s="6" t="s">
        <v>2262</v>
      </c>
      <c r="C3441" s="7" t="s">
        <v>7868</v>
      </c>
      <c r="D3441" s="6" t="s">
        <v>6900</v>
      </c>
      <c r="E3441" s="6" t="s">
        <v>1663</v>
      </c>
      <c r="F3441" s="6" t="s">
        <v>1664</v>
      </c>
      <c r="G3441" s="6" t="s">
        <v>6901</v>
      </c>
      <c r="H3441" s="9" t="s">
        <v>1666</v>
      </c>
      <c r="I3441" s="9" t="s">
        <v>1752</v>
      </c>
      <c r="J3441" s="9" t="s">
        <v>1668</v>
      </c>
      <c r="K3441" s="9" t="s">
        <v>1687</v>
      </c>
      <c r="L3441" s="15"/>
    </row>
    <row r="3442" ht="27.1" customHeight="true" spans="1:12">
      <c r="A3442" s="6"/>
      <c r="B3442" s="6"/>
      <c r="C3442" s="7"/>
      <c r="D3442" s="6"/>
      <c r="E3442" s="6" t="s">
        <v>1663</v>
      </c>
      <c r="F3442" s="6" t="s">
        <v>1683</v>
      </c>
      <c r="G3442" s="6" t="s">
        <v>6902</v>
      </c>
      <c r="H3442" s="9" t="s">
        <v>1666</v>
      </c>
      <c r="I3442" s="9" t="s">
        <v>1752</v>
      </c>
      <c r="J3442" s="9" t="s">
        <v>1668</v>
      </c>
      <c r="K3442" s="9" t="s">
        <v>1687</v>
      </c>
      <c r="L3442" s="15"/>
    </row>
    <row r="3443" ht="27.1" customHeight="true" spans="1:12">
      <c r="A3443" s="6"/>
      <c r="B3443" s="6"/>
      <c r="C3443" s="7"/>
      <c r="D3443" s="6"/>
      <c r="E3443" s="6" t="s">
        <v>1663</v>
      </c>
      <c r="F3443" s="6" t="s">
        <v>1688</v>
      </c>
      <c r="G3443" s="6" t="s">
        <v>6854</v>
      </c>
      <c r="H3443" s="9" t="s">
        <v>1666</v>
      </c>
      <c r="I3443" s="9" t="s">
        <v>1752</v>
      </c>
      <c r="J3443" s="9" t="s">
        <v>1668</v>
      </c>
      <c r="K3443" s="9" t="s">
        <v>1687</v>
      </c>
      <c r="L3443" s="15"/>
    </row>
    <row r="3444" ht="40.7" customHeight="true" spans="1:12">
      <c r="A3444" s="6"/>
      <c r="B3444" s="6"/>
      <c r="C3444" s="7"/>
      <c r="D3444" s="6"/>
      <c r="E3444" s="6" t="s">
        <v>1670</v>
      </c>
      <c r="F3444" s="6" t="s">
        <v>1671</v>
      </c>
      <c r="G3444" s="6" t="s">
        <v>6903</v>
      </c>
      <c r="H3444" s="9" t="s">
        <v>1666</v>
      </c>
      <c r="I3444" s="9" t="s">
        <v>1752</v>
      </c>
      <c r="J3444" s="9" t="s">
        <v>1668</v>
      </c>
      <c r="K3444" s="9" t="s">
        <v>1687</v>
      </c>
      <c r="L3444" s="15"/>
    </row>
    <row r="3445" ht="19.9" customHeight="true" spans="1:12">
      <c r="A3445" s="6"/>
      <c r="B3445" s="6"/>
      <c r="C3445" s="7"/>
      <c r="D3445" s="6"/>
      <c r="E3445" s="6" t="s">
        <v>1675</v>
      </c>
      <c r="F3445" s="6" t="s">
        <v>1676</v>
      </c>
      <c r="G3445" s="6" t="s">
        <v>6856</v>
      </c>
      <c r="H3445" s="9" t="s">
        <v>1666</v>
      </c>
      <c r="I3445" s="9" t="s">
        <v>1752</v>
      </c>
      <c r="J3445" s="9" t="s">
        <v>1668</v>
      </c>
      <c r="K3445" s="9" t="s">
        <v>1680</v>
      </c>
      <c r="L3445" s="15"/>
    </row>
    <row r="3446" ht="27.1" customHeight="true" spans="1:12">
      <c r="A3446" s="6"/>
      <c r="B3446" s="6" t="s">
        <v>6904</v>
      </c>
      <c r="C3446" s="7" t="s">
        <v>7551</v>
      </c>
      <c r="D3446" s="6" t="s">
        <v>6905</v>
      </c>
      <c r="E3446" s="6" t="s">
        <v>1663</v>
      </c>
      <c r="F3446" s="6" t="s">
        <v>1683</v>
      </c>
      <c r="G3446" s="6" t="s">
        <v>6906</v>
      </c>
      <c r="H3446" s="9" t="s">
        <v>1666</v>
      </c>
      <c r="I3446" s="9" t="s">
        <v>2526</v>
      </c>
      <c r="J3446" s="9" t="s">
        <v>1699</v>
      </c>
      <c r="K3446" s="9" t="s">
        <v>1708</v>
      </c>
      <c r="L3446" s="15"/>
    </row>
    <row r="3447" ht="27.1" customHeight="true" spans="1:12">
      <c r="A3447" s="6"/>
      <c r="B3447" s="6"/>
      <c r="C3447" s="7"/>
      <c r="D3447" s="6"/>
      <c r="E3447" s="6" t="s">
        <v>1670</v>
      </c>
      <c r="F3447" s="6" t="s">
        <v>1750</v>
      </c>
      <c r="G3447" s="6" t="s">
        <v>6907</v>
      </c>
      <c r="H3447" s="9" t="s">
        <v>1666</v>
      </c>
      <c r="I3447" s="9" t="s">
        <v>1667</v>
      </c>
      <c r="J3447" s="9" t="s">
        <v>1668</v>
      </c>
      <c r="K3447" s="9" t="s">
        <v>1687</v>
      </c>
      <c r="L3447" s="15"/>
    </row>
    <row r="3448" ht="27.1" customHeight="true" spans="1:12">
      <c r="A3448" s="6"/>
      <c r="B3448" s="6"/>
      <c r="C3448" s="7"/>
      <c r="D3448" s="6"/>
      <c r="E3448" s="6" t="s">
        <v>1670</v>
      </c>
      <c r="F3448" s="6" t="s">
        <v>1671</v>
      </c>
      <c r="G3448" s="6" t="s">
        <v>6908</v>
      </c>
      <c r="H3448" s="9" t="s">
        <v>2991</v>
      </c>
      <c r="I3448" s="9" t="s">
        <v>1698</v>
      </c>
      <c r="J3448" s="9" t="s">
        <v>2219</v>
      </c>
      <c r="K3448" s="9" t="s">
        <v>1687</v>
      </c>
      <c r="L3448" s="15"/>
    </row>
    <row r="3449" ht="27.1" customHeight="true" spans="1:12">
      <c r="A3449" s="6"/>
      <c r="B3449" s="6"/>
      <c r="C3449" s="7"/>
      <c r="D3449" s="6"/>
      <c r="E3449" s="6" t="s">
        <v>1675</v>
      </c>
      <c r="F3449" s="6" t="s">
        <v>1676</v>
      </c>
      <c r="G3449" s="6" t="s">
        <v>6909</v>
      </c>
      <c r="H3449" s="9" t="s">
        <v>1666</v>
      </c>
      <c r="I3449" s="9" t="s">
        <v>1752</v>
      </c>
      <c r="J3449" s="9" t="s">
        <v>1668</v>
      </c>
      <c r="K3449" s="9" t="s">
        <v>1680</v>
      </c>
      <c r="L3449" s="15"/>
    </row>
    <row r="3450" ht="33.9" customHeight="true" spans="1:12">
      <c r="A3450" s="6"/>
      <c r="B3450" s="6" t="s">
        <v>2359</v>
      </c>
      <c r="C3450" s="7" t="s">
        <v>7972</v>
      </c>
      <c r="D3450" s="6" t="s">
        <v>6910</v>
      </c>
      <c r="E3450" s="6" t="s">
        <v>1663</v>
      </c>
      <c r="F3450" s="6" t="s">
        <v>1683</v>
      </c>
      <c r="G3450" s="6" t="s">
        <v>6911</v>
      </c>
      <c r="H3450" s="9" t="s">
        <v>1666</v>
      </c>
      <c r="I3450" s="9" t="s">
        <v>1692</v>
      </c>
      <c r="J3450" s="9" t="s">
        <v>1699</v>
      </c>
      <c r="K3450" s="9" t="s">
        <v>1756</v>
      </c>
      <c r="L3450" s="15"/>
    </row>
    <row r="3451" ht="33.9" customHeight="true" spans="1:12">
      <c r="A3451" s="6"/>
      <c r="B3451" s="6"/>
      <c r="C3451" s="7"/>
      <c r="D3451" s="6"/>
      <c r="E3451" s="6" t="s">
        <v>1670</v>
      </c>
      <c r="F3451" s="6" t="s">
        <v>1671</v>
      </c>
      <c r="G3451" s="6" t="s">
        <v>6912</v>
      </c>
      <c r="H3451" s="9" t="s">
        <v>1678</v>
      </c>
      <c r="I3451" s="9" t="s">
        <v>1702</v>
      </c>
      <c r="J3451" s="9" t="s">
        <v>1956</v>
      </c>
      <c r="K3451" s="9" t="s">
        <v>1674</v>
      </c>
      <c r="L3451" s="15"/>
    </row>
    <row r="3452" ht="40.7" customHeight="true" spans="1:12">
      <c r="A3452" s="6"/>
      <c r="B3452" s="6" t="s">
        <v>2938</v>
      </c>
      <c r="C3452" s="7" t="s">
        <v>7973</v>
      </c>
      <c r="D3452" s="6" t="s">
        <v>6913</v>
      </c>
      <c r="E3452" s="6" t="s">
        <v>1663</v>
      </c>
      <c r="F3452" s="6" t="s">
        <v>1683</v>
      </c>
      <c r="G3452" s="6" t="s">
        <v>6914</v>
      </c>
      <c r="H3452" s="9" t="s">
        <v>1685</v>
      </c>
      <c r="I3452" s="9" t="s">
        <v>1800</v>
      </c>
      <c r="J3452" s="9" t="s">
        <v>2003</v>
      </c>
      <c r="K3452" s="9" t="s">
        <v>1669</v>
      </c>
      <c r="L3452" s="15"/>
    </row>
    <row r="3453" ht="40.7" customHeight="true" spans="1:12">
      <c r="A3453" s="6"/>
      <c r="B3453" s="6"/>
      <c r="C3453" s="7"/>
      <c r="D3453" s="6"/>
      <c r="E3453" s="6" t="s">
        <v>1670</v>
      </c>
      <c r="F3453" s="6" t="s">
        <v>1671</v>
      </c>
      <c r="G3453" s="6" t="s">
        <v>6915</v>
      </c>
      <c r="H3453" s="9" t="s">
        <v>1666</v>
      </c>
      <c r="I3453" s="9" t="s">
        <v>1998</v>
      </c>
      <c r="J3453" s="9" t="s">
        <v>1699</v>
      </c>
      <c r="K3453" s="9" t="s">
        <v>1708</v>
      </c>
      <c r="L3453" s="15"/>
    </row>
    <row r="3454" ht="31.65" customHeight="true" spans="1:12">
      <c r="A3454" s="6"/>
      <c r="B3454" s="6" t="s">
        <v>4685</v>
      </c>
      <c r="C3454" s="7" t="s">
        <v>7757</v>
      </c>
      <c r="D3454" s="6" t="s">
        <v>6916</v>
      </c>
      <c r="E3454" s="6" t="s">
        <v>1663</v>
      </c>
      <c r="F3454" s="6" t="s">
        <v>1683</v>
      </c>
      <c r="G3454" s="6" t="s">
        <v>6917</v>
      </c>
      <c r="H3454" s="9" t="s">
        <v>1666</v>
      </c>
      <c r="I3454" s="9" t="s">
        <v>1715</v>
      </c>
      <c r="J3454" s="9" t="s">
        <v>1693</v>
      </c>
      <c r="K3454" s="9" t="s">
        <v>1708</v>
      </c>
      <c r="L3454" s="15"/>
    </row>
    <row r="3455" ht="31.65" customHeight="true" spans="1:12">
      <c r="A3455" s="6"/>
      <c r="B3455" s="6"/>
      <c r="C3455" s="7"/>
      <c r="D3455" s="6"/>
      <c r="E3455" s="6" t="s">
        <v>1670</v>
      </c>
      <c r="F3455" s="6" t="s">
        <v>1671</v>
      </c>
      <c r="G3455" s="6" t="s">
        <v>6918</v>
      </c>
      <c r="H3455" s="9" t="s">
        <v>1666</v>
      </c>
      <c r="I3455" s="9" t="s">
        <v>1752</v>
      </c>
      <c r="J3455" s="9" t="s">
        <v>1668</v>
      </c>
      <c r="K3455" s="9" t="s">
        <v>1708</v>
      </c>
      <c r="L3455" s="15"/>
    </row>
    <row r="3456" ht="31.65" customHeight="true" spans="1:12">
      <c r="A3456" s="6"/>
      <c r="B3456" s="6"/>
      <c r="C3456" s="7"/>
      <c r="D3456" s="6"/>
      <c r="E3456" s="6" t="s">
        <v>1675</v>
      </c>
      <c r="F3456" s="6" t="s">
        <v>1676</v>
      </c>
      <c r="G3456" s="6" t="s">
        <v>4692</v>
      </c>
      <c r="H3456" s="9" t="s">
        <v>1666</v>
      </c>
      <c r="I3456" s="9" t="s">
        <v>1667</v>
      </c>
      <c r="J3456" s="9" t="s">
        <v>1668</v>
      </c>
      <c r="K3456" s="9" t="s">
        <v>1680</v>
      </c>
      <c r="L3456" s="15"/>
    </row>
    <row r="3457" ht="31.65" customHeight="true" spans="1:12">
      <c r="A3457" s="6"/>
      <c r="B3457" s="6" t="s">
        <v>3926</v>
      </c>
      <c r="C3457" s="7" t="s">
        <v>7915</v>
      </c>
      <c r="D3457" s="6" t="s">
        <v>6919</v>
      </c>
      <c r="E3457" s="6" t="s">
        <v>1663</v>
      </c>
      <c r="F3457" s="6" t="s">
        <v>1683</v>
      </c>
      <c r="G3457" s="6" t="s">
        <v>6920</v>
      </c>
      <c r="H3457" s="9" t="s">
        <v>1666</v>
      </c>
      <c r="I3457" s="9" t="s">
        <v>4130</v>
      </c>
      <c r="J3457" s="9" t="s">
        <v>3573</v>
      </c>
      <c r="K3457" s="9" t="s">
        <v>1708</v>
      </c>
      <c r="L3457" s="15"/>
    </row>
    <row r="3458" ht="31.65" customHeight="true" spans="1:12">
      <c r="A3458" s="6"/>
      <c r="B3458" s="6"/>
      <c r="C3458" s="7"/>
      <c r="D3458" s="6"/>
      <c r="E3458" s="6" t="s">
        <v>1670</v>
      </c>
      <c r="F3458" s="6" t="s">
        <v>1671</v>
      </c>
      <c r="G3458" s="6" t="s">
        <v>6921</v>
      </c>
      <c r="H3458" s="9" t="s">
        <v>1666</v>
      </c>
      <c r="I3458" s="9" t="s">
        <v>1687</v>
      </c>
      <c r="J3458" s="9" t="s">
        <v>1699</v>
      </c>
      <c r="K3458" s="9" t="s">
        <v>1708</v>
      </c>
      <c r="L3458" s="15"/>
    </row>
    <row r="3459" ht="31.65" customHeight="true" spans="1:12">
      <c r="A3459" s="6"/>
      <c r="B3459" s="6"/>
      <c r="C3459" s="7"/>
      <c r="D3459" s="6"/>
      <c r="E3459" s="6" t="s">
        <v>1675</v>
      </c>
      <c r="F3459" s="6" t="s">
        <v>1676</v>
      </c>
      <c r="G3459" s="6" t="s">
        <v>6922</v>
      </c>
      <c r="H3459" s="9" t="s">
        <v>1666</v>
      </c>
      <c r="I3459" s="9" t="s">
        <v>1686</v>
      </c>
      <c r="J3459" s="9" t="s">
        <v>1668</v>
      </c>
      <c r="K3459" s="9" t="s">
        <v>1680</v>
      </c>
      <c r="L3459" s="15"/>
    </row>
    <row r="3460" ht="27.1" customHeight="true" spans="1:12">
      <c r="A3460" s="6"/>
      <c r="B3460" s="6" t="s">
        <v>6923</v>
      </c>
      <c r="C3460" s="7" t="s">
        <v>7974</v>
      </c>
      <c r="D3460" s="6" t="s">
        <v>6924</v>
      </c>
      <c r="E3460" s="6" t="s">
        <v>1663</v>
      </c>
      <c r="F3460" s="6" t="s">
        <v>1683</v>
      </c>
      <c r="G3460" s="6" t="s">
        <v>6925</v>
      </c>
      <c r="H3460" s="9" t="s">
        <v>1666</v>
      </c>
      <c r="I3460" s="9" t="s">
        <v>1674</v>
      </c>
      <c r="J3460" s="9" t="s">
        <v>1759</v>
      </c>
      <c r="K3460" s="9" t="s">
        <v>1756</v>
      </c>
      <c r="L3460" s="15"/>
    </row>
    <row r="3461" ht="27.1" customHeight="true" spans="1:12">
      <c r="A3461" s="6"/>
      <c r="B3461" s="6"/>
      <c r="C3461" s="7"/>
      <c r="D3461" s="6"/>
      <c r="E3461" s="6" t="s">
        <v>1670</v>
      </c>
      <c r="F3461" s="6" t="s">
        <v>1671</v>
      </c>
      <c r="G3461" s="6" t="s">
        <v>6926</v>
      </c>
      <c r="H3461" s="9" t="s">
        <v>1666</v>
      </c>
      <c r="I3461" s="9" t="s">
        <v>1669</v>
      </c>
      <c r="J3461" s="9" t="s">
        <v>1693</v>
      </c>
      <c r="K3461" s="9" t="s">
        <v>1674</v>
      </c>
      <c r="L3461" s="15"/>
    </row>
    <row r="3462" ht="27.1" customHeight="true" spans="1:12">
      <c r="A3462" s="6"/>
      <c r="B3462" s="6" t="s">
        <v>6927</v>
      </c>
      <c r="C3462" s="7" t="s">
        <v>7561</v>
      </c>
      <c r="D3462" s="6" t="s">
        <v>6928</v>
      </c>
      <c r="E3462" s="6" t="s">
        <v>1663</v>
      </c>
      <c r="F3462" s="6" t="s">
        <v>1683</v>
      </c>
      <c r="G3462" s="6" t="s">
        <v>6929</v>
      </c>
      <c r="H3462" s="9" t="s">
        <v>1666</v>
      </c>
      <c r="I3462" s="9" t="s">
        <v>1740</v>
      </c>
      <c r="J3462" s="9" t="s">
        <v>2003</v>
      </c>
      <c r="K3462" s="9" t="s">
        <v>1687</v>
      </c>
      <c r="L3462" s="15"/>
    </row>
    <row r="3463" ht="27.1" customHeight="true" spans="1:12">
      <c r="A3463" s="6"/>
      <c r="B3463" s="6"/>
      <c r="C3463" s="7"/>
      <c r="D3463" s="6"/>
      <c r="E3463" s="6" t="s">
        <v>1663</v>
      </c>
      <c r="F3463" s="6" t="s">
        <v>1688</v>
      </c>
      <c r="G3463" s="6" t="s">
        <v>6930</v>
      </c>
      <c r="H3463" s="9" t="s">
        <v>1666</v>
      </c>
      <c r="I3463" s="9" t="s">
        <v>1708</v>
      </c>
      <c r="J3463" s="9" t="s">
        <v>1869</v>
      </c>
      <c r="K3463" s="9" t="s">
        <v>1674</v>
      </c>
      <c r="L3463" s="15"/>
    </row>
    <row r="3464" ht="27.1" customHeight="true" spans="1:12">
      <c r="A3464" s="6"/>
      <c r="B3464" s="6"/>
      <c r="C3464" s="7"/>
      <c r="D3464" s="6"/>
      <c r="E3464" s="6" t="s">
        <v>1670</v>
      </c>
      <c r="F3464" s="6" t="s">
        <v>1671</v>
      </c>
      <c r="G3464" s="6" t="s">
        <v>6931</v>
      </c>
      <c r="H3464" s="9" t="s">
        <v>1666</v>
      </c>
      <c r="I3464" s="9" t="s">
        <v>1686</v>
      </c>
      <c r="J3464" s="9" t="s">
        <v>2158</v>
      </c>
      <c r="K3464" s="9" t="s">
        <v>1708</v>
      </c>
      <c r="L3464" s="15"/>
    </row>
    <row r="3465" ht="27.1" customHeight="true" spans="1:12">
      <c r="A3465" s="6"/>
      <c r="B3465" s="6" t="s">
        <v>2945</v>
      </c>
      <c r="C3465" s="7" t="s">
        <v>7975</v>
      </c>
      <c r="D3465" s="6" t="s">
        <v>6932</v>
      </c>
      <c r="E3465" s="6" t="s">
        <v>1663</v>
      </c>
      <c r="F3465" s="6" t="s">
        <v>1664</v>
      </c>
      <c r="G3465" s="6" t="s">
        <v>6933</v>
      </c>
      <c r="H3465" s="9" t="s">
        <v>1666</v>
      </c>
      <c r="I3465" s="9" t="s">
        <v>1667</v>
      </c>
      <c r="J3465" s="9" t="s">
        <v>1668</v>
      </c>
      <c r="K3465" s="9" t="s">
        <v>1687</v>
      </c>
      <c r="L3465" s="15"/>
    </row>
    <row r="3466" ht="19.9" customHeight="true" spans="1:12">
      <c r="A3466" s="6"/>
      <c r="B3466" s="6"/>
      <c r="C3466" s="7"/>
      <c r="D3466" s="6"/>
      <c r="E3466" s="6" t="s">
        <v>1663</v>
      </c>
      <c r="F3466" s="6" t="s">
        <v>1683</v>
      </c>
      <c r="G3466" s="6" t="s">
        <v>6827</v>
      </c>
      <c r="H3466" s="9" t="s">
        <v>1666</v>
      </c>
      <c r="I3466" s="9" t="s">
        <v>1740</v>
      </c>
      <c r="J3466" s="9" t="s">
        <v>2213</v>
      </c>
      <c r="K3466" s="9" t="s">
        <v>1680</v>
      </c>
      <c r="L3466" s="15"/>
    </row>
    <row r="3467" ht="19.9" customHeight="true" spans="1:12">
      <c r="A3467" s="6"/>
      <c r="B3467" s="6"/>
      <c r="C3467" s="7"/>
      <c r="D3467" s="6"/>
      <c r="E3467" s="6" t="s">
        <v>1663</v>
      </c>
      <c r="F3467" s="6" t="s">
        <v>1683</v>
      </c>
      <c r="G3467" s="6" t="s">
        <v>6934</v>
      </c>
      <c r="H3467" s="9" t="s">
        <v>1666</v>
      </c>
      <c r="I3467" s="9" t="s">
        <v>1702</v>
      </c>
      <c r="J3467" s="9" t="s">
        <v>1693</v>
      </c>
      <c r="K3467" s="9" t="s">
        <v>1680</v>
      </c>
      <c r="L3467" s="15"/>
    </row>
    <row r="3468" ht="27.1" customHeight="true" spans="1:12">
      <c r="A3468" s="6"/>
      <c r="B3468" s="6"/>
      <c r="C3468" s="7"/>
      <c r="D3468" s="6"/>
      <c r="E3468" s="6" t="s">
        <v>1663</v>
      </c>
      <c r="F3468" s="6" t="s">
        <v>1688</v>
      </c>
      <c r="G3468" s="6" t="s">
        <v>6935</v>
      </c>
      <c r="H3468" s="9" t="s">
        <v>1666</v>
      </c>
      <c r="I3468" s="9" t="s">
        <v>1686</v>
      </c>
      <c r="J3468" s="9" t="s">
        <v>1668</v>
      </c>
      <c r="K3468" s="9" t="s">
        <v>1687</v>
      </c>
      <c r="L3468" s="15"/>
    </row>
    <row r="3469" ht="19.9" customHeight="true" spans="1:12">
      <c r="A3469" s="6"/>
      <c r="B3469" s="6"/>
      <c r="C3469" s="7"/>
      <c r="D3469" s="6"/>
      <c r="E3469" s="6" t="s">
        <v>1670</v>
      </c>
      <c r="F3469" s="6" t="s">
        <v>1671</v>
      </c>
      <c r="G3469" s="6" t="s">
        <v>6936</v>
      </c>
      <c r="H3469" s="9" t="s">
        <v>1666</v>
      </c>
      <c r="I3469" s="9" t="s">
        <v>1756</v>
      </c>
      <c r="J3469" s="9" t="s">
        <v>1668</v>
      </c>
      <c r="K3469" s="9" t="s">
        <v>1687</v>
      </c>
      <c r="L3469" s="15"/>
    </row>
    <row r="3470" ht="81.4" customHeight="true" spans="1:12">
      <c r="A3470" s="6"/>
      <c r="B3470" s="6" t="s">
        <v>1705</v>
      </c>
      <c r="C3470" s="7" t="s">
        <v>7629</v>
      </c>
      <c r="D3470" s="6" t="s">
        <v>6937</v>
      </c>
      <c r="E3470" s="6" t="s">
        <v>1663</v>
      </c>
      <c r="F3470" s="6" t="s">
        <v>1683</v>
      </c>
      <c r="G3470" s="6" t="s">
        <v>6938</v>
      </c>
      <c r="H3470" s="9" t="s">
        <v>1666</v>
      </c>
      <c r="I3470" s="9" t="s">
        <v>4365</v>
      </c>
      <c r="J3470" s="9" t="s">
        <v>1869</v>
      </c>
      <c r="K3470" s="9" t="s">
        <v>1687</v>
      </c>
      <c r="L3470" s="15"/>
    </row>
    <row r="3471" ht="40.7" customHeight="true" spans="1:12">
      <c r="A3471" s="6"/>
      <c r="B3471" s="6"/>
      <c r="C3471" s="7"/>
      <c r="D3471" s="6"/>
      <c r="E3471" s="6" t="s">
        <v>1663</v>
      </c>
      <c r="F3471" s="6" t="s">
        <v>1688</v>
      </c>
      <c r="G3471" s="6" t="s">
        <v>6939</v>
      </c>
      <c r="H3471" s="9" t="s">
        <v>1726</v>
      </c>
      <c r="I3471" s="9" t="s">
        <v>5831</v>
      </c>
      <c r="J3471" s="9"/>
      <c r="K3471" s="9" t="s">
        <v>1680</v>
      </c>
      <c r="L3471" s="15"/>
    </row>
    <row r="3472" ht="108.5" customHeight="true" spans="1:12">
      <c r="A3472" s="6"/>
      <c r="B3472" s="6"/>
      <c r="C3472" s="7"/>
      <c r="D3472" s="6"/>
      <c r="E3472" s="6" t="s">
        <v>1663</v>
      </c>
      <c r="F3472" s="6" t="s">
        <v>1688</v>
      </c>
      <c r="G3472" s="6" t="s">
        <v>6940</v>
      </c>
      <c r="H3472" s="9" t="s">
        <v>1726</v>
      </c>
      <c r="I3472" s="9" t="s">
        <v>6941</v>
      </c>
      <c r="J3472" s="9"/>
      <c r="K3472" s="9" t="s">
        <v>1680</v>
      </c>
      <c r="L3472" s="15"/>
    </row>
    <row r="3473" ht="40.7" customHeight="true" spans="1:12">
      <c r="A3473" s="6"/>
      <c r="B3473" s="6"/>
      <c r="C3473" s="7"/>
      <c r="D3473" s="6"/>
      <c r="E3473" s="6" t="s">
        <v>1670</v>
      </c>
      <c r="F3473" s="6" t="s">
        <v>1671</v>
      </c>
      <c r="G3473" s="6" t="s">
        <v>6942</v>
      </c>
      <c r="H3473" s="9" t="s">
        <v>1726</v>
      </c>
      <c r="I3473" s="9" t="s">
        <v>1745</v>
      </c>
      <c r="J3473" s="9"/>
      <c r="K3473" s="9" t="s">
        <v>1687</v>
      </c>
      <c r="L3473" s="15"/>
    </row>
    <row r="3474" ht="40.7" customHeight="true" spans="1:12">
      <c r="A3474" s="6"/>
      <c r="B3474" s="6"/>
      <c r="C3474" s="7"/>
      <c r="D3474" s="6"/>
      <c r="E3474" s="6" t="s">
        <v>1670</v>
      </c>
      <c r="F3474" s="6" t="s">
        <v>1924</v>
      </c>
      <c r="G3474" s="6" t="s">
        <v>6943</v>
      </c>
      <c r="H3474" s="9" t="s">
        <v>1726</v>
      </c>
      <c r="I3474" s="9" t="s">
        <v>1745</v>
      </c>
      <c r="J3474" s="9"/>
      <c r="K3474" s="9" t="s">
        <v>1687</v>
      </c>
      <c r="L3474" s="15"/>
    </row>
    <row r="3475" ht="40.7" customHeight="true" spans="1:12">
      <c r="A3475" s="6"/>
      <c r="B3475" s="6"/>
      <c r="C3475" s="7"/>
      <c r="D3475" s="6"/>
      <c r="E3475" s="6" t="s">
        <v>1675</v>
      </c>
      <c r="F3475" s="6" t="s">
        <v>1676</v>
      </c>
      <c r="G3475" s="6" t="s">
        <v>6944</v>
      </c>
      <c r="H3475" s="9" t="s">
        <v>1666</v>
      </c>
      <c r="I3475" s="9" t="s">
        <v>1667</v>
      </c>
      <c r="J3475" s="9" t="s">
        <v>1668</v>
      </c>
      <c r="K3475" s="9" t="s">
        <v>1680</v>
      </c>
      <c r="L3475" s="15"/>
    </row>
    <row r="3476" ht="27.1" customHeight="true" spans="1:12">
      <c r="A3476" s="6"/>
      <c r="B3476" s="6" t="s">
        <v>4990</v>
      </c>
      <c r="C3476" s="7" t="s">
        <v>7555</v>
      </c>
      <c r="D3476" s="6" t="s">
        <v>6945</v>
      </c>
      <c r="E3476" s="6" t="s">
        <v>1663</v>
      </c>
      <c r="F3476" s="6" t="s">
        <v>1683</v>
      </c>
      <c r="G3476" s="6" t="s">
        <v>6946</v>
      </c>
      <c r="H3476" s="9" t="s">
        <v>1666</v>
      </c>
      <c r="I3476" s="9" t="s">
        <v>1686</v>
      </c>
      <c r="J3476" s="9" t="s">
        <v>6947</v>
      </c>
      <c r="K3476" s="9" t="s">
        <v>1708</v>
      </c>
      <c r="L3476" s="15"/>
    </row>
    <row r="3477" ht="54.25" customHeight="true" spans="1:12">
      <c r="A3477" s="6"/>
      <c r="B3477" s="6"/>
      <c r="C3477" s="7"/>
      <c r="D3477" s="6"/>
      <c r="E3477" s="6" t="s">
        <v>1670</v>
      </c>
      <c r="F3477" s="6" t="s">
        <v>1671</v>
      </c>
      <c r="G3477" s="6" t="s">
        <v>6948</v>
      </c>
      <c r="H3477" s="9" t="s">
        <v>1666</v>
      </c>
      <c r="I3477" s="9" t="s">
        <v>1692</v>
      </c>
      <c r="J3477" s="9" t="s">
        <v>1877</v>
      </c>
      <c r="K3477" s="9" t="s">
        <v>1708</v>
      </c>
      <c r="L3477" s="15"/>
    </row>
    <row r="3478" ht="27.1" customHeight="true" spans="1:12">
      <c r="A3478" s="6"/>
      <c r="B3478" s="6"/>
      <c r="C3478" s="7"/>
      <c r="D3478" s="6"/>
      <c r="E3478" s="6" t="s">
        <v>1675</v>
      </c>
      <c r="F3478" s="6" t="s">
        <v>1676</v>
      </c>
      <c r="G3478" s="6" t="s">
        <v>6949</v>
      </c>
      <c r="H3478" s="9" t="s">
        <v>1666</v>
      </c>
      <c r="I3478" s="9" t="s">
        <v>1673</v>
      </c>
      <c r="J3478" s="9" t="s">
        <v>1668</v>
      </c>
      <c r="K3478" s="9" t="s">
        <v>1680</v>
      </c>
      <c r="L3478" s="15"/>
    </row>
    <row r="3479" ht="27.1" customHeight="true" spans="1:12">
      <c r="A3479" s="6"/>
      <c r="B3479" s="6" t="s">
        <v>2096</v>
      </c>
      <c r="C3479" s="7" t="s">
        <v>7584</v>
      </c>
      <c r="D3479" s="6" t="s">
        <v>6950</v>
      </c>
      <c r="E3479" s="6" t="s">
        <v>1663</v>
      </c>
      <c r="F3479" s="6" t="s">
        <v>1683</v>
      </c>
      <c r="G3479" s="6" t="s">
        <v>6951</v>
      </c>
      <c r="H3479" s="9" t="s">
        <v>1666</v>
      </c>
      <c r="I3479" s="9" t="s">
        <v>1788</v>
      </c>
      <c r="J3479" s="9" t="s">
        <v>2070</v>
      </c>
      <c r="K3479" s="9" t="s">
        <v>1708</v>
      </c>
      <c r="L3479" s="15"/>
    </row>
    <row r="3480" ht="27.1" customHeight="true" spans="1:12">
      <c r="A3480" s="6"/>
      <c r="B3480" s="6"/>
      <c r="C3480" s="7"/>
      <c r="D3480" s="6"/>
      <c r="E3480" s="6" t="s">
        <v>1670</v>
      </c>
      <c r="F3480" s="6" t="s">
        <v>1671</v>
      </c>
      <c r="G3480" s="6" t="s">
        <v>6952</v>
      </c>
      <c r="H3480" s="9" t="s">
        <v>1691</v>
      </c>
      <c r="I3480" s="9" t="s">
        <v>6953</v>
      </c>
      <c r="J3480" s="9" t="s">
        <v>1699</v>
      </c>
      <c r="K3480" s="9" t="s">
        <v>1708</v>
      </c>
      <c r="L3480" s="15"/>
    </row>
    <row r="3481" ht="19.9" customHeight="true" spans="1:12">
      <c r="A3481" s="6"/>
      <c r="B3481" s="6"/>
      <c r="C3481" s="7"/>
      <c r="D3481" s="6"/>
      <c r="E3481" s="6" t="s">
        <v>1675</v>
      </c>
      <c r="F3481" s="6" t="s">
        <v>1676</v>
      </c>
      <c r="G3481" s="6" t="s">
        <v>1676</v>
      </c>
      <c r="H3481" s="9" t="s">
        <v>1666</v>
      </c>
      <c r="I3481" s="9" t="s">
        <v>1831</v>
      </c>
      <c r="J3481" s="9" t="s">
        <v>1668</v>
      </c>
      <c r="K3481" s="9" t="s">
        <v>1680</v>
      </c>
      <c r="L3481" s="15"/>
    </row>
    <row r="3482" ht="19.9" customHeight="true" spans="1:12">
      <c r="A3482" s="6"/>
      <c r="B3482" s="6" t="s">
        <v>3543</v>
      </c>
      <c r="C3482" s="7" t="s">
        <v>7976</v>
      </c>
      <c r="D3482" s="6" t="s">
        <v>6954</v>
      </c>
      <c r="E3482" s="6" t="s">
        <v>1663</v>
      </c>
      <c r="F3482" s="6" t="s">
        <v>1683</v>
      </c>
      <c r="G3482" s="6" t="s">
        <v>6955</v>
      </c>
      <c r="H3482" s="9" t="s">
        <v>1666</v>
      </c>
      <c r="I3482" s="9" t="s">
        <v>5468</v>
      </c>
      <c r="J3482" s="9" t="s">
        <v>1798</v>
      </c>
      <c r="K3482" s="9" t="s">
        <v>1788</v>
      </c>
      <c r="L3482" s="15"/>
    </row>
    <row r="3483" ht="27.1" customHeight="true" spans="1:12">
      <c r="A3483" s="6"/>
      <c r="B3483" s="6"/>
      <c r="C3483" s="7"/>
      <c r="D3483" s="6"/>
      <c r="E3483" s="6" t="s">
        <v>1663</v>
      </c>
      <c r="F3483" s="6" t="s">
        <v>1683</v>
      </c>
      <c r="G3483" s="6" t="s">
        <v>6956</v>
      </c>
      <c r="H3483" s="9" t="s">
        <v>1666</v>
      </c>
      <c r="I3483" s="9" t="s">
        <v>6957</v>
      </c>
      <c r="J3483" s="9" t="s">
        <v>1798</v>
      </c>
      <c r="K3483" s="9" t="s">
        <v>1788</v>
      </c>
      <c r="L3483" s="15"/>
    </row>
    <row r="3484" ht="27.1" customHeight="true" spans="1:12">
      <c r="A3484" s="6"/>
      <c r="B3484" s="6"/>
      <c r="C3484" s="7"/>
      <c r="D3484" s="6"/>
      <c r="E3484" s="6" t="s">
        <v>1663</v>
      </c>
      <c r="F3484" s="6" t="s">
        <v>1683</v>
      </c>
      <c r="G3484" s="6" t="s">
        <v>6958</v>
      </c>
      <c r="H3484" s="9" t="s">
        <v>1666</v>
      </c>
      <c r="I3484" s="9" t="s">
        <v>1822</v>
      </c>
      <c r="J3484" s="9" t="s">
        <v>1798</v>
      </c>
      <c r="K3484" s="9" t="s">
        <v>1788</v>
      </c>
      <c r="L3484" s="15"/>
    </row>
    <row r="3485" ht="27.1" customHeight="true" spans="1:12">
      <c r="A3485" s="6"/>
      <c r="B3485" s="6"/>
      <c r="C3485" s="7"/>
      <c r="D3485" s="6"/>
      <c r="E3485" s="6" t="s">
        <v>1663</v>
      </c>
      <c r="F3485" s="6" t="s">
        <v>1683</v>
      </c>
      <c r="G3485" s="6" t="s">
        <v>6959</v>
      </c>
      <c r="H3485" s="9" t="s">
        <v>1666</v>
      </c>
      <c r="I3485" s="9" t="s">
        <v>6960</v>
      </c>
      <c r="J3485" s="9" t="s">
        <v>1798</v>
      </c>
      <c r="K3485" s="9" t="s">
        <v>1788</v>
      </c>
      <c r="L3485" s="15"/>
    </row>
    <row r="3486" ht="27.1" customHeight="true" spans="1:12">
      <c r="A3486" s="6"/>
      <c r="B3486" s="6"/>
      <c r="C3486" s="7"/>
      <c r="D3486" s="6"/>
      <c r="E3486" s="6" t="s">
        <v>1670</v>
      </c>
      <c r="F3486" s="6" t="s">
        <v>1671</v>
      </c>
      <c r="G3486" s="6" t="s">
        <v>6961</v>
      </c>
      <c r="H3486" s="9" t="s">
        <v>1666</v>
      </c>
      <c r="I3486" s="9" t="s">
        <v>6962</v>
      </c>
      <c r="J3486" s="9" t="s">
        <v>1759</v>
      </c>
      <c r="K3486" s="9" t="s">
        <v>1687</v>
      </c>
      <c r="L3486" s="15"/>
    </row>
    <row r="3487" ht="19.9" customHeight="true" spans="1:12">
      <c r="A3487" s="6"/>
      <c r="B3487" s="6"/>
      <c r="C3487" s="7"/>
      <c r="D3487" s="6"/>
      <c r="E3487" s="6" t="s">
        <v>1675</v>
      </c>
      <c r="F3487" s="6" t="s">
        <v>1676</v>
      </c>
      <c r="G3487" s="6" t="s">
        <v>2036</v>
      </c>
      <c r="H3487" s="9" t="s">
        <v>1666</v>
      </c>
      <c r="I3487" s="9" t="s">
        <v>2058</v>
      </c>
      <c r="J3487" s="9" t="s">
        <v>1668</v>
      </c>
      <c r="K3487" s="9" t="s">
        <v>1680</v>
      </c>
      <c r="L3487" s="15"/>
    </row>
    <row r="3488" ht="49.7" customHeight="true" spans="1:12">
      <c r="A3488" s="6"/>
      <c r="B3488" s="6" t="s">
        <v>3871</v>
      </c>
      <c r="C3488" s="7" t="s">
        <v>7977</v>
      </c>
      <c r="D3488" s="6" t="s">
        <v>6963</v>
      </c>
      <c r="E3488" s="6" t="s">
        <v>1663</v>
      </c>
      <c r="F3488" s="6" t="s">
        <v>1683</v>
      </c>
      <c r="G3488" s="6" t="s">
        <v>6964</v>
      </c>
      <c r="H3488" s="9" t="s">
        <v>1666</v>
      </c>
      <c r="I3488" s="9" t="s">
        <v>3389</v>
      </c>
      <c r="J3488" s="9" t="s">
        <v>1869</v>
      </c>
      <c r="K3488" s="9" t="s">
        <v>1756</v>
      </c>
      <c r="L3488" s="15"/>
    </row>
    <row r="3489" ht="49.7" customHeight="true" spans="1:12">
      <c r="A3489" s="6"/>
      <c r="B3489" s="6"/>
      <c r="C3489" s="7"/>
      <c r="D3489" s="6"/>
      <c r="E3489" s="6" t="s">
        <v>1670</v>
      </c>
      <c r="F3489" s="6" t="s">
        <v>1671</v>
      </c>
      <c r="G3489" s="6" t="s">
        <v>6965</v>
      </c>
      <c r="H3489" s="9" t="s">
        <v>1666</v>
      </c>
      <c r="I3489" s="9" t="s">
        <v>2191</v>
      </c>
      <c r="J3489" s="9" t="s">
        <v>1869</v>
      </c>
      <c r="K3489" s="9" t="s">
        <v>1687</v>
      </c>
      <c r="L3489" s="15"/>
    </row>
    <row r="3490" ht="49.7" customHeight="true" spans="1:12">
      <c r="A3490" s="6"/>
      <c r="B3490" s="6"/>
      <c r="C3490" s="7"/>
      <c r="D3490" s="6"/>
      <c r="E3490" s="6" t="s">
        <v>1675</v>
      </c>
      <c r="F3490" s="6" t="s">
        <v>1676</v>
      </c>
      <c r="G3490" s="6" t="s">
        <v>3742</v>
      </c>
      <c r="H3490" s="9" t="s">
        <v>1666</v>
      </c>
      <c r="I3490" s="9" t="s">
        <v>1667</v>
      </c>
      <c r="J3490" s="9" t="s">
        <v>1668</v>
      </c>
      <c r="K3490" s="9" t="s">
        <v>1680</v>
      </c>
      <c r="L3490" s="15"/>
    </row>
    <row r="3491" ht="19.9" customHeight="true" spans="1:12">
      <c r="A3491" s="6"/>
      <c r="B3491" s="6" t="s">
        <v>4700</v>
      </c>
      <c r="C3491" s="7" t="s">
        <v>7978</v>
      </c>
      <c r="D3491" s="6" t="s">
        <v>6966</v>
      </c>
      <c r="E3491" s="6" t="s">
        <v>1663</v>
      </c>
      <c r="F3491" s="6" t="s">
        <v>1683</v>
      </c>
      <c r="G3491" s="6" t="s">
        <v>6967</v>
      </c>
      <c r="H3491" s="9" t="s">
        <v>1678</v>
      </c>
      <c r="I3491" s="9" t="s">
        <v>2907</v>
      </c>
      <c r="J3491" s="9" t="s">
        <v>2688</v>
      </c>
      <c r="K3491" s="9" t="s">
        <v>1669</v>
      </c>
      <c r="L3491" s="15"/>
    </row>
    <row r="3492" ht="19.9" customHeight="true" spans="1:12">
      <c r="A3492" s="6"/>
      <c r="B3492" s="6"/>
      <c r="C3492" s="7"/>
      <c r="D3492" s="6"/>
      <c r="E3492" s="6" t="s">
        <v>1670</v>
      </c>
      <c r="F3492" s="6" t="s">
        <v>1671</v>
      </c>
      <c r="G3492" s="6" t="s">
        <v>6968</v>
      </c>
      <c r="H3492" s="9" t="s">
        <v>1678</v>
      </c>
      <c r="I3492" s="9" t="s">
        <v>1673</v>
      </c>
      <c r="J3492" s="9" t="s">
        <v>1668</v>
      </c>
      <c r="K3492" s="9" t="s">
        <v>1708</v>
      </c>
      <c r="L3492" s="15"/>
    </row>
    <row r="3493" ht="27.1" customHeight="true" spans="1:12">
      <c r="A3493" s="6"/>
      <c r="B3493" s="6" t="s">
        <v>2029</v>
      </c>
      <c r="C3493" s="7" t="s">
        <v>7979</v>
      </c>
      <c r="D3493" s="6" t="s">
        <v>6969</v>
      </c>
      <c r="E3493" s="6" t="s">
        <v>1663</v>
      </c>
      <c r="F3493" s="6" t="s">
        <v>1664</v>
      </c>
      <c r="G3493" s="6" t="s">
        <v>6970</v>
      </c>
      <c r="H3493" s="9" t="s">
        <v>1666</v>
      </c>
      <c r="I3493" s="9" t="s">
        <v>1667</v>
      </c>
      <c r="J3493" s="9" t="s">
        <v>1668</v>
      </c>
      <c r="K3493" s="9" t="s">
        <v>1687</v>
      </c>
      <c r="L3493" s="15"/>
    </row>
    <row r="3494" ht="27.1" customHeight="true" spans="1:12">
      <c r="A3494" s="6"/>
      <c r="B3494" s="6"/>
      <c r="C3494" s="7"/>
      <c r="D3494" s="6"/>
      <c r="E3494" s="6" t="s">
        <v>1663</v>
      </c>
      <c r="F3494" s="6" t="s">
        <v>1683</v>
      </c>
      <c r="G3494" s="6" t="s">
        <v>6971</v>
      </c>
      <c r="H3494" s="9" t="s">
        <v>1666</v>
      </c>
      <c r="I3494" s="9" t="s">
        <v>1756</v>
      </c>
      <c r="J3494" s="9" t="s">
        <v>1668</v>
      </c>
      <c r="K3494" s="9" t="s">
        <v>1687</v>
      </c>
      <c r="L3494" s="15"/>
    </row>
    <row r="3495" ht="27.1" customHeight="true" spans="1:12">
      <c r="A3495" s="6"/>
      <c r="B3495" s="6"/>
      <c r="C3495" s="7"/>
      <c r="D3495" s="6"/>
      <c r="E3495" s="6" t="s">
        <v>1663</v>
      </c>
      <c r="F3495" s="6" t="s">
        <v>1683</v>
      </c>
      <c r="G3495" s="6" t="s">
        <v>6972</v>
      </c>
      <c r="H3495" s="9" t="s">
        <v>1666</v>
      </c>
      <c r="I3495" s="9" t="s">
        <v>1667</v>
      </c>
      <c r="J3495" s="9" t="s">
        <v>1668</v>
      </c>
      <c r="K3495" s="9" t="s">
        <v>1687</v>
      </c>
      <c r="L3495" s="15"/>
    </row>
    <row r="3496" ht="27.1" customHeight="true" spans="1:12">
      <c r="A3496" s="6"/>
      <c r="B3496" s="6"/>
      <c r="C3496" s="7"/>
      <c r="D3496" s="6"/>
      <c r="E3496" s="6" t="s">
        <v>1670</v>
      </c>
      <c r="F3496" s="6" t="s">
        <v>1671</v>
      </c>
      <c r="G3496" s="6" t="s">
        <v>6973</v>
      </c>
      <c r="H3496" s="9" t="s">
        <v>1691</v>
      </c>
      <c r="I3496" s="9" t="s">
        <v>1708</v>
      </c>
      <c r="J3496" s="9" t="s">
        <v>1668</v>
      </c>
      <c r="K3496" s="9" t="s">
        <v>1674</v>
      </c>
      <c r="L3496" s="15"/>
    </row>
    <row r="3497" ht="27.1" customHeight="true" spans="1:12">
      <c r="A3497" s="6"/>
      <c r="B3497" s="6" t="s">
        <v>6974</v>
      </c>
      <c r="C3497" s="7" t="s">
        <v>7980</v>
      </c>
      <c r="D3497" s="6" t="s">
        <v>6975</v>
      </c>
      <c r="E3497" s="6" t="s">
        <v>1663</v>
      </c>
      <c r="F3497" s="6" t="s">
        <v>1683</v>
      </c>
      <c r="G3497" s="6" t="s">
        <v>6976</v>
      </c>
      <c r="H3497" s="9" t="s">
        <v>1691</v>
      </c>
      <c r="I3497" s="9" t="s">
        <v>1680</v>
      </c>
      <c r="J3497" s="9" t="s">
        <v>2021</v>
      </c>
      <c r="K3497" s="9" t="s">
        <v>1687</v>
      </c>
      <c r="L3497" s="15"/>
    </row>
    <row r="3498" ht="27.1" customHeight="true" spans="1:12">
      <c r="A3498" s="6"/>
      <c r="B3498" s="6"/>
      <c r="C3498" s="7"/>
      <c r="D3498" s="6"/>
      <c r="E3498" s="6" t="s">
        <v>1663</v>
      </c>
      <c r="F3498" s="6" t="s">
        <v>1688</v>
      </c>
      <c r="G3498" s="6" t="s">
        <v>6977</v>
      </c>
      <c r="H3498" s="9" t="s">
        <v>1666</v>
      </c>
      <c r="I3498" s="9" t="s">
        <v>1698</v>
      </c>
      <c r="J3498" s="9" t="s">
        <v>1918</v>
      </c>
      <c r="K3498" s="9" t="s">
        <v>1708</v>
      </c>
      <c r="L3498" s="15"/>
    </row>
    <row r="3499" ht="40.7" customHeight="true" spans="1:12">
      <c r="A3499" s="6"/>
      <c r="B3499" s="6"/>
      <c r="C3499" s="7"/>
      <c r="D3499" s="6"/>
      <c r="E3499" s="6" t="s">
        <v>1670</v>
      </c>
      <c r="F3499" s="6" t="s">
        <v>1671</v>
      </c>
      <c r="G3499" s="6" t="s">
        <v>6978</v>
      </c>
      <c r="H3499" s="9" t="s">
        <v>1666</v>
      </c>
      <c r="I3499" s="9" t="s">
        <v>1667</v>
      </c>
      <c r="J3499" s="9" t="s">
        <v>1668</v>
      </c>
      <c r="K3499" s="9" t="s">
        <v>1674</v>
      </c>
      <c r="L3499" s="15"/>
    </row>
    <row r="3500" ht="27.1" customHeight="true" spans="1:12">
      <c r="A3500" s="6"/>
      <c r="B3500" s="6" t="s">
        <v>6979</v>
      </c>
      <c r="C3500" s="7" t="s">
        <v>7981</v>
      </c>
      <c r="D3500" s="6" t="s">
        <v>6980</v>
      </c>
      <c r="E3500" s="6" t="s">
        <v>1663</v>
      </c>
      <c r="F3500" s="6" t="s">
        <v>1683</v>
      </c>
      <c r="G3500" s="6" t="s">
        <v>6981</v>
      </c>
      <c r="H3500" s="9" t="s">
        <v>1666</v>
      </c>
      <c r="I3500" s="9" t="s">
        <v>1669</v>
      </c>
      <c r="J3500" s="9" t="s">
        <v>2003</v>
      </c>
      <c r="K3500" s="9" t="s">
        <v>1669</v>
      </c>
      <c r="L3500" s="15"/>
    </row>
    <row r="3501" ht="20.35" customHeight="true" spans="1:12">
      <c r="A3501" s="6"/>
      <c r="B3501" s="6"/>
      <c r="C3501" s="7"/>
      <c r="D3501" s="6"/>
      <c r="E3501" s="6" t="s">
        <v>1670</v>
      </c>
      <c r="F3501" s="6" t="s">
        <v>1671</v>
      </c>
      <c r="G3501" s="6" t="s">
        <v>6982</v>
      </c>
      <c r="H3501" s="9" t="s">
        <v>1666</v>
      </c>
      <c r="I3501" s="9" t="s">
        <v>1667</v>
      </c>
      <c r="J3501" s="9" t="s">
        <v>1668</v>
      </c>
      <c r="K3501" s="9" t="s">
        <v>1708</v>
      </c>
      <c r="L3501" s="15"/>
    </row>
    <row r="3502" ht="27.1" customHeight="true" spans="1:12">
      <c r="A3502" s="6"/>
      <c r="B3502" s="6" t="s">
        <v>4362</v>
      </c>
      <c r="C3502" s="7" t="s">
        <v>7737</v>
      </c>
      <c r="D3502" s="6" t="s">
        <v>6983</v>
      </c>
      <c r="E3502" s="6" t="s">
        <v>1663</v>
      </c>
      <c r="F3502" s="6" t="s">
        <v>1683</v>
      </c>
      <c r="G3502" s="6" t="s">
        <v>6984</v>
      </c>
      <c r="H3502" s="9" t="s">
        <v>1666</v>
      </c>
      <c r="I3502" s="9" t="s">
        <v>6985</v>
      </c>
      <c r="J3502" s="9" t="s">
        <v>2610</v>
      </c>
      <c r="K3502" s="9" t="s">
        <v>1669</v>
      </c>
      <c r="L3502" s="15"/>
    </row>
    <row r="3503" ht="27.1" customHeight="true" spans="1:12">
      <c r="A3503" s="6"/>
      <c r="B3503" s="6"/>
      <c r="C3503" s="7"/>
      <c r="D3503" s="6"/>
      <c r="E3503" s="6" t="s">
        <v>1670</v>
      </c>
      <c r="F3503" s="6" t="s">
        <v>1671</v>
      </c>
      <c r="G3503" s="6" t="s">
        <v>6986</v>
      </c>
      <c r="H3503" s="9" t="s">
        <v>1666</v>
      </c>
      <c r="I3503" s="9" t="s">
        <v>2561</v>
      </c>
      <c r="J3503" s="9" t="s">
        <v>1699</v>
      </c>
      <c r="K3503" s="9" t="s">
        <v>1708</v>
      </c>
      <c r="L3503" s="15"/>
    </row>
    <row r="3504" ht="19.9" customHeight="true" spans="1:12">
      <c r="A3504" s="6"/>
      <c r="B3504" s="6" t="s">
        <v>1851</v>
      </c>
      <c r="C3504" s="7" t="s">
        <v>7982</v>
      </c>
      <c r="D3504" s="6" t="s">
        <v>6987</v>
      </c>
      <c r="E3504" s="6" t="s">
        <v>1663</v>
      </c>
      <c r="F3504" s="6" t="s">
        <v>1683</v>
      </c>
      <c r="G3504" s="6" t="s">
        <v>6988</v>
      </c>
      <c r="H3504" s="9" t="s">
        <v>1691</v>
      </c>
      <c r="I3504" s="9" t="s">
        <v>2597</v>
      </c>
      <c r="J3504" s="9" t="s">
        <v>1973</v>
      </c>
      <c r="K3504" s="9" t="s">
        <v>1788</v>
      </c>
      <c r="L3504" s="15"/>
    </row>
    <row r="3505" ht="19.9" customHeight="true" spans="1:12">
      <c r="A3505" s="6"/>
      <c r="B3505" s="6"/>
      <c r="C3505" s="7"/>
      <c r="D3505" s="6"/>
      <c r="E3505" s="6" t="s">
        <v>1663</v>
      </c>
      <c r="F3505" s="6" t="s">
        <v>1683</v>
      </c>
      <c r="G3505" s="6" t="s">
        <v>6989</v>
      </c>
      <c r="H3505" s="9" t="s">
        <v>1666</v>
      </c>
      <c r="I3505" s="9" t="s">
        <v>1674</v>
      </c>
      <c r="J3505" s="9" t="s">
        <v>2173</v>
      </c>
      <c r="K3505" s="9" t="s">
        <v>1680</v>
      </c>
      <c r="L3505" s="15"/>
    </row>
    <row r="3506" ht="27.1" customHeight="true" spans="1:12">
      <c r="A3506" s="6"/>
      <c r="B3506" s="6"/>
      <c r="C3506" s="7"/>
      <c r="D3506" s="6"/>
      <c r="E3506" s="6" t="s">
        <v>1663</v>
      </c>
      <c r="F3506" s="6" t="s">
        <v>1683</v>
      </c>
      <c r="G3506" s="6" t="s">
        <v>6990</v>
      </c>
      <c r="H3506" s="9" t="s">
        <v>1685</v>
      </c>
      <c r="I3506" s="9" t="s">
        <v>1752</v>
      </c>
      <c r="J3506" s="9" t="s">
        <v>1699</v>
      </c>
      <c r="K3506" s="9" t="s">
        <v>1687</v>
      </c>
      <c r="L3506" s="15"/>
    </row>
    <row r="3507" ht="27.1" customHeight="true" spans="1:12">
      <c r="A3507" s="6"/>
      <c r="B3507" s="6"/>
      <c r="C3507" s="7"/>
      <c r="D3507" s="6"/>
      <c r="E3507" s="6" t="s">
        <v>1663</v>
      </c>
      <c r="F3507" s="6" t="s">
        <v>1683</v>
      </c>
      <c r="G3507" s="6" t="s">
        <v>6991</v>
      </c>
      <c r="H3507" s="9" t="s">
        <v>1666</v>
      </c>
      <c r="I3507" s="9" t="s">
        <v>1673</v>
      </c>
      <c r="J3507" s="9" t="s">
        <v>1668</v>
      </c>
      <c r="K3507" s="9" t="s">
        <v>1788</v>
      </c>
      <c r="L3507" s="15"/>
    </row>
    <row r="3508" ht="19.9" customHeight="true" spans="1:12">
      <c r="A3508" s="6"/>
      <c r="B3508" s="6"/>
      <c r="C3508" s="7"/>
      <c r="D3508" s="6"/>
      <c r="E3508" s="6" t="s">
        <v>1670</v>
      </c>
      <c r="F3508" s="6" t="s">
        <v>1750</v>
      </c>
      <c r="G3508" s="6" t="s">
        <v>2094</v>
      </c>
      <c r="H3508" s="9" t="s">
        <v>1666</v>
      </c>
      <c r="I3508" s="9" t="s">
        <v>1673</v>
      </c>
      <c r="J3508" s="9" t="s">
        <v>1668</v>
      </c>
      <c r="K3508" s="9" t="s">
        <v>1687</v>
      </c>
      <c r="L3508" s="15"/>
    </row>
    <row r="3509" ht="19.9" customHeight="true" spans="1:12">
      <c r="A3509" s="6"/>
      <c r="B3509" s="6"/>
      <c r="C3509" s="7"/>
      <c r="D3509" s="6"/>
      <c r="E3509" s="6" t="s">
        <v>1675</v>
      </c>
      <c r="F3509" s="6" t="s">
        <v>1676</v>
      </c>
      <c r="G3509" s="6" t="s">
        <v>6992</v>
      </c>
      <c r="H3509" s="9" t="s">
        <v>1666</v>
      </c>
      <c r="I3509" s="9" t="s">
        <v>1679</v>
      </c>
      <c r="J3509" s="9" t="s">
        <v>1668</v>
      </c>
      <c r="K3509" s="9" t="s">
        <v>1680</v>
      </c>
      <c r="L3509" s="15"/>
    </row>
    <row r="3510" ht="19.9" customHeight="true" spans="1:12">
      <c r="A3510" s="6"/>
      <c r="B3510" s="6" t="s">
        <v>2380</v>
      </c>
      <c r="C3510" s="7" t="s">
        <v>7983</v>
      </c>
      <c r="D3510" s="6" t="s">
        <v>6993</v>
      </c>
      <c r="E3510" s="6" t="s">
        <v>1663</v>
      </c>
      <c r="F3510" s="6" t="s">
        <v>1683</v>
      </c>
      <c r="G3510" s="6" t="s">
        <v>6994</v>
      </c>
      <c r="H3510" s="9" t="s">
        <v>1666</v>
      </c>
      <c r="I3510" s="9" t="s">
        <v>1698</v>
      </c>
      <c r="J3510" s="9" t="s">
        <v>1693</v>
      </c>
      <c r="K3510" s="9" t="s">
        <v>1708</v>
      </c>
      <c r="L3510" s="15"/>
    </row>
    <row r="3511" ht="27.1" customHeight="true" spans="1:12">
      <c r="A3511" s="6"/>
      <c r="B3511" s="6"/>
      <c r="C3511" s="7"/>
      <c r="D3511" s="6"/>
      <c r="E3511" s="6" t="s">
        <v>1663</v>
      </c>
      <c r="F3511" s="6" t="s">
        <v>1683</v>
      </c>
      <c r="G3511" s="6" t="s">
        <v>6995</v>
      </c>
      <c r="H3511" s="9" t="s">
        <v>1666</v>
      </c>
      <c r="I3511" s="9" t="s">
        <v>1698</v>
      </c>
      <c r="J3511" s="9" t="s">
        <v>1693</v>
      </c>
      <c r="K3511" s="9" t="s">
        <v>1680</v>
      </c>
      <c r="L3511" s="15"/>
    </row>
    <row r="3512" ht="27.1" customHeight="true" spans="1:12">
      <c r="A3512" s="6"/>
      <c r="B3512" s="6"/>
      <c r="C3512" s="7"/>
      <c r="D3512" s="6"/>
      <c r="E3512" s="6" t="s">
        <v>1670</v>
      </c>
      <c r="F3512" s="6" t="s">
        <v>1671</v>
      </c>
      <c r="G3512" s="6" t="s">
        <v>6996</v>
      </c>
      <c r="H3512" s="9" t="s">
        <v>1666</v>
      </c>
      <c r="I3512" s="9" t="s">
        <v>2331</v>
      </c>
      <c r="J3512" s="9" t="s">
        <v>1759</v>
      </c>
      <c r="K3512" s="9" t="s">
        <v>1674</v>
      </c>
      <c r="L3512" s="15"/>
    </row>
    <row r="3513" ht="27.1" customHeight="true" spans="1:12">
      <c r="A3513" s="6"/>
      <c r="B3513" s="6"/>
      <c r="C3513" s="7"/>
      <c r="D3513" s="6"/>
      <c r="E3513" s="6" t="s">
        <v>1675</v>
      </c>
      <c r="F3513" s="6" t="s">
        <v>1676</v>
      </c>
      <c r="G3513" s="6" t="s">
        <v>6997</v>
      </c>
      <c r="H3513" s="9" t="s">
        <v>1666</v>
      </c>
      <c r="I3513" s="9" t="s">
        <v>1752</v>
      </c>
      <c r="J3513" s="9" t="s">
        <v>1668</v>
      </c>
      <c r="K3513" s="9" t="s">
        <v>1680</v>
      </c>
      <c r="L3513" s="15"/>
    </row>
    <row r="3514" ht="19.9" customHeight="true" spans="1:12">
      <c r="A3514" s="6"/>
      <c r="B3514" s="6" t="s">
        <v>2546</v>
      </c>
      <c r="C3514" s="7" t="s">
        <v>7868</v>
      </c>
      <c r="D3514" s="6" t="s">
        <v>6998</v>
      </c>
      <c r="E3514" s="6" t="s">
        <v>1663</v>
      </c>
      <c r="F3514" s="6" t="s">
        <v>1683</v>
      </c>
      <c r="G3514" s="6" t="s">
        <v>6994</v>
      </c>
      <c r="H3514" s="9" t="s">
        <v>1666</v>
      </c>
      <c r="I3514" s="9" t="s">
        <v>1669</v>
      </c>
      <c r="J3514" s="9" t="s">
        <v>1877</v>
      </c>
      <c r="K3514" s="9" t="s">
        <v>1708</v>
      </c>
      <c r="L3514" s="15"/>
    </row>
    <row r="3515" ht="27.1" customHeight="true" spans="1:12">
      <c r="A3515" s="6"/>
      <c r="B3515" s="6"/>
      <c r="C3515" s="7"/>
      <c r="D3515" s="6"/>
      <c r="E3515" s="6" t="s">
        <v>1670</v>
      </c>
      <c r="F3515" s="6" t="s">
        <v>1671</v>
      </c>
      <c r="G3515" s="6" t="s">
        <v>6999</v>
      </c>
      <c r="H3515" s="9" t="s">
        <v>1666</v>
      </c>
      <c r="I3515" s="9" t="s">
        <v>1715</v>
      </c>
      <c r="J3515" s="9" t="s">
        <v>1956</v>
      </c>
      <c r="K3515" s="9" t="s">
        <v>1708</v>
      </c>
      <c r="L3515" s="15"/>
    </row>
    <row r="3516" ht="19.9" customHeight="true" spans="1:12">
      <c r="A3516" s="6"/>
      <c r="B3516" s="6"/>
      <c r="C3516" s="7"/>
      <c r="D3516" s="6"/>
      <c r="E3516" s="6" t="s">
        <v>1675</v>
      </c>
      <c r="F3516" s="6" t="s">
        <v>1676</v>
      </c>
      <c r="G3516" s="6" t="s">
        <v>7000</v>
      </c>
      <c r="H3516" s="9" t="s">
        <v>1666</v>
      </c>
      <c r="I3516" s="9" t="s">
        <v>1679</v>
      </c>
      <c r="J3516" s="9" t="s">
        <v>1668</v>
      </c>
      <c r="K3516" s="9" t="s">
        <v>1680</v>
      </c>
      <c r="L3516" s="15"/>
    </row>
    <row r="3517" ht="30.5" customHeight="true" spans="1:12">
      <c r="A3517" s="6"/>
      <c r="B3517" s="6" t="s">
        <v>7001</v>
      </c>
      <c r="C3517" s="7" t="s">
        <v>7661</v>
      </c>
      <c r="D3517" s="6" t="s">
        <v>7002</v>
      </c>
      <c r="E3517" s="6" t="s">
        <v>1663</v>
      </c>
      <c r="F3517" s="6" t="s">
        <v>1683</v>
      </c>
      <c r="G3517" s="6" t="s">
        <v>7003</v>
      </c>
      <c r="H3517" s="9" t="s">
        <v>1666</v>
      </c>
      <c r="I3517" s="9" t="s">
        <v>4784</v>
      </c>
      <c r="J3517" s="9" t="s">
        <v>1759</v>
      </c>
      <c r="K3517" s="9" t="s">
        <v>1703</v>
      </c>
      <c r="L3517" s="15"/>
    </row>
    <row r="3518" ht="30.5" customHeight="true" spans="1:12">
      <c r="A3518" s="6"/>
      <c r="B3518" s="6"/>
      <c r="C3518" s="7"/>
      <c r="D3518" s="6"/>
      <c r="E3518" s="6" t="s">
        <v>1663</v>
      </c>
      <c r="F3518" s="6" t="s">
        <v>1683</v>
      </c>
      <c r="G3518" s="6" t="s">
        <v>7004</v>
      </c>
      <c r="H3518" s="9" t="s">
        <v>1691</v>
      </c>
      <c r="I3518" s="9" t="s">
        <v>4784</v>
      </c>
      <c r="J3518" s="9" t="s">
        <v>2070</v>
      </c>
      <c r="K3518" s="9" t="s">
        <v>4784</v>
      </c>
      <c r="L3518" s="15"/>
    </row>
    <row r="3519" ht="30.5" customHeight="true" spans="1:12">
      <c r="A3519" s="6"/>
      <c r="B3519" s="6"/>
      <c r="C3519" s="7"/>
      <c r="D3519" s="6"/>
      <c r="E3519" s="6" t="s">
        <v>1670</v>
      </c>
      <c r="F3519" s="6" t="s">
        <v>1671</v>
      </c>
      <c r="G3519" s="6" t="s">
        <v>7005</v>
      </c>
      <c r="H3519" s="9" t="s">
        <v>1726</v>
      </c>
      <c r="I3519" s="9" t="s">
        <v>4784</v>
      </c>
      <c r="J3519" s="9"/>
      <c r="K3519" s="9" t="s">
        <v>4784</v>
      </c>
      <c r="L3519" s="15"/>
    </row>
    <row r="3520" ht="30.5" customHeight="true" spans="1:12">
      <c r="A3520" s="6"/>
      <c r="B3520" s="6"/>
      <c r="C3520" s="7"/>
      <c r="D3520" s="6"/>
      <c r="E3520" s="6" t="s">
        <v>1675</v>
      </c>
      <c r="F3520" s="6" t="s">
        <v>1676</v>
      </c>
      <c r="G3520" s="6" t="s">
        <v>1676</v>
      </c>
      <c r="H3520" s="9" t="s">
        <v>1666</v>
      </c>
      <c r="I3520" s="9" t="s">
        <v>4784</v>
      </c>
      <c r="J3520" s="9" t="s">
        <v>1668</v>
      </c>
      <c r="K3520" s="9" t="s">
        <v>1680</v>
      </c>
      <c r="L3520" s="15"/>
    </row>
    <row r="3521" ht="40.7" customHeight="true" spans="1:12">
      <c r="A3521" s="6"/>
      <c r="B3521" s="6" t="s">
        <v>2387</v>
      </c>
      <c r="C3521" s="7" t="s">
        <v>7984</v>
      </c>
      <c r="D3521" s="6" t="s">
        <v>7006</v>
      </c>
      <c r="E3521" s="6" t="s">
        <v>1663</v>
      </c>
      <c r="F3521" s="6" t="s">
        <v>1664</v>
      </c>
      <c r="G3521" s="6" t="s">
        <v>7007</v>
      </c>
      <c r="H3521" s="9" t="s">
        <v>1726</v>
      </c>
      <c r="I3521" s="9" t="s">
        <v>1727</v>
      </c>
      <c r="J3521" s="9" t="s">
        <v>1918</v>
      </c>
      <c r="K3521" s="9" t="s">
        <v>1716</v>
      </c>
      <c r="L3521" s="15"/>
    </row>
    <row r="3522" ht="19.9" customHeight="true" spans="1:12">
      <c r="A3522" s="6"/>
      <c r="B3522" s="6"/>
      <c r="C3522" s="7"/>
      <c r="D3522" s="6"/>
      <c r="E3522" s="6" t="s">
        <v>1663</v>
      </c>
      <c r="F3522" s="6" t="s">
        <v>1683</v>
      </c>
      <c r="G3522" s="6" t="s">
        <v>7008</v>
      </c>
      <c r="H3522" s="9" t="s">
        <v>1666</v>
      </c>
      <c r="I3522" s="9" t="s">
        <v>1667</v>
      </c>
      <c r="J3522" s="9" t="s">
        <v>1668</v>
      </c>
      <c r="K3522" s="9" t="s">
        <v>1716</v>
      </c>
      <c r="L3522" s="15"/>
    </row>
    <row r="3523" ht="40.7" customHeight="true" spans="1:12">
      <c r="A3523" s="6"/>
      <c r="B3523" s="6"/>
      <c r="C3523" s="7"/>
      <c r="D3523" s="6"/>
      <c r="E3523" s="6" t="s">
        <v>1670</v>
      </c>
      <c r="F3523" s="6" t="s">
        <v>1671</v>
      </c>
      <c r="G3523" s="6" t="s">
        <v>7009</v>
      </c>
      <c r="H3523" s="9" t="s">
        <v>1666</v>
      </c>
      <c r="I3523" s="9" t="s">
        <v>1667</v>
      </c>
      <c r="J3523" s="9" t="s">
        <v>1668</v>
      </c>
      <c r="K3523" s="9" t="s">
        <v>1674</v>
      </c>
      <c r="L3523" s="15"/>
    </row>
    <row r="3524" ht="19.9" customHeight="true" spans="1:12">
      <c r="A3524" s="6"/>
      <c r="B3524" s="6"/>
      <c r="C3524" s="7"/>
      <c r="D3524" s="6"/>
      <c r="E3524" s="6" t="s">
        <v>1675</v>
      </c>
      <c r="F3524" s="6" t="s">
        <v>1676</v>
      </c>
      <c r="G3524" s="6" t="s">
        <v>7010</v>
      </c>
      <c r="H3524" s="9" t="s">
        <v>1666</v>
      </c>
      <c r="I3524" s="9" t="s">
        <v>1673</v>
      </c>
      <c r="J3524" s="9" t="s">
        <v>1668</v>
      </c>
      <c r="K3524" s="9" t="s">
        <v>1680</v>
      </c>
      <c r="L3524" s="15"/>
    </row>
    <row r="3525" ht="27.1" customHeight="true" spans="1:12">
      <c r="A3525" s="6"/>
      <c r="B3525" s="6" t="s">
        <v>1915</v>
      </c>
      <c r="C3525" s="7" t="s">
        <v>7985</v>
      </c>
      <c r="D3525" s="6" t="s">
        <v>7011</v>
      </c>
      <c r="E3525" s="6" t="s">
        <v>1663</v>
      </c>
      <c r="F3525" s="6" t="s">
        <v>1683</v>
      </c>
      <c r="G3525" s="6" t="s">
        <v>7012</v>
      </c>
      <c r="H3525" s="9" t="s">
        <v>1666</v>
      </c>
      <c r="I3525" s="9" t="s">
        <v>1756</v>
      </c>
      <c r="J3525" s="9" t="s">
        <v>2929</v>
      </c>
      <c r="K3525" s="9" t="s">
        <v>1756</v>
      </c>
      <c r="L3525" s="15"/>
    </row>
    <row r="3526" ht="27.1" customHeight="true" spans="1:12">
      <c r="A3526" s="6"/>
      <c r="B3526" s="6"/>
      <c r="C3526" s="7"/>
      <c r="D3526" s="6"/>
      <c r="E3526" s="6" t="s">
        <v>1670</v>
      </c>
      <c r="F3526" s="6" t="s">
        <v>1750</v>
      </c>
      <c r="G3526" s="6" t="s">
        <v>7013</v>
      </c>
      <c r="H3526" s="9" t="s">
        <v>1666</v>
      </c>
      <c r="I3526" s="9" t="s">
        <v>1674</v>
      </c>
      <c r="J3526" s="9" t="s">
        <v>2158</v>
      </c>
      <c r="K3526" s="9" t="s">
        <v>1674</v>
      </c>
      <c r="L3526" s="15"/>
    </row>
    <row r="3527" ht="40.7" customHeight="true" spans="1:12">
      <c r="A3527" s="6"/>
      <c r="B3527" s="6" t="s">
        <v>3662</v>
      </c>
      <c r="C3527" s="7" t="s">
        <v>7530</v>
      </c>
      <c r="D3527" s="6" t="s">
        <v>7014</v>
      </c>
      <c r="E3527" s="6" t="s">
        <v>1663</v>
      </c>
      <c r="F3527" s="6" t="s">
        <v>1683</v>
      </c>
      <c r="G3527" s="6" t="s">
        <v>7015</v>
      </c>
      <c r="H3527" s="9" t="s">
        <v>1691</v>
      </c>
      <c r="I3527" s="9" t="s">
        <v>1692</v>
      </c>
      <c r="J3527" s="9" t="s">
        <v>1668</v>
      </c>
      <c r="K3527" s="9" t="s">
        <v>1756</v>
      </c>
      <c r="L3527" s="15"/>
    </row>
    <row r="3528" ht="40.7" customHeight="true" spans="1:12">
      <c r="A3528" s="6"/>
      <c r="B3528" s="6"/>
      <c r="C3528" s="7"/>
      <c r="D3528" s="6"/>
      <c r="E3528" s="6" t="s">
        <v>1670</v>
      </c>
      <c r="F3528" s="6" t="s">
        <v>1750</v>
      </c>
      <c r="G3528" s="6" t="s">
        <v>7016</v>
      </c>
      <c r="H3528" s="9" t="s">
        <v>1685</v>
      </c>
      <c r="I3528" s="9" t="s">
        <v>1686</v>
      </c>
      <c r="J3528" s="9" t="s">
        <v>1668</v>
      </c>
      <c r="K3528" s="9" t="s">
        <v>1674</v>
      </c>
      <c r="L3528" s="15"/>
    </row>
    <row r="3529" ht="57.65" customHeight="true" spans="1:12">
      <c r="A3529" s="6"/>
      <c r="B3529" s="6" t="s">
        <v>7017</v>
      </c>
      <c r="C3529" s="7" t="s">
        <v>7986</v>
      </c>
      <c r="D3529" s="6" t="s">
        <v>7018</v>
      </c>
      <c r="E3529" s="6" t="s">
        <v>1663</v>
      </c>
      <c r="F3529" s="6" t="s">
        <v>1664</v>
      </c>
      <c r="G3529" s="6" t="s">
        <v>7019</v>
      </c>
      <c r="H3529" s="9" t="s">
        <v>1685</v>
      </c>
      <c r="I3529" s="9" t="s">
        <v>1686</v>
      </c>
      <c r="J3529" s="9" t="s">
        <v>1668</v>
      </c>
      <c r="K3529" s="9" t="s">
        <v>1687</v>
      </c>
      <c r="L3529" s="15"/>
    </row>
    <row r="3530" ht="57.65" customHeight="true" spans="1:12">
      <c r="A3530" s="6"/>
      <c r="B3530" s="6"/>
      <c r="C3530" s="7"/>
      <c r="D3530" s="6"/>
      <c r="E3530" s="6" t="s">
        <v>1663</v>
      </c>
      <c r="F3530" s="6" t="s">
        <v>1683</v>
      </c>
      <c r="G3530" s="6" t="s">
        <v>7020</v>
      </c>
      <c r="H3530" s="9" t="s">
        <v>1666</v>
      </c>
      <c r="I3530" s="9" t="s">
        <v>7021</v>
      </c>
      <c r="J3530" s="9" t="s">
        <v>1946</v>
      </c>
      <c r="K3530" s="9" t="s">
        <v>1674</v>
      </c>
      <c r="L3530" s="15"/>
    </row>
    <row r="3531" ht="57.65" customHeight="true" spans="1:12">
      <c r="A3531" s="6"/>
      <c r="B3531" s="6"/>
      <c r="C3531" s="7"/>
      <c r="D3531" s="6"/>
      <c r="E3531" s="6" t="s">
        <v>1670</v>
      </c>
      <c r="F3531" s="6" t="s">
        <v>1750</v>
      </c>
      <c r="G3531" s="6" t="s">
        <v>7022</v>
      </c>
      <c r="H3531" s="9" t="s">
        <v>1666</v>
      </c>
      <c r="I3531" s="9" t="s">
        <v>1686</v>
      </c>
      <c r="J3531" s="9" t="s">
        <v>1668</v>
      </c>
      <c r="K3531" s="9" t="s">
        <v>1674</v>
      </c>
      <c r="L3531" s="15"/>
    </row>
    <row r="3532" ht="57.65" customHeight="true" spans="1:12">
      <c r="A3532" s="6"/>
      <c r="B3532" s="6"/>
      <c r="C3532" s="7"/>
      <c r="D3532" s="6"/>
      <c r="E3532" s="6" t="s">
        <v>1675</v>
      </c>
      <c r="F3532" s="6" t="s">
        <v>1676</v>
      </c>
      <c r="G3532" s="6" t="s">
        <v>7023</v>
      </c>
      <c r="H3532" s="9" t="s">
        <v>1666</v>
      </c>
      <c r="I3532" s="9" t="s">
        <v>1752</v>
      </c>
      <c r="J3532" s="9" t="s">
        <v>1668</v>
      </c>
      <c r="K3532" s="9" t="s">
        <v>1680</v>
      </c>
      <c r="L3532" s="15"/>
    </row>
    <row r="3533" ht="19.9" customHeight="true" spans="1:12">
      <c r="A3533" s="6"/>
      <c r="B3533" s="6" t="s">
        <v>5739</v>
      </c>
      <c r="C3533" s="7" t="s">
        <v>7987</v>
      </c>
      <c r="D3533" s="6" t="s">
        <v>7024</v>
      </c>
      <c r="E3533" s="6" t="s">
        <v>1663</v>
      </c>
      <c r="F3533" s="6" t="s">
        <v>1664</v>
      </c>
      <c r="G3533" s="6" t="s">
        <v>7019</v>
      </c>
      <c r="H3533" s="9" t="s">
        <v>1685</v>
      </c>
      <c r="I3533" s="9" t="s">
        <v>4383</v>
      </c>
      <c r="J3533" s="9" t="s">
        <v>1668</v>
      </c>
      <c r="K3533" s="9" t="s">
        <v>1700</v>
      </c>
      <c r="L3533" s="15"/>
    </row>
    <row r="3534" ht="27.1" customHeight="true" spans="1:12">
      <c r="A3534" s="6"/>
      <c r="B3534" s="6"/>
      <c r="C3534" s="7"/>
      <c r="D3534" s="6"/>
      <c r="E3534" s="6" t="s">
        <v>1670</v>
      </c>
      <c r="F3534" s="6" t="s">
        <v>1750</v>
      </c>
      <c r="G3534" s="6" t="s">
        <v>7025</v>
      </c>
      <c r="H3534" s="9" t="s">
        <v>1691</v>
      </c>
      <c r="I3534" s="9" t="s">
        <v>1680</v>
      </c>
      <c r="J3534" s="9" t="s">
        <v>1693</v>
      </c>
      <c r="K3534" s="9" t="s">
        <v>1703</v>
      </c>
      <c r="L3534" s="15"/>
    </row>
    <row r="3535" ht="19.9" customHeight="true" spans="1:12">
      <c r="A3535" s="6"/>
      <c r="B3535" s="6"/>
      <c r="C3535" s="7"/>
      <c r="D3535" s="6"/>
      <c r="E3535" s="6" t="s">
        <v>1675</v>
      </c>
      <c r="F3535" s="6" t="s">
        <v>1676</v>
      </c>
      <c r="G3535" s="6" t="s">
        <v>7010</v>
      </c>
      <c r="H3535" s="9" t="s">
        <v>1666</v>
      </c>
      <c r="I3535" s="9" t="s">
        <v>1673</v>
      </c>
      <c r="J3535" s="9" t="s">
        <v>1668</v>
      </c>
      <c r="K3535" s="9" t="s">
        <v>1680</v>
      </c>
      <c r="L3535" s="15"/>
    </row>
    <row r="3536" ht="27.1" customHeight="true" spans="1:12">
      <c r="A3536" s="6"/>
      <c r="B3536" s="6" t="s">
        <v>3592</v>
      </c>
      <c r="C3536" s="7" t="s">
        <v>7687</v>
      </c>
      <c r="D3536" s="6" t="s">
        <v>7026</v>
      </c>
      <c r="E3536" s="6" t="s">
        <v>1663</v>
      </c>
      <c r="F3536" s="6" t="s">
        <v>1683</v>
      </c>
      <c r="G3536" s="6" t="s">
        <v>7008</v>
      </c>
      <c r="H3536" s="9" t="s">
        <v>1666</v>
      </c>
      <c r="I3536" s="9" t="s">
        <v>1667</v>
      </c>
      <c r="J3536" s="9" t="s">
        <v>1668</v>
      </c>
      <c r="K3536" s="9" t="s">
        <v>1716</v>
      </c>
      <c r="L3536" s="15"/>
    </row>
    <row r="3537" ht="27.1" customHeight="true" spans="1:12">
      <c r="A3537" s="6"/>
      <c r="B3537" s="6"/>
      <c r="C3537" s="7"/>
      <c r="D3537" s="6"/>
      <c r="E3537" s="6" t="s">
        <v>1663</v>
      </c>
      <c r="F3537" s="6" t="s">
        <v>1683</v>
      </c>
      <c r="G3537" s="6" t="s">
        <v>7027</v>
      </c>
      <c r="H3537" s="9" t="s">
        <v>1666</v>
      </c>
      <c r="I3537" s="9" t="s">
        <v>3292</v>
      </c>
      <c r="J3537" s="9" t="s">
        <v>2213</v>
      </c>
      <c r="K3537" s="9" t="s">
        <v>1703</v>
      </c>
      <c r="L3537" s="15"/>
    </row>
    <row r="3538" ht="27.1" customHeight="true" spans="1:12">
      <c r="A3538" s="6"/>
      <c r="B3538" s="6"/>
      <c r="C3538" s="7"/>
      <c r="D3538" s="6"/>
      <c r="E3538" s="6" t="s">
        <v>1670</v>
      </c>
      <c r="F3538" s="6" t="s">
        <v>1671</v>
      </c>
      <c r="G3538" s="6" t="s">
        <v>7022</v>
      </c>
      <c r="H3538" s="9" t="s">
        <v>1666</v>
      </c>
      <c r="I3538" s="9" t="s">
        <v>1667</v>
      </c>
      <c r="J3538" s="9" t="s">
        <v>1668</v>
      </c>
      <c r="K3538" s="9" t="s">
        <v>1674</v>
      </c>
      <c r="L3538" s="15"/>
    </row>
    <row r="3539" ht="27.1" customHeight="true" spans="1:12">
      <c r="A3539" s="6"/>
      <c r="B3539" s="6" t="s">
        <v>7028</v>
      </c>
      <c r="C3539" s="7" t="s">
        <v>7551</v>
      </c>
      <c r="D3539" s="6" t="s">
        <v>7029</v>
      </c>
      <c r="E3539" s="6" t="s">
        <v>1663</v>
      </c>
      <c r="F3539" s="6" t="s">
        <v>1683</v>
      </c>
      <c r="G3539" s="6" t="s">
        <v>7030</v>
      </c>
      <c r="H3539" s="9" t="s">
        <v>1666</v>
      </c>
      <c r="I3539" s="9" t="s">
        <v>3966</v>
      </c>
      <c r="J3539" s="9" t="s">
        <v>1946</v>
      </c>
      <c r="K3539" s="9" t="s">
        <v>1700</v>
      </c>
      <c r="L3539" s="15"/>
    </row>
    <row r="3540" ht="27.1" customHeight="true" spans="1:12">
      <c r="A3540" s="6"/>
      <c r="B3540" s="6"/>
      <c r="C3540" s="7"/>
      <c r="D3540" s="6"/>
      <c r="E3540" s="6" t="s">
        <v>1670</v>
      </c>
      <c r="F3540" s="6" t="s">
        <v>1671</v>
      </c>
      <c r="G3540" s="6" t="s">
        <v>7031</v>
      </c>
      <c r="H3540" s="9" t="s">
        <v>1666</v>
      </c>
      <c r="I3540" s="9" t="s">
        <v>1752</v>
      </c>
      <c r="J3540" s="9" t="s">
        <v>1668</v>
      </c>
      <c r="K3540" s="9" t="s">
        <v>1703</v>
      </c>
      <c r="L3540" s="15"/>
    </row>
    <row r="3541" ht="27.1" customHeight="true" spans="1:12">
      <c r="A3541" s="6"/>
      <c r="B3541" s="6"/>
      <c r="C3541" s="7"/>
      <c r="D3541" s="6"/>
      <c r="E3541" s="6" t="s">
        <v>1675</v>
      </c>
      <c r="F3541" s="6" t="s">
        <v>1676</v>
      </c>
      <c r="G3541" s="6" t="s">
        <v>7010</v>
      </c>
      <c r="H3541" s="9" t="s">
        <v>1666</v>
      </c>
      <c r="I3541" s="9" t="s">
        <v>1673</v>
      </c>
      <c r="J3541" s="9" t="s">
        <v>1668</v>
      </c>
      <c r="K3541" s="9" t="s">
        <v>1680</v>
      </c>
      <c r="L3541" s="15"/>
    </row>
    <row r="3542" ht="20.35" customHeight="true" spans="1:12">
      <c r="A3542" s="6"/>
      <c r="B3542" s="6" t="s">
        <v>4932</v>
      </c>
      <c r="C3542" s="7" t="s">
        <v>7559</v>
      </c>
      <c r="D3542" s="6" t="s">
        <v>7032</v>
      </c>
      <c r="E3542" s="6" t="s">
        <v>1663</v>
      </c>
      <c r="F3542" s="6" t="s">
        <v>1664</v>
      </c>
      <c r="G3542" s="6" t="s">
        <v>7019</v>
      </c>
      <c r="H3542" s="9" t="s">
        <v>1685</v>
      </c>
      <c r="I3542" s="9" t="s">
        <v>1686</v>
      </c>
      <c r="J3542" s="9" t="s">
        <v>1668</v>
      </c>
      <c r="K3542" s="9" t="s">
        <v>1756</v>
      </c>
      <c r="L3542" s="15"/>
    </row>
    <row r="3543" ht="27.1" customHeight="true" spans="1:12">
      <c r="A3543" s="6"/>
      <c r="B3543" s="6"/>
      <c r="C3543" s="7"/>
      <c r="D3543" s="6"/>
      <c r="E3543" s="6" t="s">
        <v>1670</v>
      </c>
      <c r="F3543" s="6" t="s">
        <v>1671</v>
      </c>
      <c r="G3543" s="6" t="s">
        <v>7025</v>
      </c>
      <c r="H3543" s="9" t="s">
        <v>1691</v>
      </c>
      <c r="I3543" s="9" t="s">
        <v>1680</v>
      </c>
      <c r="J3543" s="9" t="s">
        <v>1693</v>
      </c>
      <c r="K3543" s="9" t="s">
        <v>1674</v>
      </c>
      <c r="L3543" s="15"/>
    </row>
    <row r="3544" ht="27.1" customHeight="true" spans="1:12">
      <c r="A3544" s="6"/>
      <c r="B3544" s="6" t="s">
        <v>1856</v>
      </c>
      <c r="C3544" s="7" t="s">
        <v>7590</v>
      </c>
      <c r="D3544" s="6" t="s">
        <v>7033</v>
      </c>
      <c r="E3544" s="6" t="s">
        <v>1663</v>
      </c>
      <c r="F3544" s="6" t="s">
        <v>1664</v>
      </c>
      <c r="G3544" s="6" t="s">
        <v>7034</v>
      </c>
      <c r="H3544" s="9" t="s">
        <v>1685</v>
      </c>
      <c r="I3544" s="9" t="s">
        <v>1698</v>
      </c>
      <c r="J3544" s="9" t="s">
        <v>1988</v>
      </c>
      <c r="K3544" s="9" t="s">
        <v>1700</v>
      </c>
      <c r="L3544" s="15"/>
    </row>
    <row r="3545" ht="40.7" customHeight="true" spans="1:12">
      <c r="A3545" s="6"/>
      <c r="B3545" s="6"/>
      <c r="C3545" s="7"/>
      <c r="D3545" s="6"/>
      <c r="E3545" s="6" t="s">
        <v>1663</v>
      </c>
      <c r="F3545" s="6" t="s">
        <v>1683</v>
      </c>
      <c r="G3545" s="6" t="s">
        <v>7035</v>
      </c>
      <c r="H3545" s="9" t="s">
        <v>1685</v>
      </c>
      <c r="I3545" s="9" t="s">
        <v>1740</v>
      </c>
      <c r="J3545" s="9" t="s">
        <v>2922</v>
      </c>
      <c r="K3545" s="9" t="s">
        <v>1692</v>
      </c>
      <c r="L3545" s="15"/>
    </row>
    <row r="3546" ht="27.1" customHeight="true" spans="1:12">
      <c r="A3546" s="6"/>
      <c r="B3546" s="6"/>
      <c r="C3546" s="7"/>
      <c r="D3546" s="6"/>
      <c r="E3546" s="6" t="s">
        <v>1670</v>
      </c>
      <c r="F3546" s="6" t="s">
        <v>1709</v>
      </c>
      <c r="G3546" s="6" t="s">
        <v>7036</v>
      </c>
      <c r="H3546" s="9" t="s">
        <v>1685</v>
      </c>
      <c r="I3546" s="9" t="s">
        <v>1698</v>
      </c>
      <c r="J3546" s="9" t="s">
        <v>1988</v>
      </c>
      <c r="K3546" s="9" t="s">
        <v>1708</v>
      </c>
      <c r="L3546" s="15"/>
    </row>
    <row r="3547" ht="27.1" customHeight="true" spans="1:12">
      <c r="A3547" s="6"/>
      <c r="B3547" s="6" t="s">
        <v>1861</v>
      </c>
      <c r="C3547" s="7" t="s">
        <v>7988</v>
      </c>
      <c r="D3547" s="6" t="s">
        <v>7037</v>
      </c>
      <c r="E3547" s="6" t="s">
        <v>1663</v>
      </c>
      <c r="F3547" s="6" t="s">
        <v>1664</v>
      </c>
      <c r="G3547" s="6" t="s">
        <v>7038</v>
      </c>
      <c r="H3547" s="9" t="s">
        <v>1685</v>
      </c>
      <c r="I3547" s="9" t="s">
        <v>1698</v>
      </c>
      <c r="J3547" s="9" t="s">
        <v>1988</v>
      </c>
      <c r="K3547" s="9" t="s">
        <v>1669</v>
      </c>
      <c r="L3547" s="15"/>
    </row>
    <row r="3548" ht="19.9" customHeight="true" spans="1:12">
      <c r="A3548" s="6"/>
      <c r="B3548" s="6"/>
      <c r="C3548" s="7"/>
      <c r="D3548" s="6"/>
      <c r="E3548" s="6" t="s">
        <v>1663</v>
      </c>
      <c r="F3548" s="6" t="s">
        <v>1683</v>
      </c>
      <c r="G3548" s="6" t="s">
        <v>6827</v>
      </c>
      <c r="H3548" s="9" t="s">
        <v>1666</v>
      </c>
      <c r="I3548" s="9" t="s">
        <v>1715</v>
      </c>
      <c r="J3548" s="9" t="s">
        <v>3616</v>
      </c>
      <c r="K3548" s="9" t="s">
        <v>1680</v>
      </c>
      <c r="L3548" s="15"/>
    </row>
    <row r="3549" ht="27.1" customHeight="true" spans="1:12">
      <c r="A3549" s="6"/>
      <c r="B3549" s="6"/>
      <c r="C3549" s="7"/>
      <c r="D3549" s="6"/>
      <c r="E3549" s="6" t="s">
        <v>1670</v>
      </c>
      <c r="F3549" s="6" t="s">
        <v>1709</v>
      </c>
      <c r="G3549" s="6" t="s">
        <v>7036</v>
      </c>
      <c r="H3549" s="9" t="s">
        <v>1685</v>
      </c>
      <c r="I3549" s="9" t="s">
        <v>1698</v>
      </c>
      <c r="J3549" s="9" t="s">
        <v>1988</v>
      </c>
      <c r="K3549" s="9" t="s">
        <v>1674</v>
      </c>
      <c r="L3549" s="15"/>
    </row>
    <row r="3550" ht="19.9" customHeight="true" spans="1:12">
      <c r="A3550" s="6"/>
      <c r="B3550" s="6" t="s">
        <v>4249</v>
      </c>
      <c r="C3550" s="7" t="s">
        <v>7775</v>
      </c>
      <c r="D3550" s="6" t="s">
        <v>7039</v>
      </c>
      <c r="E3550" s="6" t="s">
        <v>1663</v>
      </c>
      <c r="F3550" s="6" t="s">
        <v>1683</v>
      </c>
      <c r="G3550" s="6" t="s">
        <v>7040</v>
      </c>
      <c r="H3550" s="9" t="s">
        <v>1666</v>
      </c>
      <c r="I3550" s="9" t="s">
        <v>1674</v>
      </c>
      <c r="J3550" s="9" t="s">
        <v>1693</v>
      </c>
      <c r="K3550" s="9" t="s">
        <v>1708</v>
      </c>
      <c r="L3550" s="15"/>
    </row>
    <row r="3551" ht="27.1" customHeight="true" spans="1:12">
      <c r="A3551" s="6"/>
      <c r="B3551" s="6"/>
      <c r="C3551" s="7"/>
      <c r="D3551" s="6"/>
      <c r="E3551" s="6" t="s">
        <v>1663</v>
      </c>
      <c r="F3551" s="6" t="s">
        <v>1683</v>
      </c>
      <c r="G3551" s="6" t="s">
        <v>7041</v>
      </c>
      <c r="H3551" s="9" t="s">
        <v>1666</v>
      </c>
      <c r="I3551" s="9" t="s">
        <v>1742</v>
      </c>
      <c r="J3551" s="9" t="s">
        <v>5789</v>
      </c>
      <c r="K3551" s="9" t="s">
        <v>1687</v>
      </c>
      <c r="L3551" s="15"/>
    </row>
    <row r="3552" ht="27.1" customHeight="true" spans="1:12">
      <c r="A3552" s="6"/>
      <c r="B3552" s="6"/>
      <c r="C3552" s="7"/>
      <c r="D3552" s="6"/>
      <c r="E3552" s="6" t="s">
        <v>1670</v>
      </c>
      <c r="F3552" s="6" t="s">
        <v>1750</v>
      </c>
      <c r="G3552" s="6" t="s">
        <v>7042</v>
      </c>
      <c r="H3552" s="9" t="s">
        <v>1666</v>
      </c>
      <c r="I3552" s="9" t="s">
        <v>1686</v>
      </c>
      <c r="J3552" s="9" t="s">
        <v>1668</v>
      </c>
      <c r="K3552" s="9" t="s">
        <v>1674</v>
      </c>
      <c r="L3552" s="15"/>
    </row>
    <row r="3553" ht="27.1" customHeight="true" spans="1:12">
      <c r="A3553" s="6"/>
      <c r="B3553" s="6" t="s">
        <v>2038</v>
      </c>
      <c r="C3553" s="7" t="s">
        <v>7989</v>
      </c>
      <c r="D3553" s="6" t="s">
        <v>7043</v>
      </c>
      <c r="E3553" s="6" t="s">
        <v>1663</v>
      </c>
      <c r="F3553" s="6" t="s">
        <v>1683</v>
      </c>
      <c r="G3553" s="6" t="s">
        <v>7044</v>
      </c>
      <c r="H3553" s="9" t="s">
        <v>1666</v>
      </c>
      <c r="I3553" s="9" t="s">
        <v>1669</v>
      </c>
      <c r="J3553" s="9" t="s">
        <v>2427</v>
      </c>
      <c r="K3553" s="9" t="s">
        <v>1680</v>
      </c>
      <c r="L3553" s="15"/>
    </row>
    <row r="3554" ht="27.1" customHeight="true" spans="1:12">
      <c r="A3554" s="6"/>
      <c r="B3554" s="6"/>
      <c r="C3554" s="7"/>
      <c r="D3554" s="6"/>
      <c r="E3554" s="6" t="s">
        <v>1663</v>
      </c>
      <c r="F3554" s="6" t="s">
        <v>1683</v>
      </c>
      <c r="G3554" s="6" t="s">
        <v>7045</v>
      </c>
      <c r="H3554" s="9" t="s">
        <v>1666</v>
      </c>
      <c r="I3554" s="9" t="s">
        <v>1698</v>
      </c>
      <c r="J3554" s="9" t="s">
        <v>2703</v>
      </c>
      <c r="K3554" s="9" t="s">
        <v>1687</v>
      </c>
      <c r="L3554" s="15"/>
    </row>
    <row r="3555" ht="27.1" customHeight="true" spans="1:12">
      <c r="A3555" s="6"/>
      <c r="B3555" s="6"/>
      <c r="C3555" s="7"/>
      <c r="D3555" s="6"/>
      <c r="E3555" s="6" t="s">
        <v>1663</v>
      </c>
      <c r="F3555" s="6" t="s">
        <v>1683</v>
      </c>
      <c r="G3555" s="6" t="s">
        <v>4516</v>
      </c>
      <c r="H3555" s="9" t="s">
        <v>1685</v>
      </c>
      <c r="I3555" s="9" t="s">
        <v>1698</v>
      </c>
      <c r="J3555" s="9" t="s">
        <v>2922</v>
      </c>
      <c r="K3555" s="9" t="s">
        <v>1680</v>
      </c>
      <c r="L3555" s="15"/>
    </row>
    <row r="3556" ht="27.1" customHeight="true" spans="1:12">
      <c r="A3556" s="6"/>
      <c r="B3556" s="6"/>
      <c r="C3556" s="7"/>
      <c r="D3556" s="6"/>
      <c r="E3556" s="6" t="s">
        <v>1663</v>
      </c>
      <c r="F3556" s="6" t="s">
        <v>1688</v>
      </c>
      <c r="G3556" s="6" t="s">
        <v>2897</v>
      </c>
      <c r="H3556" s="9" t="s">
        <v>1685</v>
      </c>
      <c r="I3556" s="9" t="s">
        <v>1686</v>
      </c>
      <c r="J3556" s="9" t="s">
        <v>1668</v>
      </c>
      <c r="K3556" s="9" t="s">
        <v>1687</v>
      </c>
      <c r="L3556" s="15"/>
    </row>
    <row r="3557" ht="27.1" customHeight="true" spans="1:12">
      <c r="A3557" s="6"/>
      <c r="B3557" s="6"/>
      <c r="C3557" s="7"/>
      <c r="D3557" s="6"/>
      <c r="E3557" s="6" t="s">
        <v>1670</v>
      </c>
      <c r="F3557" s="6" t="s">
        <v>1671</v>
      </c>
      <c r="G3557" s="6" t="s">
        <v>7046</v>
      </c>
      <c r="H3557" s="9" t="s">
        <v>1685</v>
      </c>
      <c r="I3557" s="9" t="s">
        <v>1686</v>
      </c>
      <c r="J3557" s="9" t="s">
        <v>1668</v>
      </c>
      <c r="K3557" s="9" t="s">
        <v>1674</v>
      </c>
      <c r="L3557" s="15"/>
    </row>
    <row r="3558" ht="47.45" customHeight="true" spans="1:12">
      <c r="A3558" s="6"/>
      <c r="B3558" s="6" t="s">
        <v>2476</v>
      </c>
      <c r="C3558" s="7" t="s">
        <v>7990</v>
      </c>
      <c r="D3558" s="6" t="s">
        <v>7047</v>
      </c>
      <c r="E3558" s="6" t="s">
        <v>1663</v>
      </c>
      <c r="F3558" s="6" t="s">
        <v>1683</v>
      </c>
      <c r="G3558" s="6" t="s">
        <v>7048</v>
      </c>
      <c r="H3558" s="9" t="s">
        <v>1666</v>
      </c>
      <c r="I3558" s="9" t="s">
        <v>4725</v>
      </c>
      <c r="J3558" s="9" t="s">
        <v>1932</v>
      </c>
      <c r="K3558" s="9" t="s">
        <v>1669</v>
      </c>
      <c r="L3558" s="15"/>
    </row>
    <row r="3559" ht="47.45" customHeight="true" spans="1:12">
      <c r="A3559" s="6"/>
      <c r="B3559" s="6"/>
      <c r="C3559" s="7"/>
      <c r="D3559" s="6"/>
      <c r="E3559" s="6" t="s">
        <v>1670</v>
      </c>
      <c r="F3559" s="6" t="s">
        <v>1671</v>
      </c>
      <c r="G3559" s="6" t="s">
        <v>7049</v>
      </c>
      <c r="H3559" s="9" t="s">
        <v>1666</v>
      </c>
      <c r="I3559" s="9" t="s">
        <v>2058</v>
      </c>
      <c r="J3559" s="9" t="s">
        <v>1668</v>
      </c>
      <c r="K3559" s="9" t="s">
        <v>1708</v>
      </c>
      <c r="L3559" s="15"/>
    </row>
    <row r="3560" ht="20.35" customHeight="true" spans="1:12">
      <c r="A3560" s="6"/>
      <c r="B3560" s="6" t="s">
        <v>2492</v>
      </c>
      <c r="C3560" s="7" t="s">
        <v>7667</v>
      </c>
      <c r="D3560" s="6" t="s">
        <v>7050</v>
      </c>
      <c r="E3560" s="6" t="s">
        <v>1663</v>
      </c>
      <c r="F3560" s="6" t="s">
        <v>1664</v>
      </c>
      <c r="G3560" s="6" t="s">
        <v>7051</v>
      </c>
      <c r="H3560" s="9" t="s">
        <v>1666</v>
      </c>
      <c r="I3560" s="9" t="s">
        <v>2058</v>
      </c>
      <c r="J3560" s="9" t="s">
        <v>1668</v>
      </c>
      <c r="K3560" s="9" t="s">
        <v>1669</v>
      </c>
      <c r="L3560" s="15"/>
    </row>
    <row r="3561" ht="20.35" customHeight="true" spans="1:12">
      <c r="A3561" s="6"/>
      <c r="B3561" s="6"/>
      <c r="C3561" s="7"/>
      <c r="D3561" s="6"/>
      <c r="E3561" s="6" t="s">
        <v>1670</v>
      </c>
      <c r="F3561" s="6" t="s">
        <v>1750</v>
      </c>
      <c r="G3561" s="6" t="s">
        <v>4667</v>
      </c>
      <c r="H3561" s="9" t="s">
        <v>1666</v>
      </c>
      <c r="I3561" s="9" t="s">
        <v>2058</v>
      </c>
      <c r="J3561" s="9" t="s">
        <v>1668</v>
      </c>
      <c r="K3561" s="9" t="s">
        <v>1708</v>
      </c>
      <c r="L3561" s="15"/>
    </row>
    <row r="3562" ht="27.1" customHeight="true" spans="1:12">
      <c r="A3562" s="6"/>
      <c r="B3562" s="6" t="s">
        <v>4735</v>
      </c>
      <c r="C3562" s="7" t="s">
        <v>7991</v>
      </c>
      <c r="D3562" s="6" t="s">
        <v>7052</v>
      </c>
      <c r="E3562" s="6" t="s">
        <v>1663</v>
      </c>
      <c r="F3562" s="6" t="s">
        <v>1683</v>
      </c>
      <c r="G3562" s="6" t="s">
        <v>7053</v>
      </c>
      <c r="H3562" s="9" t="s">
        <v>1666</v>
      </c>
      <c r="I3562" s="9" t="s">
        <v>4725</v>
      </c>
      <c r="J3562" s="9" t="s">
        <v>1932</v>
      </c>
      <c r="K3562" s="9" t="s">
        <v>1669</v>
      </c>
      <c r="L3562" s="15"/>
    </row>
    <row r="3563" ht="27.1" customHeight="true" spans="1:12">
      <c r="A3563" s="6"/>
      <c r="B3563" s="6"/>
      <c r="C3563" s="7"/>
      <c r="D3563" s="6"/>
      <c r="E3563" s="6" t="s">
        <v>1670</v>
      </c>
      <c r="F3563" s="6" t="s">
        <v>1671</v>
      </c>
      <c r="G3563" s="6" t="s">
        <v>7054</v>
      </c>
      <c r="H3563" s="9" t="s">
        <v>1666</v>
      </c>
      <c r="I3563" s="9" t="s">
        <v>2058</v>
      </c>
      <c r="J3563" s="9" t="s">
        <v>1668</v>
      </c>
      <c r="K3563" s="9" t="s">
        <v>1708</v>
      </c>
      <c r="L3563" s="15"/>
    </row>
    <row r="3564" ht="27.1" customHeight="true" spans="1:12">
      <c r="A3564" s="6"/>
      <c r="B3564" s="6" t="s">
        <v>6237</v>
      </c>
      <c r="C3564" s="7" t="s">
        <v>7992</v>
      </c>
      <c r="D3564" s="6" t="s">
        <v>7055</v>
      </c>
      <c r="E3564" s="6" t="s">
        <v>1663</v>
      </c>
      <c r="F3564" s="6" t="s">
        <v>1688</v>
      </c>
      <c r="G3564" s="6" t="s">
        <v>7056</v>
      </c>
      <c r="H3564" s="9" t="s">
        <v>1691</v>
      </c>
      <c r="I3564" s="9" t="s">
        <v>1692</v>
      </c>
      <c r="J3564" s="9" t="s">
        <v>1668</v>
      </c>
      <c r="K3564" s="9" t="s">
        <v>1708</v>
      </c>
      <c r="L3564" s="15"/>
    </row>
    <row r="3565" ht="40.7" customHeight="true" spans="1:12">
      <c r="A3565" s="6"/>
      <c r="B3565" s="6"/>
      <c r="C3565" s="7"/>
      <c r="D3565" s="6"/>
      <c r="E3565" s="6" t="s">
        <v>1670</v>
      </c>
      <c r="F3565" s="6" t="s">
        <v>1671</v>
      </c>
      <c r="G3565" s="6" t="s">
        <v>7057</v>
      </c>
      <c r="H3565" s="9" t="s">
        <v>1666</v>
      </c>
      <c r="I3565" s="9" t="s">
        <v>1752</v>
      </c>
      <c r="J3565" s="9" t="s">
        <v>1668</v>
      </c>
      <c r="K3565" s="9" t="s">
        <v>1708</v>
      </c>
      <c r="L3565" s="15"/>
    </row>
    <row r="3566" ht="27.1" customHeight="true" spans="1:12">
      <c r="A3566" s="6"/>
      <c r="B3566" s="6"/>
      <c r="C3566" s="7"/>
      <c r="D3566" s="6"/>
      <c r="E3566" s="6" t="s">
        <v>1675</v>
      </c>
      <c r="F3566" s="6" t="s">
        <v>1676</v>
      </c>
      <c r="G3566" s="6" t="s">
        <v>2514</v>
      </c>
      <c r="H3566" s="9" t="s">
        <v>1666</v>
      </c>
      <c r="I3566" s="9" t="s">
        <v>1667</v>
      </c>
      <c r="J3566" s="9" t="s">
        <v>1668</v>
      </c>
      <c r="K3566" s="9" t="s">
        <v>1680</v>
      </c>
      <c r="L3566" s="15"/>
    </row>
    <row r="3567" ht="74.6" customHeight="true" spans="1:12">
      <c r="A3567" s="6"/>
      <c r="B3567" s="6" t="s">
        <v>2973</v>
      </c>
      <c r="C3567" s="7" t="s">
        <v>7993</v>
      </c>
      <c r="D3567" s="6" t="s">
        <v>7058</v>
      </c>
      <c r="E3567" s="6" t="s">
        <v>1663</v>
      </c>
      <c r="F3567" s="6" t="s">
        <v>1683</v>
      </c>
      <c r="G3567" s="6" t="s">
        <v>7053</v>
      </c>
      <c r="H3567" s="9" t="s">
        <v>1666</v>
      </c>
      <c r="I3567" s="9" t="s">
        <v>4725</v>
      </c>
      <c r="J3567" s="9" t="s">
        <v>1932</v>
      </c>
      <c r="K3567" s="9" t="s">
        <v>1669</v>
      </c>
      <c r="L3567" s="15"/>
    </row>
    <row r="3568" ht="74.6" customHeight="true" spans="1:12">
      <c r="A3568" s="6"/>
      <c r="B3568" s="6"/>
      <c r="C3568" s="7"/>
      <c r="D3568" s="6"/>
      <c r="E3568" s="6" t="s">
        <v>1670</v>
      </c>
      <c r="F3568" s="6" t="s">
        <v>1671</v>
      </c>
      <c r="G3568" s="6" t="s">
        <v>7059</v>
      </c>
      <c r="H3568" s="9" t="s">
        <v>1666</v>
      </c>
      <c r="I3568" s="9" t="s">
        <v>1752</v>
      </c>
      <c r="J3568" s="9" t="s">
        <v>1668</v>
      </c>
      <c r="K3568" s="9" t="s">
        <v>1708</v>
      </c>
      <c r="L3568" s="15"/>
    </row>
    <row r="3569" ht="27.1" customHeight="true" spans="1:12">
      <c r="A3569" s="6"/>
      <c r="B3569" s="6" t="s">
        <v>4738</v>
      </c>
      <c r="C3569" s="7" t="s">
        <v>7994</v>
      </c>
      <c r="D3569" s="6" t="s">
        <v>7060</v>
      </c>
      <c r="E3569" s="6" t="s">
        <v>1663</v>
      </c>
      <c r="F3569" s="6" t="s">
        <v>1688</v>
      </c>
      <c r="G3569" s="6" t="s">
        <v>7061</v>
      </c>
      <c r="H3569" s="9" t="s">
        <v>1691</v>
      </c>
      <c r="I3569" s="9" t="s">
        <v>1692</v>
      </c>
      <c r="J3569" s="9" t="s">
        <v>1668</v>
      </c>
      <c r="K3569" s="9" t="s">
        <v>1708</v>
      </c>
      <c r="L3569" s="15"/>
    </row>
    <row r="3570" ht="27.1" customHeight="true" spans="1:12">
      <c r="A3570" s="6"/>
      <c r="B3570" s="6"/>
      <c r="C3570" s="7"/>
      <c r="D3570" s="6"/>
      <c r="E3570" s="6" t="s">
        <v>1670</v>
      </c>
      <c r="F3570" s="6" t="s">
        <v>1671</v>
      </c>
      <c r="G3570" s="6" t="s">
        <v>7062</v>
      </c>
      <c r="H3570" s="9" t="s">
        <v>1666</v>
      </c>
      <c r="I3570" s="9" t="s">
        <v>1752</v>
      </c>
      <c r="J3570" s="9" t="s">
        <v>1668</v>
      </c>
      <c r="K3570" s="9" t="s">
        <v>1708</v>
      </c>
      <c r="L3570" s="15"/>
    </row>
    <row r="3571" ht="27.1" customHeight="true" spans="1:12">
      <c r="A3571" s="6"/>
      <c r="B3571" s="6"/>
      <c r="C3571" s="7"/>
      <c r="D3571" s="6"/>
      <c r="E3571" s="6" t="s">
        <v>1675</v>
      </c>
      <c r="F3571" s="6" t="s">
        <v>1676</v>
      </c>
      <c r="G3571" s="6" t="s">
        <v>2514</v>
      </c>
      <c r="H3571" s="9" t="s">
        <v>1666</v>
      </c>
      <c r="I3571" s="9" t="s">
        <v>1667</v>
      </c>
      <c r="J3571" s="9" t="s">
        <v>1668</v>
      </c>
      <c r="K3571" s="9" t="s">
        <v>1680</v>
      </c>
      <c r="L3571" s="15"/>
    </row>
    <row r="3572" ht="33.9" customHeight="true" spans="1:12">
      <c r="A3572" s="6"/>
      <c r="B3572" s="6" t="s">
        <v>2506</v>
      </c>
      <c r="C3572" s="7" t="s">
        <v>7667</v>
      </c>
      <c r="D3572" s="6" t="s">
        <v>7063</v>
      </c>
      <c r="E3572" s="6" t="s">
        <v>1663</v>
      </c>
      <c r="F3572" s="6" t="s">
        <v>1688</v>
      </c>
      <c r="G3572" s="6" t="s">
        <v>7064</v>
      </c>
      <c r="H3572" s="9" t="s">
        <v>1666</v>
      </c>
      <c r="I3572" s="9" t="s">
        <v>1686</v>
      </c>
      <c r="J3572" s="9" t="s">
        <v>1668</v>
      </c>
      <c r="K3572" s="9" t="s">
        <v>1687</v>
      </c>
      <c r="L3572" s="15"/>
    </row>
    <row r="3573" ht="33.9" customHeight="true" spans="1:12">
      <c r="A3573" s="6"/>
      <c r="B3573" s="6"/>
      <c r="C3573" s="7"/>
      <c r="D3573" s="6"/>
      <c r="E3573" s="6" t="s">
        <v>1663</v>
      </c>
      <c r="F3573" s="6" t="s">
        <v>1688</v>
      </c>
      <c r="G3573" s="6" t="s">
        <v>7065</v>
      </c>
      <c r="H3573" s="9" t="s">
        <v>1666</v>
      </c>
      <c r="I3573" s="9" t="s">
        <v>1686</v>
      </c>
      <c r="J3573" s="9" t="s">
        <v>1668</v>
      </c>
      <c r="K3573" s="9" t="s">
        <v>1687</v>
      </c>
      <c r="L3573" s="15"/>
    </row>
    <row r="3574" ht="33.9" customHeight="true" spans="1:12">
      <c r="A3574" s="6"/>
      <c r="B3574" s="6"/>
      <c r="C3574" s="7"/>
      <c r="D3574" s="6"/>
      <c r="E3574" s="6" t="s">
        <v>1663</v>
      </c>
      <c r="F3574" s="6" t="s">
        <v>1688</v>
      </c>
      <c r="G3574" s="6" t="s">
        <v>7066</v>
      </c>
      <c r="H3574" s="9" t="s">
        <v>1666</v>
      </c>
      <c r="I3574" s="9" t="s">
        <v>1686</v>
      </c>
      <c r="J3574" s="9" t="s">
        <v>1668</v>
      </c>
      <c r="K3574" s="9" t="s">
        <v>1687</v>
      </c>
      <c r="L3574" s="15"/>
    </row>
    <row r="3575" ht="54.25" customHeight="true" spans="1:12">
      <c r="A3575" s="6"/>
      <c r="B3575" s="6"/>
      <c r="C3575" s="7"/>
      <c r="D3575" s="6"/>
      <c r="E3575" s="6" t="s">
        <v>1670</v>
      </c>
      <c r="F3575" s="6" t="s">
        <v>1671</v>
      </c>
      <c r="G3575" s="6" t="s">
        <v>7067</v>
      </c>
      <c r="H3575" s="9" t="s">
        <v>1666</v>
      </c>
      <c r="I3575" s="9" t="s">
        <v>2405</v>
      </c>
      <c r="J3575" s="9" t="s">
        <v>1668</v>
      </c>
      <c r="K3575" s="9" t="s">
        <v>1674</v>
      </c>
      <c r="L3575" s="15"/>
    </row>
    <row r="3576" ht="81.4" customHeight="true" spans="1:12">
      <c r="A3576" s="6"/>
      <c r="B3576" s="6" t="s">
        <v>5972</v>
      </c>
      <c r="C3576" s="7" t="s">
        <v>7995</v>
      </c>
      <c r="D3576" s="6" t="s">
        <v>7068</v>
      </c>
      <c r="E3576" s="6" t="s">
        <v>1663</v>
      </c>
      <c r="F3576" s="6" t="s">
        <v>1683</v>
      </c>
      <c r="G3576" s="6" t="s">
        <v>2368</v>
      </c>
      <c r="H3576" s="9" t="s">
        <v>1685</v>
      </c>
      <c r="I3576" s="9" t="s">
        <v>1686</v>
      </c>
      <c r="J3576" s="9" t="s">
        <v>1668</v>
      </c>
      <c r="K3576" s="9" t="s">
        <v>1669</v>
      </c>
      <c r="L3576" s="15"/>
    </row>
    <row r="3577" ht="81.4" customHeight="true" spans="1:12">
      <c r="A3577" s="6"/>
      <c r="B3577" s="6"/>
      <c r="C3577" s="7"/>
      <c r="D3577" s="6"/>
      <c r="E3577" s="6" t="s">
        <v>1670</v>
      </c>
      <c r="F3577" s="6" t="s">
        <v>1671</v>
      </c>
      <c r="G3577" s="6" t="s">
        <v>2372</v>
      </c>
      <c r="H3577" s="9" t="s">
        <v>1666</v>
      </c>
      <c r="I3577" s="9" t="s">
        <v>2405</v>
      </c>
      <c r="J3577" s="9" t="s">
        <v>1668</v>
      </c>
      <c r="K3577" s="9" t="s">
        <v>1708</v>
      </c>
      <c r="L3577" s="15"/>
    </row>
    <row r="3578" ht="27.1" customHeight="true" spans="1:12">
      <c r="A3578" s="6"/>
      <c r="B3578" s="6" t="s">
        <v>3310</v>
      </c>
      <c r="C3578" s="7" t="s">
        <v>7996</v>
      </c>
      <c r="D3578" s="6" t="s">
        <v>7069</v>
      </c>
      <c r="E3578" s="6" t="s">
        <v>1663</v>
      </c>
      <c r="F3578" s="6" t="s">
        <v>1664</v>
      </c>
      <c r="G3578" s="6" t="s">
        <v>7070</v>
      </c>
      <c r="H3578" s="9" t="s">
        <v>1691</v>
      </c>
      <c r="I3578" s="9" t="s">
        <v>2052</v>
      </c>
      <c r="J3578" s="9" t="s">
        <v>3321</v>
      </c>
      <c r="K3578" s="9" t="s">
        <v>1756</v>
      </c>
      <c r="L3578" s="15"/>
    </row>
    <row r="3579" ht="20.35" customHeight="true" spans="1:12">
      <c r="A3579" s="6"/>
      <c r="B3579" s="6"/>
      <c r="C3579" s="7"/>
      <c r="D3579" s="6"/>
      <c r="E3579" s="6" t="s">
        <v>1670</v>
      </c>
      <c r="F3579" s="6" t="s">
        <v>1671</v>
      </c>
      <c r="G3579" s="6" t="s">
        <v>7071</v>
      </c>
      <c r="H3579" s="9" t="s">
        <v>1685</v>
      </c>
      <c r="I3579" s="9" t="s">
        <v>1686</v>
      </c>
      <c r="J3579" s="9" t="s">
        <v>1668</v>
      </c>
      <c r="K3579" s="9" t="s">
        <v>1674</v>
      </c>
      <c r="L3579" s="15"/>
    </row>
    <row r="3580" ht="27.1" customHeight="true" spans="1:12">
      <c r="A3580" s="6"/>
      <c r="B3580" s="6" t="s">
        <v>7072</v>
      </c>
      <c r="C3580" s="7" t="s">
        <v>7939</v>
      </c>
      <c r="D3580" s="6" t="s">
        <v>7073</v>
      </c>
      <c r="E3580" s="6" t="s">
        <v>1663</v>
      </c>
      <c r="F3580" s="6" t="s">
        <v>1683</v>
      </c>
      <c r="G3580" s="6" t="s">
        <v>7074</v>
      </c>
      <c r="H3580" s="9" t="s">
        <v>1685</v>
      </c>
      <c r="I3580" s="9" t="s">
        <v>1800</v>
      </c>
      <c r="J3580" s="9" t="s">
        <v>1699</v>
      </c>
      <c r="K3580" s="9" t="s">
        <v>1687</v>
      </c>
      <c r="L3580" s="15"/>
    </row>
    <row r="3581" ht="27.1" customHeight="true" spans="1:12">
      <c r="A3581" s="6"/>
      <c r="B3581" s="6"/>
      <c r="C3581" s="7"/>
      <c r="D3581" s="6"/>
      <c r="E3581" s="6" t="s">
        <v>1663</v>
      </c>
      <c r="F3581" s="6" t="s">
        <v>1683</v>
      </c>
      <c r="G3581" s="6" t="s">
        <v>7075</v>
      </c>
      <c r="H3581" s="9" t="s">
        <v>1685</v>
      </c>
      <c r="I3581" s="9" t="s">
        <v>7076</v>
      </c>
      <c r="J3581" s="9" t="s">
        <v>2482</v>
      </c>
      <c r="K3581" s="9" t="s">
        <v>1674</v>
      </c>
      <c r="L3581" s="15"/>
    </row>
    <row r="3582" ht="20.35" customHeight="true" spans="1:12">
      <c r="A3582" s="6"/>
      <c r="B3582" s="6"/>
      <c r="C3582" s="7"/>
      <c r="D3582" s="6"/>
      <c r="E3582" s="6" t="s">
        <v>1670</v>
      </c>
      <c r="F3582" s="6" t="s">
        <v>1709</v>
      </c>
      <c r="G3582" s="6" t="s">
        <v>7077</v>
      </c>
      <c r="H3582" s="9" t="s">
        <v>1666</v>
      </c>
      <c r="I3582" s="9" t="s">
        <v>1687</v>
      </c>
      <c r="J3582" s="9" t="s">
        <v>3616</v>
      </c>
      <c r="K3582" s="9" t="s">
        <v>1674</v>
      </c>
      <c r="L3582" s="15"/>
    </row>
    <row r="3583" ht="27.1" customHeight="true" spans="1:12">
      <c r="A3583" s="6"/>
      <c r="B3583" s="6"/>
      <c r="C3583" s="7"/>
      <c r="D3583" s="6"/>
      <c r="E3583" s="6" t="s">
        <v>1675</v>
      </c>
      <c r="F3583" s="6" t="s">
        <v>1676</v>
      </c>
      <c r="G3583" s="6" t="s">
        <v>7078</v>
      </c>
      <c r="H3583" s="9" t="s">
        <v>1666</v>
      </c>
      <c r="I3583" s="9" t="s">
        <v>1752</v>
      </c>
      <c r="J3583" s="9" t="s">
        <v>1668</v>
      </c>
      <c r="K3583" s="9" t="s">
        <v>1680</v>
      </c>
      <c r="L3583" s="15"/>
    </row>
    <row r="3584" ht="27.1" customHeight="true" spans="1:12">
      <c r="A3584" s="6"/>
      <c r="B3584" s="6" t="s">
        <v>3456</v>
      </c>
      <c r="C3584" s="7" t="s">
        <v>7997</v>
      </c>
      <c r="D3584" s="6" t="s">
        <v>7079</v>
      </c>
      <c r="E3584" s="6" t="s">
        <v>1663</v>
      </c>
      <c r="F3584" s="6" t="s">
        <v>1683</v>
      </c>
      <c r="G3584" s="6" t="s">
        <v>7080</v>
      </c>
      <c r="H3584" s="9" t="s">
        <v>1685</v>
      </c>
      <c r="I3584" s="9" t="s">
        <v>2147</v>
      </c>
      <c r="J3584" s="9" t="s">
        <v>2688</v>
      </c>
      <c r="K3584" s="9" t="s">
        <v>1674</v>
      </c>
      <c r="L3584" s="15"/>
    </row>
    <row r="3585" ht="27.1" customHeight="true" spans="1:12">
      <c r="A3585" s="6"/>
      <c r="B3585" s="6"/>
      <c r="C3585" s="7"/>
      <c r="D3585" s="6"/>
      <c r="E3585" s="6" t="s">
        <v>1663</v>
      </c>
      <c r="F3585" s="6" t="s">
        <v>1683</v>
      </c>
      <c r="G3585" s="6" t="s">
        <v>4516</v>
      </c>
      <c r="H3585" s="9" t="s">
        <v>1685</v>
      </c>
      <c r="I3585" s="9" t="s">
        <v>2267</v>
      </c>
      <c r="J3585" s="9" t="s">
        <v>2922</v>
      </c>
      <c r="K3585" s="9" t="s">
        <v>1674</v>
      </c>
      <c r="L3585" s="15"/>
    </row>
    <row r="3586" ht="19.9" customHeight="true" spans="1:12">
      <c r="A3586" s="6"/>
      <c r="B3586" s="6"/>
      <c r="C3586" s="7"/>
      <c r="D3586" s="6"/>
      <c r="E3586" s="6" t="s">
        <v>1670</v>
      </c>
      <c r="F3586" s="6" t="s">
        <v>1671</v>
      </c>
      <c r="G3586" s="6" t="s">
        <v>3957</v>
      </c>
      <c r="H3586" s="9" t="s">
        <v>1666</v>
      </c>
      <c r="I3586" s="9" t="s">
        <v>1667</v>
      </c>
      <c r="J3586" s="9" t="s">
        <v>1668</v>
      </c>
      <c r="K3586" s="9" t="s">
        <v>1674</v>
      </c>
      <c r="L3586" s="15"/>
    </row>
    <row r="3587" ht="37.3" customHeight="true" spans="1:12">
      <c r="A3587" s="6"/>
      <c r="B3587" s="6" t="s">
        <v>5808</v>
      </c>
      <c r="C3587" s="7" t="s">
        <v>7998</v>
      </c>
      <c r="D3587" s="6" t="s">
        <v>7081</v>
      </c>
      <c r="E3587" s="6" t="s">
        <v>1663</v>
      </c>
      <c r="F3587" s="6" t="s">
        <v>1664</v>
      </c>
      <c r="G3587" s="6" t="s">
        <v>7082</v>
      </c>
      <c r="H3587" s="9" t="s">
        <v>1685</v>
      </c>
      <c r="I3587" s="9" t="s">
        <v>1686</v>
      </c>
      <c r="J3587" s="9" t="s">
        <v>1668</v>
      </c>
      <c r="K3587" s="9" t="s">
        <v>1687</v>
      </c>
      <c r="L3587" s="15"/>
    </row>
    <row r="3588" ht="37.3" customHeight="true" spans="1:12">
      <c r="A3588" s="6"/>
      <c r="B3588" s="6"/>
      <c r="C3588" s="7"/>
      <c r="D3588" s="6"/>
      <c r="E3588" s="6" t="s">
        <v>1663</v>
      </c>
      <c r="F3588" s="6" t="s">
        <v>1683</v>
      </c>
      <c r="G3588" s="6" t="s">
        <v>6732</v>
      </c>
      <c r="H3588" s="9" t="s">
        <v>1685</v>
      </c>
      <c r="I3588" s="9" t="s">
        <v>1763</v>
      </c>
      <c r="J3588" s="9" t="s">
        <v>2922</v>
      </c>
      <c r="K3588" s="9" t="s">
        <v>1687</v>
      </c>
      <c r="L3588" s="15"/>
    </row>
    <row r="3589" ht="37.3" customHeight="true" spans="1:12">
      <c r="A3589" s="6"/>
      <c r="B3589" s="6"/>
      <c r="C3589" s="7"/>
      <c r="D3589" s="6"/>
      <c r="E3589" s="6" t="s">
        <v>1663</v>
      </c>
      <c r="F3589" s="6" t="s">
        <v>1688</v>
      </c>
      <c r="G3589" s="6" t="s">
        <v>7083</v>
      </c>
      <c r="H3589" s="9" t="s">
        <v>1691</v>
      </c>
      <c r="I3589" s="9" t="s">
        <v>1692</v>
      </c>
      <c r="J3589" s="9" t="s">
        <v>1693</v>
      </c>
      <c r="K3589" s="9" t="s">
        <v>1687</v>
      </c>
      <c r="L3589" s="15"/>
    </row>
    <row r="3590" ht="37.3" customHeight="true" spans="1:12">
      <c r="A3590" s="6"/>
      <c r="B3590" s="6"/>
      <c r="C3590" s="7"/>
      <c r="D3590" s="6"/>
      <c r="E3590" s="6" t="s">
        <v>1670</v>
      </c>
      <c r="F3590" s="6" t="s">
        <v>1671</v>
      </c>
      <c r="G3590" s="6" t="s">
        <v>7084</v>
      </c>
      <c r="H3590" s="9" t="s">
        <v>1685</v>
      </c>
      <c r="I3590" s="9" t="s">
        <v>1686</v>
      </c>
      <c r="J3590" s="9" t="s">
        <v>1668</v>
      </c>
      <c r="K3590" s="9" t="s">
        <v>1674</v>
      </c>
      <c r="L3590" s="15"/>
    </row>
    <row r="3591" ht="40.7" customHeight="true" spans="1:12">
      <c r="A3591" s="6"/>
      <c r="B3591" s="6" t="s">
        <v>3381</v>
      </c>
      <c r="C3591" s="7" t="s">
        <v>7756</v>
      </c>
      <c r="D3591" s="6" t="s">
        <v>7085</v>
      </c>
      <c r="E3591" s="6" t="s">
        <v>1663</v>
      </c>
      <c r="F3591" s="6" t="s">
        <v>1683</v>
      </c>
      <c r="G3591" s="6" t="s">
        <v>7086</v>
      </c>
      <c r="H3591" s="9" t="s">
        <v>1691</v>
      </c>
      <c r="I3591" s="9" t="s">
        <v>7087</v>
      </c>
      <c r="J3591" s="9" t="s">
        <v>1801</v>
      </c>
      <c r="K3591" s="9" t="s">
        <v>1756</v>
      </c>
      <c r="L3591" s="15"/>
    </row>
    <row r="3592" ht="40.7" customHeight="true" spans="1:12">
      <c r="A3592" s="6"/>
      <c r="B3592" s="6"/>
      <c r="C3592" s="7"/>
      <c r="D3592" s="6"/>
      <c r="E3592" s="6" t="s">
        <v>1670</v>
      </c>
      <c r="F3592" s="6" t="s">
        <v>1671</v>
      </c>
      <c r="G3592" s="6" t="s">
        <v>7088</v>
      </c>
      <c r="H3592" s="9" t="s">
        <v>1666</v>
      </c>
      <c r="I3592" s="9" t="s">
        <v>1752</v>
      </c>
      <c r="J3592" s="9" t="s">
        <v>1668</v>
      </c>
      <c r="K3592" s="9" t="s">
        <v>1674</v>
      </c>
      <c r="L3592" s="15"/>
    </row>
    <row r="3593" ht="27.1" customHeight="true" spans="1:12">
      <c r="A3593" s="6"/>
      <c r="B3593" s="6" t="s">
        <v>4191</v>
      </c>
      <c r="C3593" s="7" t="s">
        <v>7646</v>
      </c>
      <c r="D3593" s="6" t="s">
        <v>7089</v>
      </c>
      <c r="E3593" s="6" t="s">
        <v>1663</v>
      </c>
      <c r="F3593" s="6" t="s">
        <v>1683</v>
      </c>
      <c r="G3593" s="6" t="s">
        <v>7090</v>
      </c>
      <c r="H3593" s="9" t="s">
        <v>1666</v>
      </c>
      <c r="I3593" s="9" t="s">
        <v>2662</v>
      </c>
      <c r="J3593" s="9" t="s">
        <v>1798</v>
      </c>
      <c r="K3593" s="9" t="s">
        <v>1669</v>
      </c>
      <c r="L3593" s="15"/>
    </row>
    <row r="3594" ht="27.1" customHeight="true" spans="1:12">
      <c r="A3594" s="6"/>
      <c r="B3594" s="6"/>
      <c r="C3594" s="7"/>
      <c r="D3594" s="6"/>
      <c r="E3594" s="6" t="s">
        <v>1670</v>
      </c>
      <c r="F3594" s="6" t="s">
        <v>1671</v>
      </c>
      <c r="G3594" s="6" t="s">
        <v>7091</v>
      </c>
      <c r="H3594" s="9" t="s">
        <v>1666</v>
      </c>
      <c r="I3594" s="9" t="s">
        <v>7092</v>
      </c>
      <c r="J3594" s="9" t="s">
        <v>2482</v>
      </c>
      <c r="K3594" s="9" t="s">
        <v>1708</v>
      </c>
      <c r="L3594" s="15"/>
    </row>
    <row r="3595" ht="27.1" customHeight="true" spans="1:12">
      <c r="A3595" s="6"/>
      <c r="B3595" s="6" t="s">
        <v>4186</v>
      </c>
      <c r="C3595" s="7" t="s">
        <v>7628</v>
      </c>
      <c r="D3595" s="6" t="s">
        <v>7093</v>
      </c>
      <c r="E3595" s="6" t="s">
        <v>1663</v>
      </c>
      <c r="F3595" s="6" t="s">
        <v>1664</v>
      </c>
      <c r="G3595" s="6" t="s">
        <v>7094</v>
      </c>
      <c r="H3595" s="9" t="s">
        <v>1691</v>
      </c>
      <c r="I3595" s="9" t="s">
        <v>2147</v>
      </c>
      <c r="J3595" s="9" t="s">
        <v>3321</v>
      </c>
      <c r="K3595" s="9" t="s">
        <v>1756</v>
      </c>
      <c r="L3595" s="15"/>
    </row>
    <row r="3596" ht="27.1" customHeight="true" spans="1:12">
      <c r="A3596" s="6"/>
      <c r="B3596" s="6"/>
      <c r="C3596" s="7"/>
      <c r="D3596" s="6"/>
      <c r="E3596" s="6" t="s">
        <v>1670</v>
      </c>
      <c r="F3596" s="6" t="s">
        <v>1709</v>
      </c>
      <c r="G3596" s="6" t="s">
        <v>7095</v>
      </c>
      <c r="H3596" s="9" t="s">
        <v>1726</v>
      </c>
      <c r="I3596" s="9" t="s">
        <v>1752</v>
      </c>
      <c r="J3596" s="9" t="s">
        <v>1668</v>
      </c>
      <c r="K3596" s="9" t="s">
        <v>1687</v>
      </c>
      <c r="L3596" s="15"/>
    </row>
    <row r="3597" ht="27.1" customHeight="true" spans="1:12">
      <c r="A3597" s="6"/>
      <c r="B3597" s="6"/>
      <c r="C3597" s="7"/>
      <c r="D3597" s="6"/>
      <c r="E3597" s="6" t="s">
        <v>1675</v>
      </c>
      <c r="F3597" s="6" t="s">
        <v>1676</v>
      </c>
      <c r="G3597" s="6" t="s">
        <v>7096</v>
      </c>
      <c r="H3597" s="9" t="s">
        <v>1666</v>
      </c>
      <c r="I3597" s="9" t="s">
        <v>1679</v>
      </c>
      <c r="J3597" s="9" t="s">
        <v>1668</v>
      </c>
      <c r="K3597" s="9" t="s">
        <v>1680</v>
      </c>
      <c r="L3597" s="15"/>
    </row>
    <row r="3598" ht="47.45" customHeight="true" spans="1:12">
      <c r="A3598" s="6"/>
      <c r="B3598" s="6" t="s">
        <v>7097</v>
      </c>
      <c r="C3598" s="7" t="s">
        <v>7559</v>
      </c>
      <c r="D3598" s="6" t="s">
        <v>7098</v>
      </c>
      <c r="E3598" s="6" t="s">
        <v>1663</v>
      </c>
      <c r="F3598" s="6" t="s">
        <v>1664</v>
      </c>
      <c r="G3598" s="6" t="s">
        <v>7099</v>
      </c>
      <c r="H3598" s="9" t="s">
        <v>1666</v>
      </c>
      <c r="I3598" s="9" t="s">
        <v>1686</v>
      </c>
      <c r="J3598" s="9" t="s">
        <v>1668</v>
      </c>
      <c r="K3598" s="9" t="s">
        <v>1674</v>
      </c>
      <c r="L3598" s="15"/>
    </row>
    <row r="3599" ht="47.45" customHeight="true" spans="1:12">
      <c r="A3599" s="6"/>
      <c r="B3599" s="6"/>
      <c r="C3599" s="7"/>
      <c r="D3599" s="6"/>
      <c r="E3599" s="6" t="s">
        <v>1663</v>
      </c>
      <c r="F3599" s="6" t="s">
        <v>1683</v>
      </c>
      <c r="G3599" s="6" t="s">
        <v>7100</v>
      </c>
      <c r="H3599" s="9" t="s">
        <v>1666</v>
      </c>
      <c r="I3599" s="9" t="s">
        <v>1702</v>
      </c>
      <c r="J3599" s="9" t="s">
        <v>1973</v>
      </c>
      <c r="K3599" s="9" t="s">
        <v>1687</v>
      </c>
      <c r="L3599" s="15"/>
    </row>
    <row r="3600" ht="47.45" customHeight="true" spans="1:12">
      <c r="A3600" s="6"/>
      <c r="B3600" s="6"/>
      <c r="C3600" s="7"/>
      <c r="D3600" s="6"/>
      <c r="E3600" s="6" t="s">
        <v>1670</v>
      </c>
      <c r="F3600" s="6" t="s">
        <v>1671</v>
      </c>
      <c r="G3600" s="6" t="s">
        <v>7101</v>
      </c>
      <c r="H3600" s="9" t="s">
        <v>1666</v>
      </c>
      <c r="I3600" s="9" t="s">
        <v>2221</v>
      </c>
      <c r="J3600" s="9" t="s">
        <v>1668</v>
      </c>
      <c r="K3600" s="9" t="s">
        <v>1674</v>
      </c>
      <c r="L3600" s="15"/>
    </row>
    <row r="3601" ht="47.45" customHeight="true" spans="1:12">
      <c r="A3601" s="6"/>
      <c r="B3601" s="6"/>
      <c r="C3601" s="7"/>
      <c r="D3601" s="6"/>
      <c r="E3601" s="6" t="s">
        <v>1675</v>
      </c>
      <c r="F3601" s="6" t="s">
        <v>1676</v>
      </c>
      <c r="G3601" s="6" t="s">
        <v>7102</v>
      </c>
      <c r="H3601" s="9" t="s">
        <v>1666</v>
      </c>
      <c r="I3601" s="9" t="s">
        <v>1667</v>
      </c>
      <c r="J3601" s="9" t="s">
        <v>1668</v>
      </c>
      <c r="K3601" s="9" t="s">
        <v>1680</v>
      </c>
      <c r="L3601" s="15"/>
    </row>
    <row r="3602" ht="27.1" customHeight="true" spans="1:12">
      <c r="A3602" s="6"/>
      <c r="B3602" s="6" t="s">
        <v>7103</v>
      </c>
      <c r="C3602" s="7" t="s">
        <v>7564</v>
      </c>
      <c r="D3602" s="6" t="s">
        <v>7104</v>
      </c>
      <c r="E3602" s="6" t="s">
        <v>1663</v>
      </c>
      <c r="F3602" s="6" t="s">
        <v>1664</v>
      </c>
      <c r="G3602" s="6" t="s">
        <v>7070</v>
      </c>
      <c r="H3602" s="9" t="s">
        <v>1691</v>
      </c>
      <c r="I3602" s="9" t="s">
        <v>1752</v>
      </c>
      <c r="J3602" s="9" t="s">
        <v>3321</v>
      </c>
      <c r="K3602" s="9" t="s">
        <v>1687</v>
      </c>
      <c r="L3602" s="15"/>
    </row>
    <row r="3603" ht="27.1" customHeight="true" spans="1:12">
      <c r="A3603" s="6"/>
      <c r="B3603" s="6"/>
      <c r="C3603" s="7"/>
      <c r="D3603" s="6"/>
      <c r="E3603" s="6" t="s">
        <v>1663</v>
      </c>
      <c r="F3603" s="6" t="s">
        <v>1683</v>
      </c>
      <c r="G3603" s="6" t="s">
        <v>7105</v>
      </c>
      <c r="H3603" s="9" t="s">
        <v>1685</v>
      </c>
      <c r="I3603" s="9" t="s">
        <v>1686</v>
      </c>
      <c r="J3603" s="9" t="s">
        <v>1668</v>
      </c>
      <c r="K3603" s="9" t="s">
        <v>1687</v>
      </c>
      <c r="L3603" s="15"/>
    </row>
    <row r="3604" ht="20.35" customHeight="true" spans="1:12">
      <c r="A3604" s="6"/>
      <c r="B3604" s="6"/>
      <c r="C3604" s="7"/>
      <c r="D3604" s="6"/>
      <c r="E3604" s="6" t="s">
        <v>1663</v>
      </c>
      <c r="F3604" s="6" t="s">
        <v>1688</v>
      </c>
      <c r="G3604" s="6" t="s">
        <v>7106</v>
      </c>
      <c r="H3604" s="9" t="s">
        <v>1666</v>
      </c>
      <c r="I3604" s="9" t="s">
        <v>2058</v>
      </c>
      <c r="J3604" s="9" t="s">
        <v>1668</v>
      </c>
      <c r="K3604" s="9" t="s">
        <v>1687</v>
      </c>
      <c r="L3604" s="15"/>
    </row>
    <row r="3605" ht="20.35" customHeight="true" spans="1:12">
      <c r="A3605" s="6"/>
      <c r="B3605" s="6"/>
      <c r="C3605" s="7"/>
      <c r="D3605" s="6"/>
      <c r="E3605" s="6" t="s">
        <v>1670</v>
      </c>
      <c r="F3605" s="6" t="s">
        <v>1671</v>
      </c>
      <c r="G3605" s="6" t="s">
        <v>7107</v>
      </c>
      <c r="H3605" s="9" t="s">
        <v>1666</v>
      </c>
      <c r="I3605" s="9" t="s">
        <v>1752</v>
      </c>
      <c r="J3605" s="9" t="s">
        <v>1668</v>
      </c>
      <c r="K3605" s="9" t="s">
        <v>1674</v>
      </c>
      <c r="L3605" s="15"/>
    </row>
    <row r="3606" ht="19.9" customHeight="true" spans="1:12">
      <c r="A3606" s="6"/>
      <c r="B3606" s="6" t="s">
        <v>4232</v>
      </c>
      <c r="C3606" s="7" t="s">
        <v>7999</v>
      </c>
      <c r="D3606" s="6" t="s">
        <v>7108</v>
      </c>
      <c r="E3606" s="6" t="s">
        <v>1663</v>
      </c>
      <c r="F3606" s="6" t="s">
        <v>1683</v>
      </c>
      <c r="G3606" s="6" t="s">
        <v>4255</v>
      </c>
      <c r="H3606" s="9" t="s">
        <v>1666</v>
      </c>
      <c r="I3606" s="9" t="s">
        <v>1667</v>
      </c>
      <c r="J3606" s="9" t="s">
        <v>1668</v>
      </c>
      <c r="K3606" s="9" t="s">
        <v>1680</v>
      </c>
      <c r="L3606" s="15"/>
    </row>
    <row r="3607" ht="19.9" customHeight="true" spans="1:12">
      <c r="A3607" s="6"/>
      <c r="B3607" s="6"/>
      <c r="C3607" s="7"/>
      <c r="D3607" s="6"/>
      <c r="E3607" s="6" t="s">
        <v>1663</v>
      </c>
      <c r="F3607" s="6" t="s">
        <v>1683</v>
      </c>
      <c r="G3607" s="6" t="s">
        <v>3956</v>
      </c>
      <c r="H3607" s="9" t="s">
        <v>1666</v>
      </c>
      <c r="I3607" s="9" t="s">
        <v>3150</v>
      </c>
      <c r="J3607" s="9" t="s">
        <v>3122</v>
      </c>
      <c r="K3607" s="9" t="s">
        <v>1680</v>
      </c>
      <c r="L3607" s="15"/>
    </row>
    <row r="3608" ht="19.9" customHeight="true" spans="1:12">
      <c r="A3608" s="6"/>
      <c r="B3608" s="6"/>
      <c r="C3608" s="7"/>
      <c r="D3608" s="6"/>
      <c r="E3608" s="6" t="s">
        <v>1663</v>
      </c>
      <c r="F3608" s="6" t="s">
        <v>1688</v>
      </c>
      <c r="G3608" s="6" t="s">
        <v>4256</v>
      </c>
      <c r="H3608" s="9" t="s">
        <v>1691</v>
      </c>
      <c r="I3608" s="9" t="s">
        <v>1680</v>
      </c>
      <c r="J3608" s="9" t="s">
        <v>1668</v>
      </c>
      <c r="K3608" s="9" t="s">
        <v>1680</v>
      </c>
      <c r="L3608" s="15"/>
    </row>
    <row r="3609" ht="19.9" customHeight="true" spans="1:12">
      <c r="A3609" s="6"/>
      <c r="B3609" s="6"/>
      <c r="C3609" s="7"/>
      <c r="D3609" s="6"/>
      <c r="E3609" s="6" t="s">
        <v>1663</v>
      </c>
      <c r="F3609" s="6" t="s">
        <v>1688</v>
      </c>
      <c r="G3609" s="6" t="s">
        <v>4560</v>
      </c>
      <c r="H3609" s="9" t="s">
        <v>1666</v>
      </c>
      <c r="I3609" s="9" t="s">
        <v>1686</v>
      </c>
      <c r="J3609" s="9" t="s">
        <v>1668</v>
      </c>
      <c r="K3609" s="9" t="s">
        <v>1788</v>
      </c>
      <c r="L3609" s="15"/>
    </row>
    <row r="3610" ht="19.9" customHeight="true" spans="1:12">
      <c r="A3610" s="6"/>
      <c r="B3610" s="6"/>
      <c r="C3610" s="7"/>
      <c r="D3610" s="6"/>
      <c r="E3610" s="6" t="s">
        <v>1663</v>
      </c>
      <c r="F3610" s="6" t="s">
        <v>1688</v>
      </c>
      <c r="G3610" s="6" t="s">
        <v>4257</v>
      </c>
      <c r="H3610" s="9" t="s">
        <v>1666</v>
      </c>
      <c r="I3610" s="9" t="s">
        <v>1686</v>
      </c>
      <c r="J3610" s="9" t="s">
        <v>1668</v>
      </c>
      <c r="K3610" s="9" t="s">
        <v>1788</v>
      </c>
      <c r="L3610" s="15"/>
    </row>
    <row r="3611" ht="19.9" customHeight="true" spans="1:12">
      <c r="A3611" s="6"/>
      <c r="B3611" s="6"/>
      <c r="C3611" s="7"/>
      <c r="D3611" s="6"/>
      <c r="E3611" s="6" t="s">
        <v>1670</v>
      </c>
      <c r="F3611" s="6" t="s">
        <v>1750</v>
      </c>
      <c r="G3611" s="6" t="s">
        <v>4258</v>
      </c>
      <c r="H3611" s="9" t="s">
        <v>1666</v>
      </c>
      <c r="I3611" s="9" t="s">
        <v>1692</v>
      </c>
      <c r="J3611" s="9" t="s">
        <v>1668</v>
      </c>
      <c r="K3611" s="9" t="s">
        <v>1680</v>
      </c>
      <c r="L3611" s="15"/>
    </row>
    <row r="3612" ht="19.9" customHeight="true" spans="1:12">
      <c r="A3612" s="6"/>
      <c r="B3612" s="6"/>
      <c r="C3612" s="7"/>
      <c r="D3612" s="6"/>
      <c r="E3612" s="6" t="s">
        <v>1670</v>
      </c>
      <c r="F3612" s="6" t="s">
        <v>1671</v>
      </c>
      <c r="G3612" s="6" t="s">
        <v>3957</v>
      </c>
      <c r="H3612" s="9" t="s">
        <v>1666</v>
      </c>
      <c r="I3612" s="9" t="s">
        <v>1686</v>
      </c>
      <c r="J3612" s="9" t="s">
        <v>1668</v>
      </c>
      <c r="K3612" s="9" t="s">
        <v>1680</v>
      </c>
      <c r="L3612" s="15"/>
    </row>
    <row r="3613" ht="19.9" customHeight="true" spans="1:12">
      <c r="A3613" s="6"/>
      <c r="B3613" s="6"/>
      <c r="C3613" s="7"/>
      <c r="D3613" s="6"/>
      <c r="E3613" s="6" t="s">
        <v>1675</v>
      </c>
      <c r="F3613" s="6" t="s">
        <v>1676</v>
      </c>
      <c r="G3613" s="6" t="s">
        <v>4066</v>
      </c>
      <c r="H3613" s="9" t="s">
        <v>1666</v>
      </c>
      <c r="I3613" s="9" t="s">
        <v>1752</v>
      </c>
      <c r="J3613" s="9" t="s">
        <v>1668</v>
      </c>
      <c r="K3613" s="9" t="s">
        <v>1680</v>
      </c>
      <c r="L3613" s="15"/>
    </row>
    <row r="3614" ht="27.1" customHeight="true" spans="1:12">
      <c r="A3614" s="6"/>
      <c r="B3614" s="6" t="s">
        <v>1865</v>
      </c>
      <c r="C3614" s="7" t="s">
        <v>7731</v>
      </c>
      <c r="D3614" s="6" t="s">
        <v>7109</v>
      </c>
      <c r="E3614" s="6" t="s">
        <v>1663</v>
      </c>
      <c r="F3614" s="6" t="s">
        <v>1683</v>
      </c>
      <c r="G3614" s="6" t="s">
        <v>7110</v>
      </c>
      <c r="H3614" s="9" t="s">
        <v>1666</v>
      </c>
      <c r="I3614" s="9" t="s">
        <v>1667</v>
      </c>
      <c r="J3614" s="9" t="s">
        <v>1668</v>
      </c>
      <c r="K3614" s="9" t="s">
        <v>1687</v>
      </c>
      <c r="L3614" s="15"/>
    </row>
    <row r="3615" ht="27.1" customHeight="true" spans="1:12">
      <c r="A3615" s="6"/>
      <c r="B3615" s="6"/>
      <c r="C3615" s="7"/>
      <c r="D3615" s="6"/>
      <c r="E3615" s="6" t="s">
        <v>1663</v>
      </c>
      <c r="F3615" s="6" t="s">
        <v>1683</v>
      </c>
      <c r="G3615" s="6" t="s">
        <v>7111</v>
      </c>
      <c r="H3615" s="9" t="s">
        <v>1666</v>
      </c>
      <c r="I3615" s="9" t="s">
        <v>1674</v>
      </c>
      <c r="J3615" s="9" t="s">
        <v>1869</v>
      </c>
      <c r="K3615" s="9" t="s">
        <v>1687</v>
      </c>
      <c r="L3615" s="15"/>
    </row>
    <row r="3616" ht="54.25" customHeight="true" spans="1:12">
      <c r="A3616" s="6"/>
      <c r="B3616" s="6"/>
      <c r="C3616" s="7"/>
      <c r="D3616" s="6"/>
      <c r="E3616" s="6" t="s">
        <v>1663</v>
      </c>
      <c r="F3616" s="6" t="s">
        <v>1683</v>
      </c>
      <c r="G3616" s="6" t="s">
        <v>7112</v>
      </c>
      <c r="H3616" s="9" t="s">
        <v>1666</v>
      </c>
      <c r="I3616" s="9" t="s">
        <v>1800</v>
      </c>
      <c r="J3616" s="9" t="s">
        <v>1693</v>
      </c>
      <c r="K3616" s="9" t="s">
        <v>1687</v>
      </c>
      <c r="L3616" s="15"/>
    </row>
    <row r="3617" ht="40.7" customHeight="true" spans="1:12">
      <c r="A3617" s="6"/>
      <c r="B3617" s="6"/>
      <c r="C3617" s="7"/>
      <c r="D3617" s="6"/>
      <c r="E3617" s="6" t="s">
        <v>2114</v>
      </c>
      <c r="F3617" s="6" t="s">
        <v>2115</v>
      </c>
      <c r="G3617" s="6" t="s">
        <v>7113</v>
      </c>
      <c r="H3617" s="9" t="s">
        <v>1691</v>
      </c>
      <c r="I3617" s="9" t="s">
        <v>1698</v>
      </c>
      <c r="J3617" s="9" t="s">
        <v>1668</v>
      </c>
      <c r="K3617" s="9" t="s">
        <v>1680</v>
      </c>
      <c r="L3617" s="15"/>
    </row>
    <row r="3618" ht="40.7" customHeight="true" spans="1:12">
      <c r="A3618" s="6"/>
      <c r="B3618" s="6"/>
      <c r="C3618" s="7"/>
      <c r="D3618" s="6"/>
      <c r="E3618" s="6" t="s">
        <v>1670</v>
      </c>
      <c r="F3618" s="6" t="s">
        <v>1709</v>
      </c>
      <c r="G3618" s="6" t="s">
        <v>7114</v>
      </c>
      <c r="H3618" s="9" t="s">
        <v>1726</v>
      </c>
      <c r="I3618" s="9" t="s">
        <v>1727</v>
      </c>
      <c r="J3618" s="9"/>
      <c r="K3618" s="9" t="s">
        <v>1687</v>
      </c>
      <c r="L3618" s="15"/>
    </row>
    <row r="3619" ht="40.7" customHeight="true" spans="1:12">
      <c r="A3619" s="6"/>
      <c r="B3619" s="6" t="s">
        <v>2048</v>
      </c>
      <c r="C3619" s="7" t="s">
        <v>7690</v>
      </c>
      <c r="D3619" s="6" t="s">
        <v>7115</v>
      </c>
      <c r="E3619" s="6" t="s">
        <v>1663</v>
      </c>
      <c r="F3619" s="6" t="s">
        <v>1688</v>
      </c>
      <c r="G3619" s="6" t="s">
        <v>7116</v>
      </c>
      <c r="H3619" s="9" t="s">
        <v>1666</v>
      </c>
      <c r="I3619" s="9" t="s">
        <v>1667</v>
      </c>
      <c r="J3619" s="9" t="s">
        <v>1668</v>
      </c>
      <c r="K3619" s="9" t="s">
        <v>1708</v>
      </c>
      <c r="L3619" s="15"/>
    </row>
    <row r="3620" ht="19.9" customHeight="true" spans="1:12">
      <c r="A3620" s="6"/>
      <c r="B3620" s="6"/>
      <c r="C3620" s="7"/>
      <c r="D3620" s="6"/>
      <c r="E3620" s="6" t="s">
        <v>2114</v>
      </c>
      <c r="F3620" s="6" t="s">
        <v>2115</v>
      </c>
      <c r="G3620" s="6" t="s">
        <v>4024</v>
      </c>
      <c r="H3620" s="9" t="s">
        <v>1691</v>
      </c>
      <c r="I3620" s="9" t="s">
        <v>1669</v>
      </c>
      <c r="J3620" s="9" t="s">
        <v>1801</v>
      </c>
      <c r="K3620" s="9" t="s">
        <v>1687</v>
      </c>
      <c r="L3620" s="15"/>
    </row>
    <row r="3621" ht="27.1" customHeight="true" spans="1:12">
      <c r="A3621" s="6"/>
      <c r="B3621" s="6"/>
      <c r="C3621" s="7"/>
      <c r="D3621" s="6"/>
      <c r="E3621" s="6" t="s">
        <v>1670</v>
      </c>
      <c r="F3621" s="6" t="s">
        <v>1709</v>
      </c>
      <c r="G3621" s="6" t="s">
        <v>7117</v>
      </c>
      <c r="H3621" s="9" t="s">
        <v>1666</v>
      </c>
      <c r="I3621" s="9" t="s">
        <v>1752</v>
      </c>
      <c r="J3621" s="9" t="s">
        <v>1668</v>
      </c>
      <c r="K3621" s="9" t="s">
        <v>1674</v>
      </c>
      <c r="L3621" s="15"/>
    </row>
    <row r="3622" ht="40.7" customHeight="true" spans="1:12">
      <c r="A3622" s="6"/>
      <c r="B3622" s="6" t="s">
        <v>2054</v>
      </c>
      <c r="C3622" s="7" t="s">
        <v>7736</v>
      </c>
      <c r="D3622" s="6" t="s">
        <v>7118</v>
      </c>
      <c r="E3622" s="6" t="s">
        <v>1663</v>
      </c>
      <c r="F3622" s="6" t="s">
        <v>1688</v>
      </c>
      <c r="G3622" s="6" t="s">
        <v>7119</v>
      </c>
      <c r="H3622" s="9" t="s">
        <v>1666</v>
      </c>
      <c r="I3622" s="9" t="s">
        <v>1667</v>
      </c>
      <c r="J3622" s="9" t="s">
        <v>1668</v>
      </c>
      <c r="K3622" s="9" t="s">
        <v>1708</v>
      </c>
      <c r="L3622" s="15"/>
    </row>
    <row r="3623" ht="19.9" customHeight="true" spans="1:12">
      <c r="A3623" s="6"/>
      <c r="B3623" s="6"/>
      <c r="C3623" s="7"/>
      <c r="D3623" s="6"/>
      <c r="E3623" s="6" t="s">
        <v>2114</v>
      </c>
      <c r="F3623" s="6" t="s">
        <v>2115</v>
      </c>
      <c r="G3623" s="6" t="s">
        <v>4024</v>
      </c>
      <c r="H3623" s="9" t="s">
        <v>1691</v>
      </c>
      <c r="I3623" s="9" t="s">
        <v>1686</v>
      </c>
      <c r="J3623" s="9" t="s">
        <v>1801</v>
      </c>
      <c r="K3623" s="9" t="s">
        <v>1687</v>
      </c>
      <c r="L3623" s="15"/>
    </row>
    <row r="3624" ht="27.1" customHeight="true" spans="1:12">
      <c r="A3624" s="6"/>
      <c r="B3624" s="6"/>
      <c r="C3624" s="7"/>
      <c r="D3624" s="6"/>
      <c r="E3624" s="6" t="s">
        <v>1670</v>
      </c>
      <c r="F3624" s="6" t="s">
        <v>1709</v>
      </c>
      <c r="G3624" s="6" t="s">
        <v>7120</v>
      </c>
      <c r="H3624" s="9" t="s">
        <v>1666</v>
      </c>
      <c r="I3624" s="9" t="s">
        <v>1752</v>
      </c>
      <c r="J3624" s="9" t="s">
        <v>1668</v>
      </c>
      <c r="K3624" s="9" t="s">
        <v>1674</v>
      </c>
      <c r="L3624" s="15"/>
    </row>
    <row r="3625" ht="30.5" customHeight="true" spans="1:12">
      <c r="A3625" s="6"/>
      <c r="B3625" s="6" t="s">
        <v>1712</v>
      </c>
      <c r="C3625" s="7" t="s">
        <v>8000</v>
      </c>
      <c r="D3625" s="6" t="s">
        <v>7121</v>
      </c>
      <c r="E3625" s="6" t="s">
        <v>1663</v>
      </c>
      <c r="F3625" s="6" t="s">
        <v>1683</v>
      </c>
      <c r="G3625" s="6" t="s">
        <v>7122</v>
      </c>
      <c r="H3625" s="9" t="s">
        <v>1666</v>
      </c>
      <c r="I3625" s="9" t="s">
        <v>1698</v>
      </c>
      <c r="J3625" s="9" t="s">
        <v>1693</v>
      </c>
      <c r="K3625" s="9" t="s">
        <v>1788</v>
      </c>
      <c r="L3625" s="15"/>
    </row>
    <row r="3626" ht="30.5" customHeight="true" spans="1:12">
      <c r="A3626" s="6"/>
      <c r="B3626" s="6"/>
      <c r="C3626" s="7"/>
      <c r="D3626" s="6"/>
      <c r="E3626" s="6" t="s">
        <v>1663</v>
      </c>
      <c r="F3626" s="6" t="s">
        <v>1683</v>
      </c>
      <c r="G3626" s="6" t="s">
        <v>7123</v>
      </c>
      <c r="H3626" s="9" t="s">
        <v>1666</v>
      </c>
      <c r="I3626" s="9" t="s">
        <v>1740</v>
      </c>
      <c r="J3626" s="9" t="s">
        <v>1693</v>
      </c>
      <c r="K3626" s="9" t="s">
        <v>1680</v>
      </c>
      <c r="L3626" s="15"/>
    </row>
    <row r="3627" ht="30.5" customHeight="true" spans="1:12">
      <c r="A3627" s="6"/>
      <c r="B3627" s="6"/>
      <c r="C3627" s="7"/>
      <c r="D3627" s="6"/>
      <c r="E3627" s="6" t="s">
        <v>1663</v>
      </c>
      <c r="F3627" s="6" t="s">
        <v>1683</v>
      </c>
      <c r="G3627" s="6" t="s">
        <v>7124</v>
      </c>
      <c r="H3627" s="9" t="s">
        <v>1666</v>
      </c>
      <c r="I3627" s="9" t="s">
        <v>1702</v>
      </c>
      <c r="J3627" s="9" t="s">
        <v>1693</v>
      </c>
      <c r="K3627" s="9" t="s">
        <v>1716</v>
      </c>
      <c r="L3627" s="15"/>
    </row>
    <row r="3628" ht="30.5" customHeight="true" spans="1:12">
      <c r="A3628" s="6"/>
      <c r="B3628" s="6"/>
      <c r="C3628" s="7"/>
      <c r="D3628" s="6"/>
      <c r="E3628" s="6" t="s">
        <v>1670</v>
      </c>
      <c r="F3628" s="6" t="s">
        <v>1671</v>
      </c>
      <c r="G3628" s="6" t="s">
        <v>7125</v>
      </c>
      <c r="H3628" s="9" t="s">
        <v>1666</v>
      </c>
      <c r="I3628" s="9" t="s">
        <v>1698</v>
      </c>
      <c r="J3628" s="9" t="s">
        <v>1693</v>
      </c>
      <c r="K3628" s="9" t="s">
        <v>1708</v>
      </c>
      <c r="L3628" s="15"/>
    </row>
    <row r="3629" ht="61.05" customHeight="true" spans="1:12">
      <c r="A3629" s="6"/>
      <c r="B3629" s="6" t="s">
        <v>4429</v>
      </c>
      <c r="C3629" s="7" t="s">
        <v>7667</v>
      </c>
      <c r="D3629" s="6" t="s">
        <v>7126</v>
      </c>
      <c r="E3629" s="6" t="s">
        <v>1663</v>
      </c>
      <c r="F3629" s="6" t="s">
        <v>1664</v>
      </c>
      <c r="G3629" s="6" t="s">
        <v>7127</v>
      </c>
      <c r="H3629" s="9" t="s">
        <v>1685</v>
      </c>
      <c r="I3629" s="9" t="s">
        <v>1686</v>
      </c>
      <c r="J3629" s="9" t="s">
        <v>1668</v>
      </c>
      <c r="K3629" s="9" t="s">
        <v>1680</v>
      </c>
      <c r="L3629" s="15"/>
    </row>
    <row r="3630" ht="61.05" customHeight="true" spans="1:12">
      <c r="A3630" s="6"/>
      <c r="B3630" s="6"/>
      <c r="C3630" s="7"/>
      <c r="D3630" s="6"/>
      <c r="E3630" s="6" t="s">
        <v>1663</v>
      </c>
      <c r="F3630" s="6" t="s">
        <v>1683</v>
      </c>
      <c r="G3630" s="6" t="s">
        <v>7128</v>
      </c>
      <c r="H3630" s="9" t="s">
        <v>1666</v>
      </c>
      <c r="I3630" s="9" t="s">
        <v>1698</v>
      </c>
      <c r="J3630" s="9" t="s">
        <v>2003</v>
      </c>
      <c r="K3630" s="9" t="s">
        <v>1687</v>
      </c>
      <c r="L3630" s="15"/>
    </row>
    <row r="3631" ht="61.05" customHeight="true" spans="1:12">
      <c r="A3631" s="6"/>
      <c r="B3631" s="6"/>
      <c r="C3631" s="7"/>
      <c r="D3631" s="6"/>
      <c r="E3631" s="6" t="s">
        <v>1663</v>
      </c>
      <c r="F3631" s="6" t="s">
        <v>1683</v>
      </c>
      <c r="G3631" s="6" t="s">
        <v>7129</v>
      </c>
      <c r="H3631" s="9" t="s">
        <v>1666</v>
      </c>
      <c r="I3631" s="9" t="s">
        <v>1698</v>
      </c>
      <c r="J3631" s="9" t="s">
        <v>1798</v>
      </c>
      <c r="K3631" s="9" t="s">
        <v>1674</v>
      </c>
      <c r="L3631" s="15"/>
    </row>
    <row r="3632" ht="61.05" customHeight="true" spans="1:12">
      <c r="A3632" s="6"/>
      <c r="B3632" s="6"/>
      <c r="C3632" s="7"/>
      <c r="D3632" s="6"/>
      <c r="E3632" s="6" t="s">
        <v>1670</v>
      </c>
      <c r="F3632" s="6" t="s">
        <v>1671</v>
      </c>
      <c r="G3632" s="6" t="s">
        <v>6977</v>
      </c>
      <c r="H3632" s="9" t="s">
        <v>1685</v>
      </c>
      <c r="I3632" s="9" t="s">
        <v>1686</v>
      </c>
      <c r="J3632" s="9" t="s">
        <v>1668</v>
      </c>
      <c r="K3632" s="9" t="s">
        <v>1674</v>
      </c>
      <c r="L3632" s="15"/>
    </row>
    <row r="3633" ht="19.9" customHeight="true" spans="1:12">
      <c r="A3633" s="6"/>
      <c r="B3633" s="6" t="s">
        <v>3095</v>
      </c>
      <c r="C3633" s="7" t="s">
        <v>8001</v>
      </c>
      <c r="D3633" s="6" t="s">
        <v>7130</v>
      </c>
      <c r="E3633" s="6" t="s">
        <v>1663</v>
      </c>
      <c r="F3633" s="6" t="s">
        <v>1683</v>
      </c>
      <c r="G3633" s="6" t="s">
        <v>7131</v>
      </c>
      <c r="H3633" s="9" t="s">
        <v>1666</v>
      </c>
      <c r="I3633" s="9" t="s">
        <v>1692</v>
      </c>
      <c r="J3633" s="9" t="s">
        <v>1798</v>
      </c>
      <c r="K3633" s="9" t="s">
        <v>1708</v>
      </c>
      <c r="L3633" s="15"/>
    </row>
    <row r="3634" ht="27.1" customHeight="true" spans="1:12">
      <c r="A3634" s="6"/>
      <c r="B3634" s="6"/>
      <c r="C3634" s="7"/>
      <c r="D3634" s="6"/>
      <c r="E3634" s="6" t="s">
        <v>2114</v>
      </c>
      <c r="F3634" s="6" t="s">
        <v>2115</v>
      </c>
      <c r="G3634" s="6" t="s">
        <v>7132</v>
      </c>
      <c r="H3634" s="9" t="s">
        <v>1691</v>
      </c>
      <c r="I3634" s="9" t="s">
        <v>5031</v>
      </c>
      <c r="J3634" s="9" t="s">
        <v>1801</v>
      </c>
      <c r="K3634" s="9" t="s">
        <v>1687</v>
      </c>
      <c r="L3634" s="15"/>
    </row>
    <row r="3635" ht="27.1" customHeight="true" spans="1:12">
      <c r="A3635" s="6"/>
      <c r="B3635" s="6"/>
      <c r="C3635" s="7"/>
      <c r="D3635" s="6"/>
      <c r="E3635" s="6" t="s">
        <v>1670</v>
      </c>
      <c r="F3635" s="6" t="s">
        <v>1671</v>
      </c>
      <c r="G3635" s="6" t="s">
        <v>6977</v>
      </c>
      <c r="H3635" s="9" t="s">
        <v>1666</v>
      </c>
      <c r="I3635" s="9" t="s">
        <v>1686</v>
      </c>
      <c r="J3635" s="9" t="s">
        <v>1668</v>
      </c>
      <c r="K3635" s="9" t="s">
        <v>1674</v>
      </c>
      <c r="L3635" s="15"/>
    </row>
    <row r="3636" ht="44.05" customHeight="true" spans="1:12">
      <c r="A3636" s="6"/>
      <c r="B3636" s="6" t="s">
        <v>3233</v>
      </c>
      <c r="C3636" s="7" t="s">
        <v>8002</v>
      </c>
      <c r="D3636" s="6" t="s">
        <v>7133</v>
      </c>
      <c r="E3636" s="6" t="s">
        <v>1663</v>
      </c>
      <c r="F3636" s="6" t="s">
        <v>1664</v>
      </c>
      <c r="G3636" s="6" t="s">
        <v>5379</v>
      </c>
      <c r="H3636" s="9" t="s">
        <v>1685</v>
      </c>
      <c r="I3636" s="9" t="s">
        <v>1686</v>
      </c>
      <c r="J3636" s="9" t="s">
        <v>1668</v>
      </c>
      <c r="K3636" s="9" t="s">
        <v>1687</v>
      </c>
      <c r="L3636" s="15"/>
    </row>
    <row r="3637" ht="44.05" customHeight="true" spans="1:12">
      <c r="A3637" s="6"/>
      <c r="B3637" s="6"/>
      <c r="C3637" s="7"/>
      <c r="D3637" s="6"/>
      <c r="E3637" s="6" t="s">
        <v>1663</v>
      </c>
      <c r="F3637" s="6" t="s">
        <v>1683</v>
      </c>
      <c r="G3637" s="6" t="s">
        <v>7134</v>
      </c>
      <c r="H3637" s="9" t="s">
        <v>1666</v>
      </c>
      <c r="I3637" s="9" t="s">
        <v>1686</v>
      </c>
      <c r="J3637" s="9" t="s">
        <v>2391</v>
      </c>
      <c r="K3637" s="9" t="s">
        <v>1687</v>
      </c>
      <c r="L3637" s="15"/>
    </row>
    <row r="3638" ht="67.8" customHeight="true" spans="1:12">
      <c r="A3638" s="6"/>
      <c r="B3638" s="6"/>
      <c r="C3638" s="7"/>
      <c r="D3638" s="6"/>
      <c r="E3638" s="6" t="s">
        <v>1663</v>
      </c>
      <c r="F3638" s="6" t="s">
        <v>1688</v>
      </c>
      <c r="G3638" s="6" t="s">
        <v>5382</v>
      </c>
      <c r="H3638" s="9" t="s">
        <v>1666</v>
      </c>
      <c r="I3638" s="9" t="s">
        <v>1667</v>
      </c>
      <c r="J3638" s="9" t="s">
        <v>1668</v>
      </c>
      <c r="K3638" s="9" t="s">
        <v>1687</v>
      </c>
      <c r="L3638" s="15"/>
    </row>
    <row r="3639" ht="67.8" customHeight="true" spans="1:12">
      <c r="A3639" s="6"/>
      <c r="B3639" s="6"/>
      <c r="C3639" s="7"/>
      <c r="D3639" s="6"/>
      <c r="E3639" s="6" t="s">
        <v>1670</v>
      </c>
      <c r="F3639" s="6" t="s">
        <v>1671</v>
      </c>
      <c r="G3639" s="6" t="s">
        <v>7135</v>
      </c>
      <c r="H3639" s="9" t="s">
        <v>1685</v>
      </c>
      <c r="I3639" s="9" t="s">
        <v>1686</v>
      </c>
      <c r="J3639" s="9" t="s">
        <v>1668</v>
      </c>
      <c r="K3639" s="9" t="s">
        <v>1674</v>
      </c>
      <c r="L3639" s="15"/>
    </row>
    <row r="3640" ht="40.7" customHeight="true" spans="1:12">
      <c r="A3640" s="6"/>
      <c r="B3640" s="6" t="s">
        <v>1993</v>
      </c>
      <c r="C3640" s="7" t="s">
        <v>8003</v>
      </c>
      <c r="D3640" s="6" t="s">
        <v>7136</v>
      </c>
      <c r="E3640" s="6" t="s">
        <v>1663</v>
      </c>
      <c r="F3640" s="6" t="s">
        <v>1683</v>
      </c>
      <c r="G3640" s="6" t="s">
        <v>7137</v>
      </c>
      <c r="H3640" s="9" t="s">
        <v>1666</v>
      </c>
      <c r="I3640" s="9" t="s">
        <v>1692</v>
      </c>
      <c r="J3640" s="9" t="s">
        <v>1999</v>
      </c>
      <c r="K3640" s="9" t="s">
        <v>1687</v>
      </c>
      <c r="L3640" s="15"/>
    </row>
    <row r="3641" ht="54.25" customHeight="true" spans="1:12">
      <c r="A3641" s="6"/>
      <c r="B3641" s="6"/>
      <c r="C3641" s="7"/>
      <c r="D3641" s="6"/>
      <c r="E3641" s="6" t="s">
        <v>1663</v>
      </c>
      <c r="F3641" s="6" t="s">
        <v>1683</v>
      </c>
      <c r="G3641" s="6" t="s">
        <v>7138</v>
      </c>
      <c r="H3641" s="9" t="s">
        <v>1666</v>
      </c>
      <c r="I3641" s="9" t="s">
        <v>1680</v>
      </c>
      <c r="J3641" s="9" t="s">
        <v>1074</v>
      </c>
      <c r="K3641" s="9" t="s">
        <v>1708</v>
      </c>
      <c r="L3641" s="15"/>
    </row>
    <row r="3642" ht="36.15" customHeight="true" spans="1:12">
      <c r="A3642" s="6"/>
      <c r="B3642" s="6"/>
      <c r="C3642" s="7"/>
      <c r="D3642" s="6"/>
      <c r="E3642" s="6" t="s">
        <v>1670</v>
      </c>
      <c r="F3642" s="6" t="s">
        <v>1671</v>
      </c>
      <c r="G3642" s="6" t="s">
        <v>7139</v>
      </c>
      <c r="H3642" s="9" t="s">
        <v>1666</v>
      </c>
      <c r="I3642" s="9" t="s">
        <v>1669</v>
      </c>
      <c r="J3642" s="9" t="s">
        <v>1668</v>
      </c>
      <c r="K3642" s="9" t="s">
        <v>1674</v>
      </c>
      <c r="L3642" s="15"/>
    </row>
    <row r="3643" ht="40.7" customHeight="true" spans="1:12">
      <c r="A3643" s="6"/>
      <c r="B3643" s="6" t="s">
        <v>3083</v>
      </c>
      <c r="C3643" s="7" t="s">
        <v>7578</v>
      </c>
      <c r="D3643" s="6" t="s">
        <v>7121</v>
      </c>
      <c r="E3643" s="6" t="s">
        <v>1663</v>
      </c>
      <c r="F3643" s="6" t="s">
        <v>1683</v>
      </c>
      <c r="G3643" s="6" t="s">
        <v>7123</v>
      </c>
      <c r="H3643" s="9" t="s">
        <v>1666</v>
      </c>
      <c r="I3643" s="9" t="s">
        <v>1698</v>
      </c>
      <c r="J3643" s="9" t="s">
        <v>1693</v>
      </c>
      <c r="K3643" s="9" t="s">
        <v>1708</v>
      </c>
      <c r="L3643" s="15"/>
    </row>
    <row r="3644" ht="40.7" customHeight="true" spans="1:12">
      <c r="A3644" s="6"/>
      <c r="B3644" s="6"/>
      <c r="C3644" s="7"/>
      <c r="D3644" s="6"/>
      <c r="E3644" s="6" t="s">
        <v>1663</v>
      </c>
      <c r="F3644" s="6" t="s">
        <v>1683</v>
      </c>
      <c r="G3644" s="6" t="s">
        <v>7140</v>
      </c>
      <c r="H3644" s="9" t="s">
        <v>1666</v>
      </c>
      <c r="I3644" s="9" t="s">
        <v>1800</v>
      </c>
      <c r="J3644" s="9" t="s">
        <v>1693</v>
      </c>
      <c r="K3644" s="9" t="s">
        <v>1680</v>
      </c>
      <c r="L3644" s="15"/>
    </row>
    <row r="3645" ht="40.7" customHeight="true" spans="1:12">
      <c r="A3645" s="6"/>
      <c r="B3645" s="6"/>
      <c r="C3645" s="7"/>
      <c r="D3645" s="6"/>
      <c r="E3645" s="6" t="s">
        <v>1670</v>
      </c>
      <c r="F3645" s="6" t="s">
        <v>1671</v>
      </c>
      <c r="G3645" s="6" t="s">
        <v>7141</v>
      </c>
      <c r="H3645" s="9" t="s">
        <v>1666</v>
      </c>
      <c r="I3645" s="9" t="s">
        <v>1698</v>
      </c>
      <c r="J3645" s="9" t="s">
        <v>1693</v>
      </c>
      <c r="K3645" s="9" t="s">
        <v>1708</v>
      </c>
      <c r="L3645" s="15"/>
    </row>
    <row r="3646" ht="36.15" customHeight="true" spans="1:12">
      <c r="A3646" s="6"/>
      <c r="B3646" s="6" t="s">
        <v>3090</v>
      </c>
      <c r="C3646" s="7" t="s">
        <v>7613</v>
      </c>
      <c r="D3646" s="6" t="s">
        <v>7142</v>
      </c>
      <c r="E3646" s="6" t="s">
        <v>1663</v>
      </c>
      <c r="F3646" s="6" t="s">
        <v>1683</v>
      </c>
      <c r="G3646" s="6" t="s">
        <v>7143</v>
      </c>
      <c r="H3646" s="9" t="s">
        <v>1666</v>
      </c>
      <c r="I3646" s="9" t="s">
        <v>1698</v>
      </c>
      <c r="J3646" s="9" t="s">
        <v>1798</v>
      </c>
      <c r="K3646" s="9" t="s">
        <v>1674</v>
      </c>
      <c r="L3646" s="15"/>
    </row>
    <row r="3647" ht="36.15" customHeight="true" spans="1:12">
      <c r="A3647" s="6"/>
      <c r="B3647" s="6"/>
      <c r="C3647" s="7"/>
      <c r="D3647" s="6"/>
      <c r="E3647" s="6" t="s">
        <v>1663</v>
      </c>
      <c r="F3647" s="6" t="s">
        <v>1683</v>
      </c>
      <c r="G3647" s="6" t="s">
        <v>7144</v>
      </c>
      <c r="H3647" s="9" t="s">
        <v>1666</v>
      </c>
      <c r="I3647" s="9" t="s">
        <v>1698</v>
      </c>
      <c r="J3647" s="9" t="s">
        <v>1693</v>
      </c>
      <c r="K3647" s="9" t="s">
        <v>1687</v>
      </c>
      <c r="L3647" s="15"/>
    </row>
    <row r="3648" ht="36.15" customHeight="true" spans="1:12">
      <c r="A3648" s="6"/>
      <c r="B3648" s="6"/>
      <c r="C3648" s="7"/>
      <c r="D3648" s="6"/>
      <c r="E3648" s="6" t="s">
        <v>1670</v>
      </c>
      <c r="F3648" s="6" t="s">
        <v>1671</v>
      </c>
      <c r="G3648" s="6" t="s">
        <v>7145</v>
      </c>
      <c r="H3648" s="9" t="s">
        <v>1685</v>
      </c>
      <c r="I3648" s="9" t="s">
        <v>1686</v>
      </c>
      <c r="J3648" s="9" t="s">
        <v>1668</v>
      </c>
      <c r="K3648" s="9" t="s">
        <v>1708</v>
      </c>
      <c r="L3648" s="15"/>
    </row>
    <row r="3649" ht="27.1" customHeight="true" spans="1:12">
      <c r="A3649" s="6"/>
      <c r="B3649" s="6" t="s">
        <v>3203</v>
      </c>
      <c r="C3649" s="7" t="s">
        <v>8003</v>
      </c>
      <c r="D3649" s="6" t="s">
        <v>7146</v>
      </c>
      <c r="E3649" s="6" t="s">
        <v>1663</v>
      </c>
      <c r="F3649" s="6" t="s">
        <v>1683</v>
      </c>
      <c r="G3649" s="6" t="s">
        <v>7025</v>
      </c>
      <c r="H3649" s="9" t="s">
        <v>1691</v>
      </c>
      <c r="I3649" s="9" t="s">
        <v>1692</v>
      </c>
      <c r="J3649" s="9" t="s">
        <v>1693</v>
      </c>
      <c r="K3649" s="9" t="s">
        <v>1674</v>
      </c>
      <c r="L3649" s="15"/>
    </row>
    <row r="3650" ht="27.1" customHeight="true" spans="1:12">
      <c r="A3650" s="6"/>
      <c r="B3650" s="6"/>
      <c r="C3650" s="7"/>
      <c r="D3650" s="6"/>
      <c r="E3650" s="6" t="s">
        <v>1663</v>
      </c>
      <c r="F3650" s="6" t="s">
        <v>1688</v>
      </c>
      <c r="G3650" s="6" t="s">
        <v>7147</v>
      </c>
      <c r="H3650" s="9" t="s">
        <v>1685</v>
      </c>
      <c r="I3650" s="9" t="s">
        <v>1686</v>
      </c>
      <c r="J3650" s="9" t="s">
        <v>1668</v>
      </c>
      <c r="K3650" s="9" t="s">
        <v>1674</v>
      </c>
      <c r="L3650" s="15"/>
    </row>
    <row r="3651" ht="22.6" customHeight="true" spans="1:12">
      <c r="A3651" s="6"/>
      <c r="B3651" s="6"/>
      <c r="C3651" s="7"/>
      <c r="D3651" s="6"/>
      <c r="E3651" s="6" t="s">
        <v>1670</v>
      </c>
      <c r="F3651" s="6" t="s">
        <v>1671</v>
      </c>
      <c r="G3651" s="6" t="s">
        <v>7148</v>
      </c>
      <c r="H3651" s="9" t="s">
        <v>1685</v>
      </c>
      <c r="I3651" s="9" t="s">
        <v>1686</v>
      </c>
      <c r="J3651" s="9" t="s">
        <v>1668</v>
      </c>
      <c r="K3651" s="9" t="s">
        <v>1674</v>
      </c>
      <c r="L3651" s="15"/>
    </row>
    <row r="3652" ht="63.3" customHeight="true" spans="1:12">
      <c r="A3652" s="6"/>
      <c r="B3652" s="6" t="s">
        <v>7149</v>
      </c>
      <c r="C3652" s="7" t="s">
        <v>7800</v>
      </c>
      <c r="D3652" s="6" t="s">
        <v>7150</v>
      </c>
      <c r="E3652" s="6" t="s">
        <v>1663</v>
      </c>
      <c r="F3652" s="6" t="s">
        <v>1683</v>
      </c>
      <c r="G3652" s="6" t="s">
        <v>7151</v>
      </c>
      <c r="H3652" s="9" t="s">
        <v>1666</v>
      </c>
      <c r="I3652" s="9" t="s">
        <v>1692</v>
      </c>
      <c r="J3652" s="9" t="s">
        <v>1869</v>
      </c>
      <c r="K3652" s="9" t="s">
        <v>1716</v>
      </c>
      <c r="L3652" s="15"/>
    </row>
    <row r="3653" ht="63.3" customHeight="true" spans="1:12">
      <c r="A3653" s="6"/>
      <c r="B3653" s="6"/>
      <c r="C3653" s="7"/>
      <c r="D3653" s="6"/>
      <c r="E3653" s="6" t="s">
        <v>1663</v>
      </c>
      <c r="F3653" s="6" t="s">
        <v>1683</v>
      </c>
      <c r="G3653" s="6" t="s">
        <v>7152</v>
      </c>
      <c r="H3653" s="9" t="s">
        <v>1666</v>
      </c>
      <c r="I3653" s="9" t="s">
        <v>1800</v>
      </c>
      <c r="J3653" s="9" t="s">
        <v>1693</v>
      </c>
      <c r="K3653" s="9" t="s">
        <v>1716</v>
      </c>
      <c r="L3653" s="15"/>
    </row>
    <row r="3654" ht="63.3" customHeight="true" spans="1:12">
      <c r="A3654" s="6"/>
      <c r="B3654" s="6"/>
      <c r="C3654" s="7"/>
      <c r="D3654" s="6"/>
      <c r="E3654" s="6" t="s">
        <v>1670</v>
      </c>
      <c r="F3654" s="6" t="s">
        <v>1671</v>
      </c>
      <c r="G3654" s="6" t="s">
        <v>4189</v>
      </c>
      <c r="H3654" s="9" t="s">
        <v>1666</v>
      </c>
      <c r="I3654" s="9" t="s">
        <v>1667</v>
      </c>
      <c r="J3654" s="9" t="s">
        <v>1668</v>
      </c>
      <c r="K3654" s="9" t="s">
        <v>1708</v>
      </c>
      <c r="L3654" s="15"/>
    </row>
    <row r="3655" ht="27.1" customHeight="true" spans="1:12">
      <c r="A3655" s="6"/>
      <c r="B3655" s="6" t="s">
        <v>5276</v>
      </c>
      <c r="C3655" s="7" t="s">
        <v>8004</v>
      </c>
      <c r="D3655" s="6" t="s">
        <v>7153</v>
      </c>
      <c r="E3655" s="6" t="s">
        <v>1663</v>
      </c>
      <c r="F3655" s="6" t="s">
        <v>1664</v>
      </c>
      <c r="G3655" s="6" t="s">
        <v>5379</v>
      </c>
      <c r="H3655" s="9" t="s">
        <v>1685</v>
      </c>
      <c r="I3655" s="9" t="s">
        <v>1686</v>
      </c>
      <c r="J3655" s="9" t="s">
        <v>1668</v>
      </c>
      <c r="K3655" s="9" t="s">
        <v>1687</v>
      </c>
      <c r="L3655" s="15"/>
    </row>
    <row r="3656" ht="27.1" customHeight="true" spans="1:12">
      <c r="A3656" s="6"/>
      <c r="B3656" s="6"/>
      <c r="C3656" s="7"/>
      <c r="D3656" s="6"/>
      <c r="E3656" s="6" t="s">
        <v>1663</v>
      </c>
      <c r="F3656" s="6" t="s">
        <v>1683</v>
      </c>
      <c r="G3656" s="6" t="s">
        <v>7154</v>
      </c>
      <c r="H3656" s="9" t="s">
        <v>1685</v>
      </c>
      <c r="I3656" s="9" t="s">
        <v>4725</v>
      </c>
      <c r="J3656" s="9" t="s">
        <v>1932</v>
      </c>
      <c r="K3656" s="9" t="s">
        <v>1687</v>
      </c>
      <c r="L3656" s="15"/>
    </row>
    <row r="3657" ht="40.7" customHeight="true" spans="1:12">
      <c r="A3657" s="6"/>
      <c r="B3657" s="6"/>
      <c r="C3657" s="7"/>
      <c r="D3657" s="6"/>
      <c r="E3657" s="6" t="s">
        <v>1663</v>
      </c>
      <c r="F3657" s="6" t="s">
        <v>1688</v>
      </c>
      <c r="G3657" s="6" t="s">
        <v>7155</v>
      </c>
      <c r="H3657" s="9" t="s">
        <v>1666</v>
      </c>
      <c r="I3657" s="9" t="s">
        <v>1667</v>
      </c>
      <c r="J3657" s="9" t="s">
        <v>1668</v>
      </c>
      <c r="K3657" s="9" t="s">
        <v>1687</v>
      </c>
      <c r="L3657" s="15"/>
    </row>
    <row r="3658" ht="40.7" customHeight="true" spans="1:12">
      <c r="A3658" s="6"/>
      <c r="B3658" s="6"/>
      <c r="C3658" s="7"/>
      <c r="D3658" s="6"/>
      <c r="E3658" s="6" t="s">
        <v>1670</v>
      </c>
      <c r="F3658" s="6" t="s">
        <v>1671</v>
      </c>
      <c r="G3658" s="6" t="s">
        <v>7156</v>
      </c>
      <c r="H3658" s="9" t="s">
        <v>1685</v>
      </c>
      <c r="I3658" s="9" t="s">
        <v>1686</v>
      </c>
      <c r="J3658" s="9" t="s">
        <v>1668</v>
      </c>
      <c r="K3658" s="9" t="s">
        <v>1674</v>
      </c>
      <c r="L3658" s="15"/>
    </row>
    <row r="3659" ht="61.05" customHeight="true" spans="1:12">
      <c r="A3659" s="6"/>
      <c r="B3659" s="6" t="s">
        <v>4923</v>
      </c>
      <c r="C3659" s="7" t="s">
        <v>7564</v>
      </c>
      <c r="D3659" s="6" t="s">
        <v>7157</v>
      </c>
      <c r="E3659" s="6" t="s">
        <v>1663</v>
      </c>
      <c r="F3659" s="6" t="s">
        <v>1683</v>
      </c>
      <c r="G3659" s="6" t="s">
        <v>7158</v>
      </c>
      <c r="H3659" s="9" t="s">
        <v>1685</v>
      </c>
      <c r="I3659" s="9" t="s">
        <v>7159</v>
      </c>
      <c r="J3659" s="9" t="s">
        <v>1759</v>
      </c>
      <c r="K3659" s="9" t="s">
        <v>1756</v>
      </c>
      <c r="L3659" s="15"/>
    </row>
    <row r="3660" ht="61.05" customHeight="true" spans="1:12">
      <c r="A3660" s="6"/>
      <c r="B3660" s="6"/>
      <c r="C3660" s="7"/>
      <c r="D3660" s="6"/>
      <c r="E3660" s="6" t="s">
        <v>1670</v>
      </c>
      <c r="F3660" s="6" t="s">
        <v>1671</v>
      </c>
      <c r="G3660" s="6" t="s">
        <v>7160</v>
      </c>
      <c r="H3660" s="9" t="s">
        <v>1666</v>
      </c>
      <c r="I3660" s="9" t="s">
        <v>1686</v>
      </c>
      <c r="J3660" s="9" t="s">
        <v>1668</v>
      </c>
      <c r="K3660" s="9" t="s">
        <v>1674</v>
      </c>
      <c r="L3660" s="15"/>
    </row>
    <row r="3661" ht="27.1" customHeight="true" spans="1:12">
      <c r="A3661" s="6"/>
      <c r="B3661" s="6" t="s">
        <v>1873</v>
      </c>
      <c r="C3661" s="7" t="s">
        <v>7690</v>
      </c>
      <c r="D3661" s="6" t="s">
        <v>7161</v>
      </c>
      <c r="E3661" s="6" t="s">
        <v>1663</v>
      </c>
      <c r="F3661" s="6" t="s">
        <v>1683</v>
      </c>
      <c r="G3661" s="6" t="s">
        <v>7162</v>
      </c>
      <c r="H3661" s="9" t="s">
        <v>1666</v>
      </c>
      <c r="I3661" s="9" t="s">
        <v>1692</v>
      </c>
      <c r="J3661" s="9" t="s">
        <v>6701</v>
      </c>
      <c r="K3661" s="9" t="s">
        <v>1669</v>
      </c>
      <c r="L3661" s="15"/>
    </row>
    <row r="3662" ht="27.1" customHeight="true" spans="1:12">
      <c r="A3662" s="6"/>
      <c r="B3662" s="6"/>
      <c r="C3662" s="7"/>
      <c r="D3662" s="6"/>
      <c r="E3662" s="6" t="s">
        <v>1670</v>
      </c>
      <c r="F3662" s="6" t="s">
        <v>1671</v>
      </c>
      <c r="G3662" s="6" t="s">
        <v>7163</v>
      </c>
      <c r="H3662" s="9" t="s">
        <v>1666</v>
      </c>
      <c r="I3662" s="9" t="s">
        <v>1667</v>
      </c>
      <c r="J3662" s="9" t="s">
        <v>1668</v>
      </c>
      <c r="K3662" s="9" t="s">
        <v>1708</v>
      </c>
      <c r="L3662" s="15"/>
    </row>
    <row r="3663" ht="27.1" customHeight="true" spans="1:12">
      <c r="A3663" s="6"/>
      <c r="B3663" s="6" t="s">
        <v>3488</v>
      </c>
      <c r="C3663" s="7" t="s">
        <v>8005</v>
      </c>
      <c r="D3663" s="6" t="s">
        <v>7164</v>
      </c>
      <c r="E3663" s="6" t="s">
        <v>1663</v>
      </c>
      <c r="F3663" s="6" t="s">
        <v>1683</v>
      </c>
      <c r="G3663" s="6" t="s">
        <v>7165</v>
      </c>
      <c r="H3663" s="9" t="s">
        <v>1666</v>
      </c>
      <c r="I3663" s="9" t="s">
        <v>1708</v>
      </c>
      <c r="J3663" s="9" t="s">
        <v>1869</v>
      </c>
      <c r="K3663" s="9" t="s">
        <v>1687</v>
      </c>
      <c r="L3663" s="15"/>
    </row>
    <row r="3664" ht="40.7" customHeight="true" spans="1:12">
      <c r="A3664" s="6"/>
      <c r="B3664" s="6"/>
      <c r="C3664" s="7"/>
      <c r="D3664" s="6"/>
      <c r="E3664" s="6" t="s">
        <v>1663</v>
      </c>
      <c r="F3664" s="6" t="s">
        <v>1683</v>
      </c>
      <c r="G3664" s="6" t="s">
        <v>7166</v>
      </c>
      <c r="H3664" s="9" t="s">
        <v>1666</v>
      </c>
      <c r="I3664" s="9" t="s">
        <v>1692</v>
      </c>
      <c r="J3664" s="9" t="s">
        <v>1973</v>
      </c>
      <c r="K3664" s="9" t="s">
        <v>1687</v>
      </c>
      <c r="L3664" s="15"/>
    </row>
    <row r="3665" ht="67.8" customHeight="true" spans="1:12">
      <c r="A3665" s="6"/>
      <c r="B3665" s="6"/>
      <c r="C3665" s="7"/>
      <c r="D3665" s="6"/>
      <c r="E3665" s="6" t="s">
        <v>1663</v>
      </c>
      <c r="F3665" s="6" t="s">
        <v>1683</v>
      </c>
      <c r="G3665" s="6" t="s">
        <v>8006</v>
      </c>
      <c r="H3665" s="9" t="s">
        <v>1666</v>
      </c>
      <c r="I3665" s="9" t="s">
        <v>1692</v>
      </c>
      <c r="J3665" s="9" t="s">
        <v>1973</v>
      </c>
      <c r="K3665" s="9" t="s">
        <v>1687</v>
      </c>
      <c r="L3665" s="15"/>
    </row>
    <row r="3666" ht="27.1" customHeight="true" spans="1:12">
      <c r="A3666" s="6"/>
      <c r="B3666" s="6"/>
      <c r="C3666" s="7"/>
      <c r="D3666" s="6"/>
      <c r="E3666" s="6" t="s">
        <v>1670</v>
      </c>
      <c r="F3666" s="6" t="s">
        <v>1671</v>
      </c>
      <c r="G3666" s="6" t="s">
        <v>7168</v>
      </c>
      <c r="H3666" s="9" t="s">
        <v>1666</v>
      </c>
      <c r="I3666" s="9" t="s">
        <v>2561</v>
      </c>
      <c r="J3666" s="9" t="s">
        <v>2567</v>
      </c>
      <c r="K3666" s="9" t="s">
        <v>1674</v>
      </c>
      <c r="L3666" s="15"/>
    </row>
    <row r="3667" ht="19.9" customHeight="true" spans="1:12">
      <c r="A3667" s="6"/>
      <c r="B3667" s="6" t="s">
        <v>1879</v>
      </c>
      <c r="C3667" s="7" t="s">
        <v>7736</v>
      </c>
      <c r="D3667" s="6" t="s">
        <v>7169</v>
      </c>
      <c r="E3667" s="6" t="s">
        <v>1663</v>
      </c>
      <c r="F3667" s="6" t="s">
        <v>1683</v>
      </c>
      <c r="G3667" s="6" t="s">
        <v>7170</v>
      </c>
      <c r="H3667" s="9" t="s">
        <v>1666</v>
      </c>
      <c r="I3667" s="9" t="s">
        <v>1715</v>
      </c>
      <c r="J3667" s="9" t="s">
        <v>1693</v>
      </c>
      <c r="K3667" s="9" t="s">
        <v>1687</v>
      </c>
      <c r="L3667" s="15"/>
    </row>
    <row r="3668" ht="27.1" customHeight="true" spans="1:12">
      <c r="A3668" s="6"/>
      <c r="B3668" s="6"/>
      <c r="C3668" s="7"/>
      <c r="D3668" s="6"/>
      <c r="E3668" s="6" t="s">
        <v>1663</v>
      </c>
      <c r="F3668" s="6" t="s">
        <v>1683</v>
      </c>
      <c r="G3668" s="6" t="s">
        <v>7171</v>
      </c>
      <c r="H3668" s="9" t="s">
        <v>1685</v>
      </c>
      <c r="I3668" s="9" t="s">
        <v>1698</v>
      </c>
      <c r="J3668" s="9" t="s">
        <v>1988</v>
      </c>
      <c r="K3668" s="9" t="s">
        <v>1687</v>
      </c>
      <c r="L3668" s="15"/>
    </row>
    <row r="3669" ht="40.7" customHeight="true" spans="1:12">
      <c r="A3669" s="6"/>
      <c r="B3669" s="6"/>
      <c r="C3669" s="7"/>
      <c r="D3669" s="6"/>
      <c r="E3669" s="6" t="s">
        <v>1663</v>
      </c>
      <c r="F3669" s="6" t="s">
        <v>1683</v>
      </c>
      <c r="G3669" s="6" t="s">
        <v>7172</v>
      </c>
      <c r="H3669" s="9" t="s">
        <v>1685</v>
      </c>
      <c r="I3669" s="9" t="s">
        <v>1698</v>
      </c>
      <c r="J3669" s="9" t="s">
        <v>1693</v>
      </c>
      <c r="K3669" s="9" t="s">
        <v>1687</v>
      </c>
      <c r="L3669" s="15"/>
    </row>
    <row r="3670" ht="40.7" customHeight="true" spans="1:12">
      <c r="A3670" s="6"/>
      <c r="B3670" s="6"/>
      <c r="C3670" s="7"/>
      <c r="D3670" s="6"/>
      <c r="E3670" s="6" t="s">
        <v>1670</v>
      </c>
      <c r="F3670" s="6" t="s">
        <v>1671</v>
      </c>
      <c r="G3670" s="6" t="s">
        <v>7173</v>
      </c>
      <c r="H3670" s="9" t="s">
        <v>1666</v>
      </c>
      <c r="I3670" s="9" t="s">
        <v>1674</v>
      </c>
      <c r="J3670" s="9" t="s">
        <v>1693</v>
      </c>
      <c r="K3670" s="9" t="s">
        <v>1687</v>
      </c>
      <c r="L3670" s="15"/>
    </row>
    <row r="3671" ht="27.1" customHeight="true" spans="1:12">
      <c r="A3671" s="6"/>
      <c r="B3671" s="6"/>
      <c r="C3671" s="7"/>
      <c r="D3671" s="6"/>
      <c r="E3671" s="6" t="s">
        <v>1675</v>
      </c>
      <c r="F3671" s="6" t="s">
        <v>1676</v>
      </c>
      <c r="G3671" s="6" t="s">
        <v>7174</v>
      </c>
      <c r="H3671" s="9" t="s">
        <v>1666</v>
      </c>
      <c r="I3671" s="9" t="s">
        <v>1667</v>
      </c>
      <c r="J3671" s="9" t="s">
        <v>1668</v>
      </c>
      <c r="K3671" s="9" t="s">
        <v>1680</v>
      </c>
      <c r="L3671" s="15"/>
    </row>
    <row r="3672" ht="50.85" customHeight="true" spans="1:12">
      <c r="A3672" s="6"/>
      <c r="B3672" s="6" t="s">
        <v>3734</v>
      </c>
      <c r="C3672" s="7" t="s">
        <v>7733</v>
      </c>
      <c r="D3672" s="6" t="s">
        <v>7175</v>
      </c>
      <c r="E3672" s="6" t="s">
        <v>1663</v>
      </c>
      <c r="F3672" s="6" t="s">
        <v>1683</v>
      </c>
      <c r="G3672" s="6" t="s">
        <v>7176</v>
      </c>
      <c r="H3672" s="9" t="s">
        <v>1666</v>
      </c>
      <c r="I3672" s="9" t="s">
        <v>1800</v>
      </c>
      <c r="J3672" s="9" t="s">
        <v>1877</v>
      </c>
      <c r="K3672" s="9" t="s">
        <v>1716</v>
      </c>
      <c r="L3672" s="15"/>
    </row>
    <row r="3673" ht="50.85" customHeight="true" spans="1:12">
      <c r="A3673" s="6"/>
      <c r="B3673" s="6"/>
      <c r="C3673" s="7"/>
      <c r="D3673" s="6"/>
      <c r="E3673" s="6" t="s">
        <v>1663</v>
      </c>
      <c r="F3673" s="6" t="s">
        <v>1683</v>
      </c>
      <c r="G3673" s="6" t="s">
        <v>7177</v>
      </c>
      <c r="H3673" s="9" t="s">
        <v>1685</v>
      </c>
      <c r="I3673" s="9" t="s">
        <v>1698</v>
      </c>
      <c r="J3673" s="9" t="s">
        <v>1988</v>
      </c>
      <c r="K3673" s="9" t="s">
        <v>1716</v>
      </c>
      <c r="L3673" s="15"/>
    </row>
    <row r="3674" ht="50.85" customHeight="true" spans="1:12">
      <c r="A3674" s="6"/>
      <c r="B3674" s="6"/>
      <c r="C3674" s="7"/>
      <c r="D3674" s="6"/>
      <c r="E3674" s="6" t="s">
        <v>1670</v>
      </c>
      <c r="F3674" s="6" t="s">
        <v>1924</v>
      </c>
      <c r="G3674" s="6" t="s">
        <v>7178</v>
      </c>
      <c r="H3674" s="9" t="s">
        <v>1666</v>
      </c>
      <c r="I3674" s="9" t="s">
        <v>2590</v>
      </c>
      <c r="J3674" s="9" t="s">
        <v>3739</v>
      </c>
      <c r="K3674" s="9" t="s">
        <v>1687</v>
      </c>
      <c r="L3674" s="15"/>
    </row>
    <row r="3675" ht="50.85" customHeight="true" spans="1:12">
      <c r="A3675" s="6"/>
      <c r="B3675" s="6"/>
      <c r="C3675" s="7"/>
      <c r="D3675" s="6"/>
      <c r="E3675" s="6" t="s">
        <v>1670</v>
      </c>
      <c r="F3675" s="6" t="s">
        <v>1924</v>
      </c>
      <c r="G3675" s="6" t="s">
        <v>7179</v>
      </c>
      <c r="H3675" s="9" t="s">
        <v>1666</v>
      </c>
      <c r="I3675" s="9" t="s">
        <v>7180</v>
      </c>
      <c r="J3675" s="9" t="s">
        <v>2125</v>
      </c>
      <c r="K3675" s="9" t="s">
        <v>1687</v>
      </c>
      <c r="L3675" s="15"/>
    </row>
    <row r="3676" ht="27.1" customHeight="true" spans="1:12">
      <c r="A3676" s="6"/>
      <c r="B3676" s="6" t="s">
        <v>1887</v>
      </c>
      <c r="C3676" s="7" t="s">
        <v>8007</v>
      </c>
      <c r="D3676" s="6" t="s">
        <v>7181</v>
      </c>
      <c r="E3676" s="6" t="s">
        <v>1663</v>
      </c>
      <c r="F3676" s="6" t="s">
        <v>1683</v>
      </c>
      <c r="G3676" s="6" t="s">
        <v>7182</v>
      </c>
      <c r="H3676" s="9" t="s">
        <v>1685</v>
      </c>
      <c r="I3676" s="9" t="s">
        <v>1698</v>
      </c>
      <c r="J3676" s="9" t="s">
        <v>1988</v>
      </c>
      <c r="K3676" s="9" t="s">
        <v>1669</v>
      </c>
      <c r="L3676" s="15"/>
    </row>
    <row r="3677" ht="27.1" customHeight="true" spans="1:12">
      <c r="A3677" s="6"/>
      <c r="B3677" s="6"/>
      <c r="C3677" s="7"/>
      <c r="D3677" s="6"/>
      <c r="E3677" s="6" t="s">
        <v>1670</v>
      </c>
      <c r="F3677" s="6" t="s">
        <v>1671</v>
      </c>
      <c r="G3677" s="6" t="s">
        <v>7183</v>
      </c>
      <c r="H3677" s="9" t="s">
        <v>1666</v>
      </c>
      <c r="I3677" s="9" t="s">
        <v>1669</v>
      </c>
      <c r="J3677" s="9" t="s">
        <v>1798</v>
      </c>
      <c r="K3677" s="9" t="s">
        <v>1674</v>
      </c>
      <c r="L3677" s="15"/>
    </row>
    <row r="3678" ht="27.1" customHeight="true" spans="1:12">
      <c r="A3678" s="6"/>
      <c r="B3678" s="6"/>
      <c r="C3678" s="7"/>
      <c r="D3678" s="6"/>
      <c r="E3678" s="6" t="s">
        <v>1675</v>
      </c>
      <c r="F3678" s="6" t="s">
        <v>1676</v>
      </c>
      <c r="G3678" s="6" t="s">
        <v>7174</v>
      </c>
      <c r="H3678" s="9" t="s">
        <v>1666</v>
      </c>
      <c r="I3678" s="9" t="s">
        <v>1752</v>
      </c>
      <c r="J3678" s="9" t="s">
        <v>1668</v>
      </c>
      <c r="K3678" s="9" t="s">
        <v>1680</v>
      </c>
      <c r="L3678" s="15"/>
    </row>
    <row r="3679" ht="40.7" customHeight="true" spans="1:12">
      <c r="A3679" s="6"/>
      <c r="B3679" s="6" t="s">
        <v>2423</v>
      </c>
      <c r="C3679" s="7" t="s">
        <v>8008</v>
      </c>
      <c r="D3679" s="6" t="s">
        <v>7184</v>
      </c>
      <c r="E3679" s="6" t="s">
        <v>1663</v>
      </c>
      <c r="F3679" s="6" t="s">
        <v>1683</v>
      </c>
      <c r="G3679" s="6" t="s">
        <v>7185</v>
      </c>
      <c r="H3679" s="9" t="s">
        <v>1685</v>
      </c>
      <c r="I3679" s="9" t="s">
        <v>4725</v>
      </c>
      <c r="J3679" s="9" t="s">
        <v>1932</v>
      </c>
      <c r="K3679" s="9" t="s">
        <v>2943</v>
      </c>
      <c r="L3679" s="15"/>
    </row>
    <row r="3680" ht="36.15" customHeight="true" spans="1:12">
      <c r="A3680" s="6"/>
      <c r="B3680" s="6"/>
      <c r="C3680" s="7"/>
      <c r="D3680" s="6"/>
      <c r="E3680" s="6" t="s">
        <v>1670</v>
      </c>
      <c r="F3680" s="6" t="s">
        <v>1671</v>
      </c>
      <c r="G3680" s="6" t="s">
        <v>7183</v>
      </c>
      <c r="H3680" s="9" t="s">
        <v>1666</v>
      </c>
      <c r="I3680" s="9" t="s">
        <v>1669</v>
      </c>
      <c r="J3680" s="9" t="s">
        <v>1699</v>
      </c>
      <c r="K3680" s="9" t="s">
        <v>1716</v>
      </c>
      <c r="L3680" s="15"/>
    </row>
    <row r="3681" ht="36.15" customHeight="true" spans="1:12">
      <c r="A3681" s="6"/>
      <c r="B3681" s="6"/>
      <c r="C3681" s="7"/>
      <c r="D3681" s="6"/>
      <c r="E3681" s="6" t="s">
        <v>1675</v>
      </c>
      <c r="F3681" s="6" t="s">
        <v>1676</v>
      </c>
      <c r="G3681" s="6" t="s">
        <v>7186</v>
      </c>
      <c r="H3681" s="9" t="s">
        <v>1666</v>
      </c>
      <c r="I3681" s="9" t="s">
        <v>1752</v>
      </c>
      <c r="J3681" s="9" t="s">
        <v>1668</v>
      </c>
      <c r="K3681" s="9" t="s">
        <v>1680</v>
      </c>
      <c r="L3681" s="15"/>
    </row>
    <row r="3682" ht="20.35" customHeight="true" spans="1:12">
      <c r="A3682" s="6"/>
      <c r="B3682" s="6" t="s">
        <v>2433</v>
      </c>
      <c r="C3682" s="7" t="s">
        <v>7747</v>
      </c>
      <c r="D3682" s="6" t="s">
        <v>7187</v>
      </c>
      <c r="E3682" s="6" t="s">
        <v>1663</v>
      </c>
      <c r="F3682" s="6" t="s">
        <v>1683</v>
      </c>
      <c r="G3682" s="6" t="s">
        <v>7188</v>
      </c>
      <c r="H3682" s="9" t="s">
        <v>1685</v>
      </c>
      <c r="I3682" s="9" t="s">
        <v>1698</v>
      </c>
      <c r="J3682" s="9" t="s">
        <v>1757</v>
      </c>
      <c r="K3682" s="9" t="s">
        <v>1716</v>
      </c>
      <c r="L3682" s="15"/>
    </row>
    <row r="3683" ht="27.1" customHeight="true" spans="1:12">
      <c r="A3683" s="6"/>
      <c r="B3683" s="6"/>
      <c r="C3683" s="7"/>
      <c r="D3683" s="6"/>
      <c r="E3683" s="6" t="s">
        <v>1663</v>
      </c>
      <c r="F3683" s="6" t="s">
        <v>1688</v>
      </c>
      <c r="G3683" s="6" t="s">
        <v>7189</v>
      </c>
      <c r="H3683" s="9" t="s">
        <v>1666</v>
      </c>
      <c r="I3683" s="9" t="s">
        <v>1667</v>
      </c>
      <c r="J3683" s="9" t="s">
        <v>1668</v>
      </c>
      <c r="K3683" s="9" t="s">
        <v>1716</v>
      </c>
      <c r="L3683" s="15"/>
    </row>
    <row r="3684" ht="27.1" customHeight="true" spans="1:12">
      <c r="A3684" s="6"/>
      <c r="B3684" s="6"/>
      <c r="C3684" s="7"/>
      <c r="D3684" s="6"/>
      <c r="E3684" s="6" t="s">
        <v>1670</v>
      </c>
      <c r="F3684" s="6" t="s">
        <v>1671</v>
      </c>
      <c r="G3684" s="6" t="s">
        <v>7183</v>
      </c>
      <c r="H3684" s="9" t="s">
        <v>1666</v>
      </c>
      <c r="I3684" s="9" t="s">
        <v>3305</v>
      </c>
      <c r="J3684" s="9" t="s">
        <v>1798</v>
      </c>
      <c r="K3684" s="9" t="s">
        <v>1674</v>
      </c>
      <c r="L3684" s="15"/>
    </row>
    <row r="3685" ht="27.1" customHeight="true" spans="1:12">
      <c r="A3685" s="6"/>
      <c r="B3685" s="6"/>
      <c r="C3685" s="7"/>
      <c r="D3685" s="6"/>
      <c r="E3685" s="6" t="s">
        <v>1675</v>
      </c>
      <c r="F3685" s="6" t="s">
        <v>1676</v>
      </c>
      <c r="G3685" s="6" t="s">
        <v>7174</v>
      </c>
      <c r="H3685" s="9" t="s">
        <v>1666</v>
      </c>
      <c r="I3685" s="9" t="s">
        <v>1752</v>
      </c>
      <c r="J3685" s="9" t="s">
        <v>1668</v>
      </c>
      <c r="K3685" s="9" t="s">
        <v>1680</v>
      </c>
      <c r="L3685" s="15"/>
    </row>
    <row r="3686" ht="27.1" customHeight="true" spans="1:12">
      <c r="A3686" s="6"/>
      <c r="B3686" s="6" t="s">
        <v>2400</v>
      </c>
      <c r="C3686" s="7" t="s">
        <v>8009</v>
      </c>
      <c r="D3686" s="6" t="s">
        <v>7190</v>
      </c>
      <c r="E3686" s="6" t="s">
        <v>1663</v>
      </c>
      <c r="F3686" s="6" t="s">
        <v>1683</v>
      </c>
      <c r="G3686" s="6" t="s">
        <v>7191</v>
      </c>
      <c r="H3686" s="9" t="s">
        <v>1685</v>
      </c>
      <c r="I3686" s="9" t="s">
        <v>1698</v>
      </c>
      <c r="J3686" s="9" t="s">
        <v>1988</v>
      </c>
      <c r="K3686" s="9" t="s">
        <v>1708</v>
      </c>
      <c r="L3686" s="15"/>
    </row>
    <row r="3687" ht="27.1" customHeight="true" spans="1:12">
      <c r="A3687" s="6"/>
      <c r="B3687" s="6"/>
      <c r="C3687" s="7"/>
      <c r="D3687" s="6"/>
      <c r="E3687" s="6" t="s">
        <v>1670</v>
      </c>
      <c r="F3687" s="6" t="s">
        <v>1671</v>
      </c>
      <c r="G3687" s="6" t="s">
        <v>7183</v>
      </c>
      <c r="H3687" s="9" t="s">
        <v>1666</v>
      </c>
      <c r="I3687" s="9" t="s">
        <v>3741</v>
      </c>
      <c r="J3687" s="9" t="s">
        <v>1699</v>
      </c>
      <c r="K3687" s="9" t="s">
        <v>1708</v>
      </c>
      <c r="L3687" s="15"/>
    </row>
    <row r="3688" ht="27.1" customHeight="true" spans="1:12">
      <c r="A3688" s="6"/>
      <c r="B3688" s="6"/>
      <c r="C3688" s="7"/>
      <c r="D3688" s="6"/>
      <c r="E3688" s="6" t="s">
        <v>1675</v>
      </c>
      <c r="F3688" s="6" t="s">
        <v>1676</v>
      </c>
      <c r="G3688" s="6" t="s">
        <v>7174</v>
      </c>
      <c r="H3688" s="9" t="s">
        <v>1666</v>
      </c>
      <c r="I3688" s="9" t="s">
        <v>1752</v>
      </c>
      <c r="J3688" s="9" t="s">
        <v>1668</v>
      </c>
      <c r="K3688" s="9" t="s">
        <v>1680</v>
      </c>
      <c r="L3688" s="15"/>
    </row>
    <row r="3689" ht="27.1" customHeight="true" spans="1:12">
      <c r="A3689" s="6"/>
      <c r="B3689" s="6" t="s">
        <v>4759</v>
      </c>
      <c r="C3689" s="7" t="s">
        <v>7535</v>
      </c>
      <c r="D3689" s="6" t="s">
        <v>7192</v>
      </c>
      <c r="E3689" s="6" t="s">
        <v>1663</v>
      </c>
      <c r="F3689" s="6" t="s">
        <v>1683</v>
      </c>
      <c r="G3689" s="6" t="s">
        <v>7193</v>
      </c>
      <c r="H3689" s="9" t="s">
        <v>1685</v>
      </c>
      <c r="I3689" s="9" t="s">
        <v>1698</v>
      </c>
      <c r="J3689" s="9" t="s">
        <v>1988</v>
      </c>
      <c r="K3689" s="9" t="s">
        <v>1708</v>
      </c>
      <c r="L3689" s="15"/>
    </row>
    <row r="3690" ht="27.1" customHeight="true" spans="1:12">
      <c r="A3690" s="6"/>
      <c r="B3690" s="6"/>
      <c r="C3690" s="7"/>
      <c r="D3690" s="6"/>
      <c r="E3690" s="6" t="s">
        <v>1670</v>
      </c>
      <c r="F3690" s="6" t="s">
        <v>1671</v>
      </c>
      <c r="G3690" s="6" t="s">
        <v>7194</v>
      </c>
      <c r="H3690" s="9" t="s">
        <v>1666</v>
      </c>
      <c r="I3690" s="9" t="s">
        <v>1669</v>
      </c>
      <c r="J3690" s="9" t="s">
        <v>1699</v>
      </c>
      <c r="K3690" s="9" t="s">
        <v>1708</v>
      </c>
      <c r="L3690" s="15"/>
    </row>
    <row r="3691" ht="27.1" customHeight="true" spans="1:12">
      <c r="A3691" s="6"/>
      <c r="B3691" s="6"/>
      <c r="C3691" s="7"/>
      <c r="D3691" s="6"/>
      <c r="E3691" s="6" t="s">
        <v>1675</v>
      </c>
      <c r="F3691" s="6" t="s">
        <v>1676</v>
      </c>
      <c r="G3691" s="6" t="s">
        <v>7174</v>
      </c>
      <c r="H3691" s="9" t="s">
        <v>1666</v>
      </c>
      <c r="I3691" s="9" t="s">
        <v>1667</v>
      </c>
      <c r="J3691" s="9" t="s">
        <v>1668</v>
      </c>
      <c r="K3691" s="9" t="s">
        <v>1680</v>
      </c>
      <c r="L3691" s="15"/>
    </row>
    <row r="3692" ht="19.9" customHeight="true" spans="1:12">
      <c r="A3692" s="6"/>
      <c r="B3692" s="6" t="s">
        <v>1730</v>
      </c>
      <c r="C3692" s="7" t="s">
        <v>8010</v>
      </c>
      <c r="D3692" s="6" t="s">
        <v>7195</v>
      </c>
      <c r="E3692" s="6" t="s">
        <v>1663</v>
      </c>
      <c r="F3692" s="6" t="s">
        <v>1664</v>
      </c>
      <c r="G3692" s="6" t="s">
        <v>2895</v>
      </c>
      <c r="H3692" s="9" t="s">
        <v>1685</v>
      </c>
      <c r="I3692" s="9" t="s">
        <v>1686</v>
      </c>
      <c r="J3692" s="9" t="s">
        <v>1668</v>
      </c>
      <c r="K3692" s="9" t="s">
        <v>1687</v>
      </c>
      <c r="L3692" s="15"/>
    </row>
    <row r="3693" ht="27.1" customHeight="true" spans="1:12">
      <c r="A3693" s="6"/>
      <c r="B3693" s="6"/>
      <c r="C3693" s="7"/>
      <c r="D3693" s="6"/>
      <c r="E3693" s="6" t="s">
        <v>1663</v>
      </c>
      <c r="F3693" s="6" t="s">
        <v>1683</v>
      </c>
      <c r="G3693" s="6" t="s">
        <v>6853</v>
      </c>
      <c r="H3693" s="9" t="s">
        <v>1666</v>
      </c>
      <c r="I3693" s="9" t="s">
        <v>1752</v>
      </c>
      <c r="J3693" s="9" t="s">
        <v>1668</v>
      </c>
      <c r="K3693" s="9" t="s">
        <v>1687</v>
      </c>
      <c r="L3693" s="15"/>
    </row>
    <row r="3694" ht="27.1" customHeight="true" spans="1:12">
      <c r="A3694" s="6"/>
      <c r="B3694" s="6"/>
      <c r="C3694" s="7"/>
      <c r="D3694" s="6"/>
      <c r="E3694" s="6" t="s">
        <v>1663</v>
      </c>
      <c r="F3694" s="6" t="s">
        <v>1683</v>
      </c>
      <c r="G3694" s="6" t="s">
        <v>7196</v>
      </c>
      <c r="H3694" s="9" t="s">
        <v>1666</v>
      </c>
      <c r="I3694" s="9" t="s">
        <v>1692</v>
      </c>
      <c r="J3694" s="9" t="s">
        <v>1759</v>
      </c>
      <c r="K3694" s="9" t="s">
        <v>1680</v>
      </c>
      <c r="L3694" s="15"/>
    </row>
    <row r="3695" ht="40.7" customHeight="true" spans="1:12">
      <c r="A3695" s="6"/>
      <c r="B3695" s="6"/>
      <c r="C3695" s="7"/>
      <c r="D3695" s="6"/>
      <c r="E3695" s="6" t="s">
        <v>1670</v>
      </c>
      <c r="F3695" s="6" t="s">
        <v>1671</v>
      </c>
      <c r="G3695" s="6" t="s">
        <v>7197</v>
      </c>
      <c r="H3695" s="9" t="s">
        <v>1726</v>
      </c>
      <c r="I3695" s="9" t="s">
        <v>2064</v>
      </c>
      <c r="J3695" s="9"/>
      <c r="K3695" s="9" t="s">
        <v>1674</v>
      </c>
      <c r="L3695" s="15"/>
    </row>
    <row r="3696" ht="19.9" customHeight="true" spans="1:12">
      <c r="A3696" s="6"/>
      <c r="B3696" s="6"/>
      <c r="C3696" s="7"/>
      <c r="D3696" s="6"/>
      <c r="E3696" s="6" t="s">
        <v>1675</v>
      </c>
      <c r="F3696" s="6" t="s">
        <v>1676</v>
      </c>
      <c r="G3696" s="6" t="s">
        <v>5352</v>
      </c>
      <c r="H3696" s="9" t="s">
        <v>1666</v>
      </c>
      <c r="I3696" s="9" t="s">
        <v>1667</v>
      </c>
      <c r="J3696" s="9" t="s">
        <v>1668</v>
      </c>
      <c r="K3696" s="9" t="s">
        <v>1680</v>
      </c>
      <c r="L3696" s="15"/>
    </row>
    <row r="3697" ht="22.6" customHeight="true" spans="1:12">
      <c r="A3697" s="6"/>
      <c r="B3697" s="6" t="s">
        <v>2082</v>
      </c>
      <c r="C3697" s="7" t="s">
        <v>8011</v>
      </c>
      <c r="D3697" s="6" t="s">
        <v>7198</v>
      </c>
      <c r="E3697" s="6" t="s">
        <v>1663</v>
      </c>
      <c r="F3697" s="6" t="s">
        <v>1664</v>
      </c>
      <c r="G3697" s="6" t="s">
        <v>2895</v>
      </c>
      <c r="H3697" s="9" t="s">
        <v>1685</v>
      </c>
      <c r="I3697" s="9" t="s">
        <v>1686</v>
      </c>
      <c r="J3697" s="9" t="s">
        <v>1668</v>
      </c>
      <c r="K3697" s="9" t="s">
        <v>1674</v>
      </c>
      <c r="L3697" s="15"/>
    </row>
    <row r="3698" ht="27.1" customHeight="true" spans="1:12">
      <c r="A3698" s="6"/>
      <c r="B3698" s="6"/>
      <c r="C3698" s="7"/>
      <c r="D3698" s="6"/>
      <c r="E3698" s="6" t="s">
        <v>1663</v>
      </c>
      <c r="F3698" s="6" t="s">
        <v>1683</v>
      </c>
      <c r="G3698" s="6" t="s">
        <v>6853</v>
      </c>
      <c r="H3698" s="9" t="s">
        <v>1666</v>
      </c>
      <c r="I3698" s="9" t="s">
        <v>1752</v>
      </c>
      <c r="J3698" s="9" t="s">
        <v>1668</v>
      </c>
      <c r="K3698" s="9" t="s">
        <v>1674</v>
      </c>
      <c r="L3698" s="15"/>
    </row>
    <row r="3699" ht="27.1" customHeight="true" spans="1:12">
      <c r="A3699" s="6"/>
      <c r="B3699" s="6"/>
      <c r="C3699" s="7"/>
      <c r="D3699" s="6"/>
      <c r="E3699" s="6" t="s">
        <v>1670</v>
      </c>
      <c r="F3699" s="6" t="s">
        <v>1671</v>
      </c>
      <c r="G3699" s="6" t="s">
        <v>7199</v>
      </c>
      <c r="H3699" s="9" t="s">
        <v>1666</v>
      </c>
      <c r="I3699" s="9" t="s">
        <v>1667</v>
      </c>
      <c r="J3699" s="9" t="s">
        <v>1668</v>
      </c>
      <c r="K3699" s="9" t="s">
        <v>1674</v>
      </c>
      <c r="L3699" s="15"/>
    </row>
    <row r="3700" ht="19.9" customHeight="true" spans="1:12">
      <c r="A3700" s="6"/>
      <c r="B3700" s="6" t="s">
        <v>3107</v>
      </c>
      <c r="C3700" s="7" t="s">
        <v>8012</v>
      </c>
      <c r="D3700" s="6" t="s">
        <v>7200</v>
      </c>
      <c r="E3700" s="6" t="s">
        <v>1663</v>
      </c>
      <c r="F3700" s="6" t="s">
        <v>1664</v>
      </c>
      <c r="G3700" s="6" t="s">
        <v>2895</v>
      </c>
      <c r="H3700" s="9" t="s">
        <v>1685</v>
      </c>
      <c r="I3700" s="9" t="s">
        <v>1686</v>
      </c>
      <c r="J3700" s="9" t="s">
        <v>1668</v>
      </c>
      <c r="K3700" s="9" t="s">
        <v>1687</v>
      </c>
      <c r="L3700" s="15"/>
    </row>
    <row r="3701" ht="27.1" customHeight="true" spans="1:12">
      <c r="A3701" s="6"/>
      <c r="B3701" s="6"/>
      <c r="C3701" s="7"/>
      <c r="D3701" s="6"/>
      <c r="E3701" s="6" t="s">
        <v>1663</v>
      </c>
      <c r="F3701" s="6" t="s">
        <v>1683</v>
      </c>
      <c r="G3701" s="6" t="s">
        <v>7201</v>
      </c>
      <c r="H3701" s="9" t="s">
        <v>1666</v>
      </c>
      <c r="I3701" s="9" t="s">
        <v>1752</v>
      </c>
      <c r="J3701" s="9" t="s">
        <v>1668</v>
      </c>
      <c r="K3701" s="9" t="s">
        <v>1687</v>
      </c>
      <c r="L3701" s="15"/>
    </row>
    <row r="3702" ht="19.9" customHeight="true" spans="1:12">
      <c r="A3702" s="6"/>
      <c r="B3702" s="6"/>
      <c r="C3702" s="7"/>
      <c r="D3702" s="6"/>
      <c r="E3702" s="6" t="s">
        <v>1663</v>
      </c>
      <c r="F3702" s="6" t="s">
        <v>1688</v>
      </c>
      <c r="G3702" s="6" t="s">
        <v>2897</v>
      </c>
      <c r="H3702" s="9" t="s">
        <v>1666</v>
      </c>
      <c r="I3702" s="9" t="s">
        <v>1686</v>
      </c>
      <c r="J3702" s="9" t="s">
        <v>1668</v>
      </c>
      <c r="K3702" s="9" t="s">
        <v>1680</v>
      </c>
      <c r="L3702" s="15"/>
    </row>
    <row r="3703" ht="40.7" customHeight="true" spans="1:12">
      <c r="A3703" s="6"/>
      <c r="B3703" s="6"/>
      <c r="C3703" s="7"/>
      <c r="D3703" s="6"/>
      <c r="E3703" s="6" t="s">
        <v>1670</v>
      </c>
      <c r="F3703" s="6" t="s">
        <v>1671</v>
      </c>
      <c r="G3703" s="6" t="s">
        <v>7202</v>
      </c>
      <c r="H3703" s="9" t="s">
        <v>1726</v>
      </c>
      <c r="I3703" s="9" t="s">
        <v>1745</v>
      </c>
      <c r="J3703" s="9" t="s">
        <v>1668</v>
      </c>
      <c r="K3703" s="9" t="s">
        <v>1674</v>
      </c>
      <c r="L3703" s="15"/>
    </row>
    <row r="3704" ht="19.9" customHeight="true" spans="1:12">
      <c r="A3704" s="6"/>
      <c r="B3704" s="6"/>
      <c r="C3704" s="7"/>
      <c r="D3704" s="6"/>
      <c r="E3704" s="6" t="s">
        <v>1675</v>
      </c>
      <c r="F3704" s="6" t="s">
        <v>1676</v>
      </c>
      <c r="G3704" s="6" t="s">
        <v>2357</v>
      </c>
      <c r="H3704" s="9" t="s">
        <v>1666</v>
      </c>
      <c r="I3704" s="9" t="s">
        <v>1752</v>
      </c>
      <c r="J3704" s="9" t="s">
        <v>1668</v>
      </c>
      <c r="K3704" s="9" t="s">
        <v>1680</v>
      </c>
      <c r="L3704" s="15"/>
    </row>
    <row r="3705" ht="19.9" customHeight="true" spans="1:12">
      <c r="A3705" s="6"/>
      <c r="B3705" s="6" t="s">
        <v>7203</v>
      </c>
      <c r="C3705" s="7" t="s">
        <v>8013</v>
      </c>
      <c r="D3705" s="6" t="s">
        <v>7204</v>
      </c>
      <c r="E3705" s="6" t="s">
        <v>1663</v>
      </c>
      <c r="F3705" s="6" t="s">
        <v>1664</v>
      </c>
      <c r="G3705" s="6" t="s">
        <v>2895</v>
      </c>
      <c r="H3705" s="9" t="s">
        <v>1666</v>
      </c>
      <c r="I3705" s="9" t="s">
        <v>1686</v>
      </c>
      <c r="J3705" s="9" t="s">
        <v>1668</v>
      </c>
      <c r="K3705" s="9" t="s">
        <v>1687</v>
      </c>
      <c r="L3705" s="15"/>
    </row>
    <row r="3706" ht="27.1" customHeight="true" spans="1:12">
      <c r="A3706" s="6"/>
      <c r="B3706" s="6"/>
      <c r="C3706" s="7"/>
      <c r="D3706" s="6"/>
      <c r="E3706" s="6" t="s">
        <v>1663</v>
      </c>
      <c r="F3706" s="6" t="s">
        <v>1683</v>
      </c>
      <c r="G3706" s="6" t="s">
        <v>7201</v>
      </c>
      <c r="H3706" s="9" t="s">
        <v>1666</v>
      </c>
      <c r="I3706" s="9" t="s">
        <v>1752</v>
      </c>
      <c r="J3706" s="9" t="s">
        <v>1668</v>
      </c>
      <c r="K3706" s="9" t="s">
        <v>1674</v>
      </c>
      <c r="L3706" s="15"/>
    </row>
    <row r="3707" ht="19.9" customHeight="true" spans="1:12">
      <c r="A3707" s="6"/>
      <c r="B3707" s="6"/>
      <c r="C3707" s="7"/>
      <c r="D3707" s="6"/>
      <c r="E3707" s="6" t="s">
        <v>1663</v>
      </c>
      <c r="F3707" s="6" t="s">
        <v>1688</v>
      </c>
      <c r="G3707" s="6" t="s">
        <v>2897</v>
      </c>
      <c r="H3707" s="9" t="s">
        <v>1685</v>
      </c>
      <c r="I3707" s="9" t="s">
        <v>1686</v>
      </c>
      <c r="J3707" s="9" t="s">
        <v>1668</v>
      </c>
      <c r="K3707" s="9" t="s">
        <v>1680</v>
      </c>
      <c r="L3707" s="15"/>
    </row>
    <row r="3708" ht="40.7" customHeight="true" spans="1:12">
      <c r="A3708" s="6"/>
      <c r="B3708" s="6"/>
      <c r="C3708" s="7"/>
      <c r="D3708" s="6"/>
      <c r="E3708" s="6" t="s">
        <v>1670</v>
      </c>
      <c r="F3708" s="6" t="s">
        <v>1671</v>
      </c>
      <c r="G3708" s="6" t="s">
        <v>7205</v>
      </c>
      <c r="H3708" s="9" t="s">
        <v>1726</v>
      </c>
      <c r="I3708" s="9" t="s">
        <v>1686</v>
      </c>
      <c r="J3708" s="9" t="s">
        <v>1668</v>
      </c>
      <c r="K3708" s="9" t="s">
        <v>1687</v>
      </c>
      <c r="L3708" s="15"/>
    </row>
    <row r="3709" ht="19.9" customHeight="true" spans="1:12">
      <c r="A3709" s="6"/>
      <c r="B3709" s="6"/>
      <c r="C3709" s="7"/>
      <c r="D3709" s="6"/>
      <c r="E3709" s="6" t="s">
        <v>1675</v>
      </c>
      <c r="F3709" s="6" t="s">
        <v>1676</v>
      </c>
      <c r="G3709" s="6" t="s">
        <v>2357</v>
      </c>
      <c r="H3709" s="9" t="s">
        <v>1666</v>
      </c>
      <c r="I3709" s="9" t="s">
        <v>1667</v>
      </c>
      <c r="J3709" s="9" t="s">
        <v>1668</v>
      </c>
      <c r="K3709" s="9" t="s">
        <v>1680</v>
      </c>
      <c r="L3709" s="15"/>
    </row>
    <row r="3710" ht="27.1" customHeight="true" spans="1:12">
      <c r="A3710" s="6"/>
      <c r="B3710" s="6" t="s">
        <v>7206</v>
      </c>
      <c r="C3710" s="7" t="s">
        <v>8014</v>
      </c>
      <c r="D3710" s="6" t="s">
        <v>7200</v>
      </c>
      <c r="E3710" s="6" t="s">
        <v>1663</v>
      </c>
      <c r="F3710" s="6" t="s">
        <v>1664</v>
      </c>
      <c r="G3710" s="6" t="s">
        <v>7201</v>
      </c>
      <c r="H3710" s="9" t="s">
        <v>1666</v>
      </c>
      <c r="I3710" s="9" t="s">
        <v>1752</v>
      </c>
      <c r="J3710" s="9" t="s">
        <v>1668</v>
      </c>
      <c r="K3710" s="9" t="s">
        <v>1687</v>
      </c>
      <c r="L3710" s="15"/>
    </row>
    <row r="3711" ht="19.9" customHeight="true" spans="1:12">
      <c r="A3711" s="6"/>
      <c r="B3711" s="6"/>
      <c r="C3711" s="7"/>
      <c r="D3711" s="6"/>
      <c r="E3711" s="6" t="s">
        <v>1663</v>
      </c>
      <c r="F3711" s="6" t="s">
        <v>1683</v>
      </c>
      <c r="G3711" s="6" t="s">
        <v>2895</v>
      </c>
      <c r="H3711" s="9" t="s">
        <v>1685</v>
      </c>
      <c r="I3711" s="9" t="s">
        <v>1686</v>
      </c>
      <c r="J3711" s="9" t="s">
        <v>1668</v>
      </c>
      <c r="K3711" s="9" t="s">
        <v>1687</v>
      </c>
      <c r="L3711" s="15"/>
    </row>
    <row r="3712" ht="19.9" customHeight="true" spans="1:12">
      <c r="A3712" s="6"/>
      <c r="B3712" s="6"/>
      <c r="C3712" s="7"/>
      <c r="D3712" s="6"/>
      <c r="E3712" s="6" t="s">
        <v>1663</v>
      </c>
      <c r="F3712" s="6" t="s">
        <v>1688</v>
      </c>
      <c r="G3712" s="6" t="s">
        <v>2897</v>
      </c>
      <c r="H3712" s="9" t="s">
        <v>1666</v>
      </c>
      <c r="I3712" s="9" t="s">
        <v>1686</v>
      </c>
      <c r="J3712" s="9" t="s">
        <v>1668</v>
      </c>
      <c r="K3712" s="9" t="s">
        <v>1687</v>
      </c>
      <c r="L3712" s="15"/>
    </row>
    <row r="3713" ht="40.7" customHeight="true" spans="1:12">
      <c r="A3713" s="6"/>
      <c r="B3713" s="6"/>
      <c r="C3713" s="7"/>
      <c r="D3713" s="6"/>
      <c r="E3713" s="6" t="s">
        <v>1670</v>
      </c>
      <c r="F3713" s="6" t="s">
        <v>1750</v>
      </c>
      <c r="G3713" s="6" t="s">
        <v>7207</v>
      </c>
      <c r="H3713" s="9" t="s">
        <v>1726</v>
      </c>
      <c r="I3713" s="9" t="s">
        <v>7208</v>
      </c>
      <c r="J3713" s="9"/>
      <c r="K3713" s="9" t="s">
        <v>1687</v>
      </c>
      <c r="L3713" s="15"/>
    </row>
    <row r="3714" ht="19.9" customHeight="true" spans="1:12">
      <c r="A3714" s="6"/>
      <c r="B3714" s="6"/>
      <c r="C3714" s="7"/>
      <c r="D3714" s="6"/>
      <c r="E3714" s="6" t="s">
        <v>1675</v>
      </c>
      <c r="F3714" s="6" t="s">
        <v>1676</v>
      </c>
      <c r="G3714" s="6" t="s">
        <v>2357</v>
      </c>
      <c r="H3714" s="9" t="s">
        <v>1666</v>
      </c>
      <c r="I3714" s="9" t="s">
        <v>1794</v>
      </c>
      <c r="J3714" s="9" t="s">
        <v>1668</v>
      </c>
      <c r="K3714" s="9" t="s">
        <v>1680</v>
      </c>
      <c r="L3714" s="15"/>
    </row>
    <row r="3715" ht="19.9" customHeight="true" spans="1:12">
      <c r="A3715" s="6"/>
      <c r="B3715" s="6" t="s">
        <v>3112</v>
      </c>
      <c r="C3715" s="7" t="s">
        <v>8015</v>
      </c>
      <c r="D3715" s="6" t="s">
        <v>7209</v>
      </c>
      <c r="E3715" s="6" t="s">
        <v>1663</v>
      </c>
      <c r="F3715" s="6" t="s">
        <v>1664</v>
      </c>
      <c r="G3715" s="6" t="s">
        <v>2895</v>
      </c>
      <c r="H3715" s="9" t="s">
        <v>1685</v>
      </c>
      <c r="I3715" s="9" t="s">
        <v>1686</v>
      </c>
      <c r="J3715" s="9" t="s">
        <v>1668</v>
      </c>
      <c r="K3715" s="9" t="s">
        <v>1788</v>
      </c>
      <c r="L3715" s="15"/>
    </row>
    <row r="3716" ht="27.1" customHeight="true" spans="1:12">
      <c r="A3716" s="6"/>
      <c r="B3716" s="6"/>
      <c r="C3716" s="7"/>
      <c r="D3716" s="6"/>
      <c r="E3716" s="6" t="s">
        <v>1663</v>
      </c>
      <c r="F3716" s="6" t="s">
        <v>1683</v>
      </c>
      <c r="G3716" s="6" t="s">
        <v>7201</v>
      </c>
      <c r="H3716" s="9" t="s">
        <v>1666</v>
      </c>
      <c r="I3716" s="9" t="s">
        <v>1752</v>
      </c>
      <c r="J3716" s="9" t="s">
        <v>1668</v>
      </c>
      <c r="K3716" s="9" t="s">
        <v>1716</v>
      </c>
      <c r="L3716" s="15"/>
    </row>
    <row r="3717" ht="19.9" customHeight="true" spans="1:12">
      <c r="A3717" s="6"/>
      <c r="B3717" s="6"/>
      <c r="C3717" s="7"/>
      <c r="D3717" s="6"/>
      <c r="E3717" s="6" t="s">
        <v>1663</v>
      </c>
      <c r="F3717" s="6" t="s">
        <v>1688</v>
      </c>
      <c r="G3717" s="6" t="s">
        <v>2897</v>
      </c>
      <c r="H3717" s="9" t="s">
        <v>1666</v>
      </c>
      <c r="I3717" s="9" t="s">
        <v>1686</v>
      </c>
      <c r="J3717" s="9" t="s">
        <v>1668</v>
      </c>
      <c r="K3717" s="9" t="s">
        <v>1680</v>
      </c>
      <c r="L3717" s="15"/>
    </row>
    <row r="3718" ht="40.7" customHeight="true" spans="1:12">
      <c r="A3718" s="6"/>
      <c r="B3718" s="6"/>
      <c r="C3718" s="7"/>
      <c r="D3718" s="6"/>
      <c r="E3718" s="6" t="s">
        <v>1670</v>
      </c>
      <c r="F3718" s="6" t="s">
        <v>1671</v>
      </c>
      <c r="G3718" s="6" t="s">
        <v>7207</v>
      </c>
      <c r="H3718" s="9" t="s">
        <v>1726</v>
      </c>
      <c r="I3718" s="9" t="s">
        <v>5541</v>
      </c>
      <c r="J3718" s="9"/>
      <c r="K3718" s="9" t="s">
        <v>1674</v>
      </c>
      <c r="L3718" s="15"/>
    </row>
    <row r="3719" ht="19.9" customHeight="true" spans="1:12">
      <c r="A3719" s="6"/>
      <c r="B3719" s="6"/>
      <c r="C3719" s="7"/>
      <c r="D3719" s="6"/>
      <c r="E3719" s="6" t="s">
        <v>1675</v>
      </c>
      <c r="F3719" s="6" t="s">
        <v>1676</v>
      </c>
      <c r="G3719" s="6" t="s">
        <v>2081</v>
      </c>
      <c r="H3719" s="9" t="s">
        <v>1666</v>
      </c>
      <c r="I3719" s="9" t="s">
        <v>1667</v>
      </c>
      <c r="J3719" s="9" t="s">
        <v>1668</v>
      </c>
      <c r="K3719" s="9" t="s">
        <v>1680</v>
      </c>
      <c r="L3719" s="15"/>
    </row>
    <row r="3720" ht="51.55" customHeight="true" spans="1:12">
      <c r="A3720" s="6"/>
      <c r="B3720" s="6" t="s">
        <v>2893</v>
      </c>
      <c r="C3720" s="7" t="s">
        <v>7590</v>
      </c>
      <c r="D3720" s="6" t="s">
        <v>7210</v>
      </c>
      <c r="E3720" s="6" t="s">
        <v>1663</v>
      </c>
      <c r="F3720" s="6" t="s">
        <v>1664</v>
      </c>
      <c r="G3720" s="6" t="s">
        <v>2895</v>
      </c>
      <c r="H3720" s="9" t="s">
        <v>1685</v>
      </c>
      <c r="I3720" s="9" t="s">
        <v>1686</v>
      </c>
      <c r="J3720" s="9" t="s">
        <v>1668</v>
      </c>
      <c r="K3720" s="9" t="s">
        <v>1687</v>
      </c>
      <c r="L3720" s="15"/>
    </row>
    <row r="3721" ht="51.55" customHeight="true" spans="1:12">
      <c r="A3721" s="6"/>
      <c r="B3721" s="6"/>
      <c r="C3721" s="7"/>
      <c r="D3721" s="6"/>
      <c r="E3721" s="6" t="s">
        <v>1663</v>
      </c>
      <c r="F3721" s="6" t="s">
        <v>1683</v>
      </c>
      <c r="G3721" s="6" t="s">
        <v>7201</v>
      </c>
      <c r="H3721" s="9" t="s">
        <v>1666</v>
      </c>
      <c r="I3721" s="9" t="s">
        <v>1752</v>
      </c>
      <c r="J3721" s="9" t="s">
        <v>1668</v>
      </c>
      <c r="K3721" s="9" t="s">
        <v>1687</v>
      </c>
      <c r="L3721" s="15"/>
    </row>
    <row r="3722" ht="51.55" customHeight="true" spans="1:12">
      <c r="A3722" s="6"/>
      <c r="B3722" s="6"/>
      <c r="C3722" s="7"/>
      <c r="D3722" s="6"/>
      <c r="E3722" s="6" t="s">
        <v>1663</v>
      </c>
      <c r="F3722" s="6" t="s">
        <v>1688</v>
      </c>
      <c r="G3722" s="6" t="s">
        <v>2897</v>
      </c>
      <c r="H3722" s="9" t="s">
        <v>1666</v>
      </c>
      <c r="I3722" s="9" t="s">
        <v>1686</v>
      </c>
      <c r="J3722" s="9" t="s">
        <v>1668</v>
      </c>
      <c r="K3722" s="9" t="s">
        <v>1680</v>
      </c>
      <c r="L3722" s="15"/>
    </row>
    <row r="3723" ht="51.55" customHeight="true" spans="1:12">
      <c r="A3723" s="6"/>
      <c r="B3723" s="6"/>
      <c r="C3723" s="7"/>
      <c r="D3723" s="6"/>
      <c r="E3723" s="6" t="s">
        <v>1670</v>
      </c>
      <c r="F3723" s="6" t="s">
        <v>1671</v>
      </c>
      <c r="G3723" s="6" t="s">
        <v>1768</v>
      </c>
      <c r="H3723" s="9" t="s">
        <v>1666</v>
      </c>
      <c r="I3723" s="9" t="s">
        <v>7211</v>
      </c>
      <c r="J3723" s="9" t="s">
        <v>1699</v>
      </c>
      <c r="K3723" s="9" t="s">
        <v>1674</v>
      </c>
      <c r="L3723" s="15"/>
    </row>
    <row r="3724" ht="51.55" customHeight="true" spans="1:12">
      <c r="A3724" s="6"/>
      <c r="B3724" s="6"/>
      <c r="C3724" s="7"/>
      <c r="D3724" s="6"/>
      <c r="E3724" s="6" t="s">
        <v>1675</v>
      </c>
      <c r="F3724" s="6" t="s">
        <v>1676</v>
      </c>
      <c r="G3724" s="6" t="s">
        <v>2081</v>
      </c>
      <c r="H3724" s="9" t="s">
        <v>1666</v>
      </c>
      <c r="I3724" s="9" t="s">
        <v>1667</v>
      </c>
      <c r="J3724" s="9" t="s">
        <v>1668</v>
      </c>
      <c r="K3724" s="9" t="s">
        <v>1680</v>
      </c>
      <c r="L3724" s="15"/>
    </row>
    <row r="3725" ht="19.9" customHeight="true" spans="1:12">
      <c r="A3725" s="6"/>
      <c r="B3725" s="6" t="s">
        <v>2899</v>
      </c>
      <c r="C3725" s="7" t="s">
        <v>8016</v>
      </c>
      <c r="D3725" s="6" t="s">
        <v>7212</v>
      </c>
      <c r="E3725" s="6" t="s">
        <v>1663</v>
      </c>
      <c r="F3725" s="6" t="s">
        <v>1664</v>
      </c>
      <c r="G3725" s="6" t="s">
        <v>2895</v>
      </c>
      <c r="H3725" s="9" t="s">
        <v>1685</v>
      </c>
      <c r="I3725" s="9" t="s">
        <v>1686</v>
      </c>
      <c r="J3725" s="9" t="s">
        <v>1668</v>
      </c>
      <c r="K3725" s="9" t="s">
        <v>1687</v>
      </c>
      <c r="L3725" s="15"/>
    </row>
    <row r="3726" ht="40.7" customHeight="true" spans="1:12">
      <c r="A3726" s="6"/>
      <c r="B3726" s="6"/>
      <c r="C3726" s="7"/>
      <c r="D3726" s="6"/>
      <c r="E3726" s="6" t="s">
        <v>1663</v>
      </c>
      <c r="F3726" s="6" t="s">
        <v>1683</v>
      </c>
      <c r="G3726" s="6" t="s">
        <v>7213</v>
      </c>
      <c r="H3726" s="9" t="s">
        <v>1666</v>
      </c>
      <c r="I3726" s="9" t="s">
        <v>1752</v>
      </c>
      <c r="J3726" s="9" t="s">
        <v>1668</v>
      </c>
      <c r="K3726" s="9" t="s">
        <v>1687</v>
      </c>
      <c r="L3726" s="15"/>
    </row>
    <row r="3727" ht="19.9" customHeight="true" spans="1:12">
      <c r="A3727" s="6"/>
      <c r="B3727" s="6"/>
      <c r="C3727" s="7"/>
      <c r="D3727" s="6"/>
      <c r="E3727" s="6" t="s">
        <v>1663</v>
      </c>
      <c r="F3727" s="6" t="s">
        <v>1688</v>
      </c>
      <c r="G3727" s="6" t="s">
        <v>2897</v>
      </c>
      <c r="H3727" s="9" t="s">
        <v>1666</v>
      </c>
      <c r="I3727" s="9" t="s">
        <v>1686</v>
      </c>
      <c r="J3727" s="9" t="s">
        <v>1668</v>
      </c>
      <c r="K3727" s="9" t="s">
        <v>1687</v>
      </c>
      <c r="L3727" s="15"/>
    </row>
    <row r="3728" ht="19.9" customHeight="true" spans="1:12">
      <c r="A3728" s="6"/>
      <c r="B3728" s="6"/>
      <c r="C3728" s="7"/>
      <c r="D3728" s="6"/>
      <c r="E3728" s="6" t="s">
        <v>1670</v>
      </c>
      <c r="F3728" s="6" t="s">
        <v>1671</v>
      </c>
      <c r="G3728" s="6" t="s">
        <v>1768</v>
      </c>
      <c r="H3728" s="9" t="s">
        <v>1666</v>
      </c>
      <c r="I3728" s="9" t="s">
        <v>2746</v>
      </c>
      <c r="J3728" s="9" t="s">
        <v>1699</v>
      </c>
      <c r="K3728" s="9" t="s">
        <v>1687</v>
      </c>
      <c r="L3728" s="15"/>
    </row>
    <row r="3729" ht="27.1" customHeight="true" spans="1:12">
      <c r="A3729" s="6"/>
      <c r="B3729" s="6"/>
      <c r="C3729" s="7"/>
      <c r="D3729" s="6"/>
      <c r="E3729" s="6" t="s">
        <v>1675</v>
      </c>
      <c r="F3729" s="6" t="s">
        <v>1676</v>
      </c>
      <c r="G3729" s="6" t="s">
        <v>7214</v>
      </c>
      <c r="H3729" s="9" t="s">
        <v>1666</v>
      </c>
      <c r="I3729" s="9" t="s">
        <v>1679</v>
      </c>
      <c r="J3729" s="9" t="s">
        <v>1668</v>
      </c>
      <c r="K3729" s="9" t="s">
        <v>1680</v>
      </c>
      <c r="L3729" s="15"/>
    </row>
    <row r="3730" ht="19.9" customHeight="true" spans="1:12">
      <c r="A3730" s="6"/>
      <c r="B3730" s="6" t="s">
        <v>7215</v>
      </c>
      <c r="C3730" s="7" t="s">
        <v>7736</v>
      </c>
      <c r="D3730" s="6" t="s">
        <v>7216</v>
      </c>
      <c r="E3730" s="6" t="s">
        <v>1663</v>
      </c>
      <c r="F3730" s="6" t="s">
        <v>1664</v>
      </c>
      <c r="G3730" s="6" t="s">
        <v>2895</v>
      </c>
      <c r="H3730" s="9" t="s">
        <v>1685</v>
      </c>
      <c r="I3730" s="9" t="s">
        <v>1686</v>
      </c>
      <c r="J3730" s="9" t="s">
        <v>1668</v>
      </c>
      <c r="K3730" s="9" t="s">
        <v>1680</v>
      </c>
      <c r="L3730" s="15"/>
    </row>
    <row r="3731" ht="27.1" customHeight="true" spans="1:12">
      <c r="A3731" s="6"/>
      <c r="B3731" s="6"/>
      <c r="C3731" s="7"/>
      <c r="D3731" s="6"/>
      <c r="E3731" s="6" t="s">
        <v>1663</v>
      </c>
      <c r="F3731" s="6" t="s">
        <v>1683</v>
      </c>
      <c r="G3731" s="6" t="s">
        <v>7201</v>
      </c>
      <c r="H3731" s="9" t="s">
        <v>1666</v>
      </c>
      <c r="I3731" s="9" t="s">
        <v>1667</v>
      </c>
      <c r="J3731" s="9" t="s">
        <v>1668</v>
      </c>
      <c r="K3731" s="9" t="s">
        <v>1674</v>
      </c>
      <c r="L3731" s="15"/>
    </row>
    <row r="3732" ht="19.9" customHeight="true" spans="1:12">
      <c r="A3732" s="6"/>
      <c r="B3732" s="6"/>
      <c r="C3732" s="7"/>
      <c r="D3732" s="6"/>
      <c r="E3732" s="6" t="s">
        <v>1663</v>
      </c>
      <c r="F3732" s="6" t="s">
        <v>1688</v>
      </c>
      <c r="G3732" s="6" t="s">
        <v>2897</v>
      </c>
      <c r="H3732" s="9" t="s">
        <v>1666</v>
      </c>
      <c r="I3732" s="9" t="s">
        <v>1686</v>
      </c>
      <c r="J3732" s="9" t="s">
        <v>1668</v>
      </c>
      <c r="K3732" s="9" t="s">
        <v>1680</v>
      </c>
      <c r="L3732" s="15"/>
    </row>
    <row r="3733" ht="40.7" customHeight="true" spans="1:12">
      <c r="A3733" s="6"/>
      <c r="B3733" s="6"/>
      <c r="C3733" s="7"/>
      <c r="D3733" s="6"/>
      <c r="E3733" s="6" t="s">
        <v>1670</v>
      </c>
      <c r="F3733" s="6" t="s">
        <v>1671</v>
      </c>
      <c r="G3733" s="6" t="s">
        <v>7207</v>
      </c>
      <c r="H3733" s="9" t="s">
        <v>1726</v>
      </c>
      <c r="I3733" s="9" t="s">
        <v>1745</v>
      </c>
      <c r="J3733" s="9"/>
      <c r="K3733" s="9" t="s">
        <v>1674</v>
      </c>
      <c r="L3733" s="15"/>
    </row>
    <row r="3734" ht="27.1" customHeight="true" spans="1:12">
      <c r="A3734" s="6"/>
      <c r="B3734" s="6"/>
      <c r="C3734" s="7"/>
      <c r="D3734" s="6"/>
      <c r="E3734" s="6" t="s">
        <v>1675</v>
      </c>
      <c r="F3734" s="6" t="s">
        <v>1676</v>
      </c>
      <c r="G3734" s="6" t="s">
        <v>7217</v>
      </c>
      <c r="H3734" s="9" t="s">
        <v>1666</v>
      </c>
      <c r="I3734" s="9" t="s">
        <v>1679</v>
      </c>
      <c r="J3734" s="9" t="s">
        <v>1668</v>
      </c>
      <c r="K3734" s="9" t="s">
        <v>1680</v>
      </c>
      <c r="L3734" s="15"/>
    </row>
    <row r="3735" ht="19.9" customHeight="true" spans="1:12">
      <c r="A3735" s="6"/>
      <c r="B3735" s="6" t="s">
        <v>5426</v>
      </c>
      <c r="C3735" s="7" t="s">
        <v>7565</v>
      </c>
      <c r="D3735" s="6" t="s">
        <v>7218</v>
      </c>
      <c r="E3735" s="6" t="s">
        <v>1663</v>
      </c>
      <c r="F3735" s="6" t="s">
        <v>1683</v>
      </c>
      <c r="G3735" s="6" t="s">
        <v>1768</v>
      </c>
      <c r="H3735" s="9" t="s">
        <v>1666</v>
      </c>
      <c r="I3735" s="9" t="s">
        <v>7219</v>
      </c>
      <c r="J3735" s="9" t="s">
        <v>1699</v>
      </c>
      <c r="K3735" s="9" t="s">
        <v>1756</v>
      </c>
      <c r="L3735" s="15"/>
    </row>
    <row r="3736" ht="27.1" customHeight="true" spans="1:12">
      <c r="A3736" s="6"/>
      <c r="B3736" s="6"/>
      <c r="C3736" s="7"/>
      <c r="D3736" s="6"/>
      <c r="E3736" s="6" t="s">
        <v>1670</v>
      </c>
      <c r="F3736" s="6" t="s">
        <v>1671</v>
      </c>
      <c r="G3736" s="6" t="s">
        <v>7220</v>
      </c>
      <c r="H3736" s="9" t="s">
        <v>1666</v>
      </c>
      <c r="I3736" s="9" t="s">
        <v>1680</v>
      </c>
      <c r="J3736" s="9" t="s">
        <v>1759</v>
      </c>
      <c r="K3736" s="9" t="s">
        <v>1687</v>
      </c>
      <c r="L3736" s="15"/>
    </row>
    <row r="3737" ht="27.1" customHeight="true" spans="1:12">
      <c r="A3737" s="6"/>
      <c r="B3737" s="6"/>
      <c r="C3737" s="7"/>
      <c r="D3737" s="6"/>
      <c r="E3737" s="6" t="s">
        <v>1675</v>
      </c>
      <c r="F3737" s="6" t="s">
        <v>1676</v>
      </c>
      <c r="G3737" s="6" t="s">
        <v>3043</v>
      </c>
      <c r="H3737" s="9" t="s">
        <v>1666</v>
      </c>
      <c r="I3737" s="9" t="s">
        <v>1679</v>
      </c>
      <c r="J3737" s="9" t="s">
        <v>1668</v>
      </c>
      <c r="K3737" s="9" t="s">
        <v>1680</v>
      </c>
      <c r="L3737" s="15"/>
    </row>
    <row r="3738" ht="27.1" customHeight="true" spans="1:12">
      <c r="A3738" s="6"/>
      <c r="B3738" s="6" t="s">
        <v>5431</v>
      </c>
      <c r="C3738" s="7" t="s">
        <v>7610</v>
      </c>
      <c r="D3738" s="6" t="s">
        <v>7221</v>
      </c>
      <c r="E3738" s="6" t="s">
        <v>1663</v>
      </c>
      <c r="F3738" s="6" t="s">
        <v>1683</v>
      </c>
      <c r="G3738" s="6" t="s">
        <v>7222</v>
      </c>
      <c r="H3738" s="9" t="s">
        <v>1666</v>
      </c>
      <c r="I3738" s="9" t="s">
        <v>2058</v>
      </c>
      <c r="J3738" s="9" t="s">
        <v>1668</v>
      </c>
      <c r="K3738" s="9" t="s">
        <v>1708</v>
      </c>
      <c r="L3738" s="15"/>
    </row>
    <row r="3739" ht="19.9" customHeight="true" spans="1:12">
      <c r="A3739" s="6"/>
      <c r="B3739" s="6"/>
      <c r="C3739" s="7"/>
      <c r="D3739" s="6"/>
      <c r="E3739" s="6" t="s">
        <v>1670</v>
      </c>
      <c r="F3739" s="6" t="s">
        <v>1671</v>
      </c>
      <c r="G3739" s="6" t="s">
        <v>3042</v>
      </c>
      <c r="H3739" s="9" t="s">
        <v>1666</v>
      </c>
      <c r="I3739" s="9" t="s">
        <v>3389</v>
      </c>
      <c r="J3739" s="9" t="s">
        <v>1743</v>
      </c>
      <c r="K3739" s="9" t="s">
        <v>1708</v>
      </c>
      <c r="L3739" s="15"/>
    </row>
    <row r="3740" ht="19.9" customHeight="true" spans="1:12">
      <c r="A3740" s="6"/>
      <c r="B3740" s="6"/>
      <c r="C3740" s="7"/>
      <c r="D3740" s="6"/>
      <c r="E3740" s="6" t="s">
        <v>1675</v>
      </c>
      <c r="F3740" s="6" t="s">
        <v>1676</v>
      </c>
      <c r="G3740" s="6" t="s">
        <v>2081</v>
      </c>
      <c r="H3740" s="9" t="s">
        <v>1666</v>
      </c>
      <c r="I3740" s="9" t="s">
        <v>1667</v>
      </c>
      <c r="J3740" s="9" t="s">
        <v>1668</v>
      </c>
      <c r="K3740" s="9" t="s">
        <v>1680</v>
      </c>
      <c r="L3740" s="15"/>
    </row>
    <row r="3741" ht="27.1" customHeight="true" spans="1:12">
      <c r="A3741" s="6"/>
      <c r="B3741" s="6" t="s">
        <v>5433</v>
      </c>
      <c r="C3741" s="7" t="s">
        <v>8017</v>
      </c>
      <c r="D3741" s="6" t="s">
        <v>7223</v>
      </c>
      <c r="E3741" s="6" t="s">
        <v>1663</v>
      </c>
      <c r="F3741" s="6" t="s">
        <v>1683</v>
      </c>
      <c r="G3741" s="6" t="s">
        <v>7224</v>
      </c>
      <c r="H3741" s="9" t="s">
        <v>1666</v>
      </c>
      <c r="I3741" s="9" t="s">
        <v>1680</v>
      </c>
      <c r="J3741" s="9" t="s">
        <v>1693</v>
      </c>
      <c r="K3741" s="9" t="s">
        <v>1669</v>
      </c>
      <c r="L3741" s="15"/>
    </row>
    <row r="3742" ht="27.1" customHeight="true" spans="1:12">
      <c r="A3742" s="6"/>
      <c r="B3742" s="6"/>
      <c r="C3742" s="7"/>
      <c r="D3742" s="6"/>
      <c r="E3742" s="6" t="s">
        <v>1670</v>
      </c>
      <c r="F3742" s="6" t="s">
        <v>1671</v>
      </c>
      <c r="G3742" s="6" t="s">
        <v>7225</v>
      </c>
      <c r="H3742" s="9" t="s">
        <v>1666</v>
      </c>
      <c r="I3742" s="9" t="s">
        <v>1687</v>
      </c>
      <c r="J3742" s="9" t="s">
        <v>1699</v>
      </c>
      <c r="K3742" s="9" t="s">
        <v>1788</v>
      </c>
      <c r="L3742" s="15"/>
    </row>
    <row r="3743" ht="27.1" customHeight="true" spans="1:12">
      <c r="A3743" s="6"/>
      <c r="B3743" s="6"/>
      <c r="C3743" s="7"/>
      <c r="D3743" s="6"/>
      <c r="E3743" s="6" t="s">
        <v>1670</v>
      </c>
      <c r="F3743" s="6" t="s">
        <v>1671</v>
      </c>
      <c r="G3743" s="6" t="s">
        <v>7226</v>
      </c>
      <c r="H3743" s="9" t="s">
        <v>1666</v>
      </c>
      <c r="I3743" s="9" t="s">
        <v>2079</v>
      </c>
      <c r="J3743" s="9" t="s">
        <v>1699</v>
      </c>
      <c r="K3743" s="9" t="s">
        <v>1788</v>
      </c>
      <c r="L3743" s="15"/>
    </row>
    <row r="3744" ht="27.1" customHeight="true" spans="1:12">
      <c r="A3744" s="6"/>
      <c r="B3744" s="6"/>
      <c r="C3744" s="7"/>
      <c r="D3744" s="6"/>
      <c r="E3744" s="6" t="s">
        <v>1675</v>
      </c>
      <c r="F3744" s="6" t="s">
        <v>1676</v>
      </c>
      <c r="G3744" s="6" t="s">
        <v>3043</v>
      </c>
      <c r="H3744" s="9" t="s">
        <v>1666</v>
      </c>
      <c r="I3744" s="9" t="s">
        <v>1667</v>
      </c>
      <c r="J3744" s="9" t="s">
        <v>1668</v>
      </c>
      <c r="K3744" s="9" t="s">
        <v>1680</v>
      </c>
      <c r="L3744" s="15"/>
    </row>
    <row r="3745" ht="19.9" customHeight="true" spans="1:12">
      <c r="A3745" s="6"/>
      <c r="B3745" s="6" t="s">
        <v>3127</v>
      </c>
      <c r="C3745" s="7" t="s">
        <v>8018</v>
      </c>
      <c r="D3745" s="6" t="s">
        <v>7227</v>
      </c>
      <c r="E3745" s="6" t="s">
        <v>1663</v>
      </c>
      <c r="F3745" s="6" t="s">
        <v>1664</v>
      </c>
      <c r="G3745" s="6" t="s">
        <v>2895</v>
      </c>
      <c r="H3745" s="9" t="s">
        <v>1685</v>
      </c>
      <c r="I3745" s="9" t="s">
        <v>1667</v>
      </c>
      <c r="J3745" s="9" t="s">
        <v>1668</v>
      </c>
      <c r="K3745" s="9" t="s">
        <v>1687</v>
      </c>
      <c r="L3745" s="15"/>
    </row>
    <row r="3746" ht="27.1" customHeight="true" spans="1:12">
      <c r="A3746" s="6"/>
      <c r="B3746" s="6"/>
      <c r="C3746" s="7"/>
      <c r="D3746" s="6"/>
      <c r="E3746" s="6" t="s">
        <v>1663</v>
      </c>
      <c r="F3746" s="6" t="s">
        <v>1683</v>
      </c>
      <c r="G3746" s="6" t="s">
        <v>7201</v>
      </c>
      <c r="H3746" s="9" t="s">
        <v>1666</v>
      </c>
      <c r="I3746" s="9" t="s">
        <v>1752</v>
      </c>
      <c r="J3746" s="9" t="s">
        <v>1668</v>
      </c>
      <c r="K3746" s="9" t="s">
        <v>1674</v>
      </c>
      <c r="L3746" s="15"/>
    </row>
    <row r="3747" ht="19.9" customHeight="true" spans="1:12">
      <c r="A3747" s="6"/>
      <c r="B3747" s="6"/>
      <c r="C3747" s="7"/>
      <c r="D3747" s="6"/>
      <c r="E3747" s="6" t="s">
        <v>1670</v>
      </c>
      <c r="F3747" s="6" t="s">
        <v>1671</v>
      </c>
      <c r="G3747" s="6" t="s">
        <v>7228</v>
      </c>
      <c r="H3747" s="9" t="s">
        <v>1666</v>
      </c>
      <c r="I3747" s="9" t="s">
        <v>1667</v>
      </c>
      <c r="J3747" s="9" t="s">
        <v>1668</v>
      </c>
      <c r="K3747" s="9" t="s">
        <v>1674</v>
      </c>
      <c r="L3747" s="15"/>
    </row>
    <row r="3748" ht="27.1" customHeight="true" spans="1:12">
      <c r="A3748" s="6"/>
      <c r="B3748" s="6"/>
      <c r="C3748" s="7"/>
      <c r="D3748" s="6"/>
      <c r="E3748" s="6" t="s">
        <v>1675</v>
      </c>
      <c r="F3748" s="6" t="s">
        <v>1676</v>
      </c>
      <c r="G3748" s="6" t="s">
        <v>7229</v>
      </c>
      <c r="H3748" s="9" t="s">
        <v>1666</v>
      </c>
      <c r="I3748" s="9" t="s">
        <v>1752</v>
      </c>
      <c r="J3748" s="9" t="s">
        <v>1668</v>
      </c>
      <c r="K3748" s="9" t="s">
        <v>1680</v>
      </c>
      <c r="L3748" s="15"/>
    </row>
    <row r="3749" ht="19.9" customHeight="true" spans="1:12">
      <c r="A3749" s="6"/>
      <c r="B3749" s="6" t="s">
        <v>7230</v>
      </c>
      <c r="C3749" s="7" t="s">
        <v>8019</v>
      </c>
      <c r="D3749" s="6" t="s">
        <v>7200</v>
      </c>
      <c r="E3749" s="6" t="s">
        <v>1663</v>
      </c>
      <c r="F3749" s="6" t="s">
        <v>1664</v>
      </c>
      <c r="G3749" s="6" t="s">
        <v>2895</v>
      </c>
      <c r="H3749" s="9" t="s">
        <v>1685</v>
      </c>
      <c r="I3749" s="9" t="s">
        <v>1686</v>
      </c>
      <c r="J3749" s="9" t="s">
        <v>1668</v>
      </c>
      <c r="K3749" s="9" t="s">
        <v>1687</v>
      </c>
      <c r="L3749" s="15"/>
    </row>
    <row r="3750" ht="27.1" customHeight="true" spans="1:12">
      <c r="A3750" s="6"/>
      <c r="B3750" s="6"/>
      <c r="C3750" s="7"/>
      <c r="D3750" s="6"/>
      <c r="E3750" s="6" t="s">
        <v>1663</v>
      </c>
      <c r="F3750" s="6" t="s">
        <v>1683</v>
      </c>
      <c r="G3750" s="6" t="s">
        <v>7201</v>
      </c>
      <c r="H3750" s="9" t="s">
        <v>1666</v>
      </c>
      <c r="I3750" s="9" t="s">
        <v>1752</v>
      </c>
      <c r="J3750" s="9" t="s">
        <v>1668</v>
      </c>
      <c r="K3750" s="9" t="s">
        <v>1687</v>
      </c>
      <c r="L3750" s="15"/>
    </row>
    <row r="3751" ht="19.9" customHeight="true" spans="1:12">
      <c r="A3751" s="6"/>
      <c r="B3751" s="6"/>
      <c r="C3751" s="7"/>
      <c r="D3751" s="6"/>
      <c r="E3751" s="6" t="s">
        <v>1663</v>
      </c>
      <c r="F3751" s="6" t="s">
        <v>1688</v>
      </c>
      <c r="G3751" s="6" t="s">
        <v>2897</v>
      </c>
      <c r="H3751" s="9" t="s">
        <v>1666</v>
      </c>
      <c r="I3751" s="9" t="s">
        <v>1686</v>
      </c>
      <c r="J3751" s="9" t="s">
        <v>1668</v>
      </c>
      <c r="K3751" s="9" t="s">
        <v>1680</v>
      </c>
      <c r="L3751" s="15"/>
    </row>
    <row r="3752" ht="40.7" customHeight="true" spans="1:12">
      <c r="A3752" s="6"/>
      <c r="B3752" s="6"/>
      <c r="C3752" s="7"/>
      <c r="D3752" s="6"/>
      <c r="E3752" s="6" t="s">
        <v>1670</v>
      </c>
      <c r="F3752" s="6" t="s">
        <v>1671</v>
      </c>
      <c r="G3752" s="6" t="s">
        <v>7207</v>
      </c>
      <c r="H3752" s="9" t="s">
        <v>1726</v>
      </c>
      <c r="I3752" s="9" t="s">
        <v>7208</v>
      </c>
      <c r="J3752" s="9"/>
      <c r="K3752" s="9" t="s">
        <v>1674</v>
      </c>
      <c r="L3752" s="15"/>
    </row>
    <row r="3753" ht="19.9" customHeight="true" spans="1:12">
      <c r="A3753" s="6"/>
      <c r="B3753" s="6"/>
      <c r="C3753" s="7"/>
      <c r="D3753" s="6"/>
      <c r="E3753" s="6" t="s">
        <v>1675</v>
      </c>
      <c r="F3753" s="6" t="s">
        <v>1676</v>
      </c>
      <c r="G3753" s="6" t="s">
        <v>2357</v>
      </c>
      <c r="H3753" s="9" t="s">
        <v>1666</v>
      </c>
      <c r="I3753" s="9" t="s">
        <v>1794</v>
      </c>
      <c r="J3753" s="9" t="s">
        <v>1668</v>
      </c>
      <c r="K3753" s="9" t="s">
        <v>1680</v>
      </c>
      <c r="L3753" s="15"/>
    </row>
    <row r="3754" ht="73.25" customHeight="true" spans="1:12">
      <c r="A3754" s="6"/>
      <c r="B3754" s="6" t="s">
        <v>5224</v>
      </c>
      <c r="C3754" s="7" t="s">
        <v>7633</v>
      </c>
      <c r="D3754" s="6" t="s">
        <v>7231</v>
      </c>
      <c r="E3754" s="6" t="s">
        <v>1663</v>
      </c>
      <c r="F3754" s="6" t="s">
        <v>1664</v>
      </c>
      <c r="G3754" s="6" t="s">
        <v>2895</v>
      </c>
      <c r="H3754" s="9" t="s">
        <v>1685</v>
      </c>
      <c r="I3754" s="9" t="s">
        <v>1686</v>
      </c>
      <c r="J3754" s="9" t="s">
        <v>1668</v>
      </c>
      <c r="K3754" s="9" t="s">
        <v>1687</v>
      </c>
      <c r="L3754" s="15"/>
    </row>
    <row r="3755" ht="73.25" customHeight="true" spans="1:12">
      <c r="A3755" s="6"/>
      <c r="B3755" s="6"/>
      <c r="C3755" s="7"/>
      <c r="D3755" s="6"/>
      <c r="E3755" s="6" t="s">
        <v>1663</v>
      </c>
      <c r="F3755" s="6" t="s">
        <v>1683</v>
      </c>
      <c r="G3755" s="6" t="s">
        <v>7201</v>
      </c>
      <c r="H3755" s="9" t="s">
        <v>1666</v>
      </c>
      <c r="I3755" s="9" t="s">
        <v>1752</v>
      </c>
      <c r="J3755" s="9" t="s">
        <v>1668</v>
      </c>
      <c r="K3755" s="9" t="s">
        <v>1674</v>
      </c>
      <c r="L3755" s="15"/>
    </row>
    <row r="3756" ht="73.25" customHeight="true" spans="1:12">
      <c r="A3756" s="6"/>
      <c r="B3756" s="6"/>
      <c r="C3756" s="7"/>
      <c r="D3756" s="6"/>
      <c r="E3756" s="6" t="s">
        <v>1663</v>
      </c>
      <c r="F3756" s="6" t="s">
        <v>1688</v>
      </c>
      <c r="G3756" s="6" t="s">
        <v>2897</v>
      </c>
      <c r="H3756" s="9" t="s">
        <v>1666</v>
      </c>
      <c r="I3756" s="9" t="s">
        <v>1686</v>
      </c>
      <c r="J3756" s="9" t="s">
        <v>1668</v>
      </c>
      <c r="K3756" s="9" t="s">
        <v>1680</v>
      </c>
      <c r="L3756" s="15"/>
    </row>
    <row r="3757" ht="73.25" customHeight="true" spans="1:12">
      <c r="A3757" s="6"/>
      <c r="B3757" s="6"/>
      <c r="C3757" s="7"/>
      <c r="D3757" s="6"/>
      <c r="E3757" s="6" t="s">
        <v>1670</v>
      </c>
      <c r="F3757" s="6" t="s">
        <v>1671</v>
      </c>
      <c r="G3757" s="6" t="s">
        <v>7207</v>
      </c>
      <c r="H3757" s="9" t="s">
        <v>1726</v>
      </c>
      <c r="I3757" s="9" t="s">
        <v>1745</v>
      </c>
      <c r="J3757" s="9"/>
      <c r="K3757" s="9" t="s">
        <v>1687</v>
      </c>
      <c r="L3757" s="15"/>
    </row>
    <row r="3758" ht="73.25" customHeight="true" spans="1:12">
      <c r="A3758" s="6"/>
      <c r="B3758" s="6"/>
      <c r="C3758" s="7"/>
      <c r="D3758" s="6"/>
      <c r="E3758" s="6" t="s">
        <v>1675</v>
      </c>
      <c r="F3758" s="6" t="s">
        <v>1676</v>
      </c>
      <c r="G3758" s="6" t="s">
        <v>7232</v>
      </c>
      <c r="H3758" s="9" t="s">
        <v>1666</v>
      </c>
      <c r="I3758" s="9" t="s">
        <v>1667</v>
      </c>
      <c r="J3758" s="9" t="s">
        <v>1668</v>
      </c>
      <c r="K3758" s="9" t="s">
        <v>1680</v>
      </c>
      <c r="L3758" s="15"/>
    </row>
    <row r="3759" ht="70.55" customHeight="true" spans="1:12">
      <c r="A3759" s="6"/>
      <c r="B3759" s="6" t="s">
        <v>5229</v>
      </c>
      <c r="C3759" s="7" t="s">
        <v>8020</v>
      </c>
      <c r="D3759" s="6" t="s">
        <v>7233</v>
      </c>
      <c r="E3759" s="6" t="s">
        <v>1663</v>
      </c>
      <c r="F3759" s="6" t="s">
        <v>1664</v>
      </c>
      <c r="G3759" s="6" t="s">
        <v>2895</v>
      </c>
      <c r="H3759" s="9" t="s">
        <v>1685</v>
      </c>
      <c r="I3759" s="9" t="s">
        <v>1686</v>
      </c>
      <c r="J3759" s="9" t="s">
        <v>1668</v>
      </c>
      <c r="K3759" s="9" t="s">
        <v>1680</v>
      </c>
      <c r="L3759" s="15"/>
    </row>
    <row r="3760" ht="70.55" customHeight="true" spans="1:12">
      <c r="A3760" s="6"/>
      <c r="B3760" s="6"/>
      <c r="C3760" s="7"/>
      <c r="D3760" s="6"/>
      <c r="E3760" s="6" t="s">
        <v>1663</v>
      </c>
      <c r="F3760" s="6" t="s">
        <v>1683</v>
      </c>
      <c r="G3760" s="6" t="s">
        <v>7201</v>
      </c>
      <c r="H3760" s="9" t="s">
        <v>1666</v>
      </c>
      <c r="I3760" s="9" t="s">
        <v>1752</v>
      </c>
      <c r="J3760" s="9" t="s">
        <v>1668</v>
      </c>
      <c r="K3760" s="9" t="s">
        <v>1674</v>
      </c>
      <c r="L3760" s="15"/>
    </row>
    <row r="3761" ht="70.55" customHeight="true" spans="1:12">
      <c r="A3761" s="6"/>
      <c r="B3761" s="6"/>
      <c r="C3761" s="7"/>
      <c r="D3761" s="6"/>
      <c r="E3761" s="6" t="s">
        <v>1663</v>
      </c>
      <c r="F3761" s="6" t="s">
        <v>1688</v>
      </c>
      <c r="G3761" s="6" t="s">
        <v>2897</v>
      </c>
      <c r="H3761" s="9" t="s">
        <v>1666</v>
      </c>
      <c r="I3761" s="9" t="s">
        <v>1686</v>
      </c>
      <c r="J3761" s="9" t="s">
        <v>1668</v>
      </c>
      <c r="K3761" s="9" t="s">
        <v>1680</v>
      </c>
      <c r="L3761" s="15"/>
    </row>
    <row r="3762" ht="70.55" customHeight="true" spans="1:12">
      <c r="A3762" s="6"/>
      <c r="B3762" s="6"/>
      <c r="C3762" s="7"/>
      <c r="D3762" s="6"/>
      <c r="E3762" s="6" t="s">
        <v>1670</v>
      </c>
      <c r="F3762" s="6" t="s">
        <v>1671</v>
      </c>
      <c r="G3762" s="6" t="s">
        <v>7207</v>
      </c>
      <c r="H3762" s="9" t="s">
        <v>1726</v>
      </c>
      <c r="I3762" s="9" t="s">
        <v>1745</v>
      </c>
      <c r="J3762" s="9"/>
      <c r="K3762" s="9" t="s">
        <v>1674</v>
      </c>
      <c r="L3762" s="15"/>
    </row>
    <row r="3763" ht="70.55" customHeight="true" spans="1:12">
      <c r="A3763" s="6"/>
      <c r="B3763" s="6"/>
      <c r="C3763" s="7"/>
      <c r="D3763" s="6"/>
      <c r="E3763" s="6" t="s">
        <v>1675</v>
      </c>
      <c r="F3763" s="6" t="s">
        <v>1676</v>
      </c>
      <c r="G3763" s="6" t="s">
        <v>7234</v>
      </c>
      <c r="H3763" s="9" t="s">
        <v>1666</v>
      </c>
      <c r="I3763" s="9" t="s">
        <v>1667</v>
      </c>
      <c r="J3763" s="9" t="s">
        <v>1668</v>
      </c>
      <c r="K3763" s="9" t="s">
        <v>1680</v>
      </c>
      <c r="L3763" s="15"/>
    </row>
    <row r="3764" ht="27.1" customHeight="true" spans="1:12">
      <c r="A3764" s="6"/>
      <c r="B3764" s="6" t="s">
        <v>7235</v>
      </c>
      <c r="C3764" s="7" t="s">
        <v>7551</v>
      </c>
      <c r="D3764" s="6" t="s">
        <v>7236</v>
      </c>
      <c r="E3764" s="6" t="s">
        <v>1663</v>
      </c>
      <c r="F3764" s="6" t="s">
        <v>1664</v>
      </c>
      <c r="G3764" s="6" t="s">
        <v>2895</v>
      </c>
      <c r="H3764" s="9" t="s">
        <v>1685</v>
      </c>
      <c r="I3764" s="9" t="s">
        <v>1686</v>
      </c>
      <c r="J3764" s="9" t="s">
        <v>1668</v>
      </c>
      <c r="K3764" s="9" t="s">
        <v>1687</v>
      </c>
      <c r="L3764" s="15"/>
    </row>
    <row r="3765" ht="27.1" customHeight="true" spans="1:12">
      <c r="A3765" s="6"/>
      <c r="B3765" s="6"/>
      <c r="C3765" s="7"/>
      <c r="D3765" s="6"/>
      <c r="E3765" s="6" t="s">
        <v>1663</v>
      </c>
      <c r="F3765" s="6" t="s">
        <v>1683</v>
      </c>
      <c r="G3765" s="6" t="s">
        <v>7201</v>
      </c>
      <c r="H3765" s="9" t="s">
        <v>1666</v>
      </c>
      <c r="I3765" s="9" t="s">
        <v>1752</v>
      </c>
      <c r="J3765" s="9" t="s">
        <v>1668</v>
      </c>
      <c r="K3765" s="9" t="s">
        <v>1687</v>
      </c>
      <c r="L3765" s="15"/>
    </row>
    <row r="3766" ht="27.1" customHeight="true" spans="1:12">
      <c r="A3766" s="6"/>
      <c r="B3766" s="6"/>
      <c r="C3766" s="7"/>
      <c r="D3766" s="6"/>
      <c r="E3766" s="6" t="s">
        <v>1663</v>
      </c>
      <c r="F3766" s="6" t="s">
        <v>1688</v>
      </c>
      <c r="G3766" s="6" t="s">
        <v>2897</v>
      </c>
      <c r="H3766" s="9" t="s">
        <v>1666</v>
      </c>
      <c r="I3766" s="9" t="s">
        <v>1686</v>
      </c>
      <c r="J3766" s="9" t="s">
        <v>1668</v>
      </c>
      <c r="K3766" s="9" t="s">
        <v>1687</v>
      </c>
      <c r="L3766" s="15"/>
    </row>
    <row r="3767" ht="27.1" customHeight="true" spans="1:12">
      <c r="A3767" s="6"/>
      <c r="B3767" s="6"/>
      <c r="C3767" s="7"/>
      <c r="D3767" s="6"/>
      <c r="E3767" s="6" t="s">
        <v>1670</v>
      </c>
      <c r="F3767" s="6" t="s">
        <v>1671</v>
      </c>
      <c r="G3767" s="6" t="s">
        <v>3042</v>
      </c>
      <c r="H3767" s="9" t="s">
        <v>1666</v>
      </c>
      <c r="I3767" s="9" t="s">
        <v>2191</v>
      </c>
      <c r="J3767" s="9" t="s">
        <v>1699</v>
      </c>
      <c r="K3767" s="9" t="s">
        <v>1687</v>
      </c>
      <c r="L3767" s="15"/>
    </row>
    <row r="3768" ht="27.1" customHeight="true" spans="1:12">
      <c r="A3768" s="6"/>
      <c r="B3768" s="6"/>
      <c r="C3768" s="7"/>
      <c r="D3768" s="6"/>
      <c r="E3768" s="6" t="s">
        <v>1675</v>
      </c>
      <c r="F3768" s="6" t="s">
        <v>1676</v>
      </c>
      <c r="G3768" s="6" t="s">
        <v>2902</v>
      </c>
      <c r="H3768" s="9" t="s">
        <v>1666</v>
      </c>
      <c r="I3768" s="9" t="s">
        <v>1752</v>
      </c>
      <c r="J3768" s="9" t="s">
        <v>1668</v>
      </c>
      <c r="K3768" s="9" t="s">
        <v>1680</v>
      </c>
      <c r="L3768" s="15"/>
    </row>
    <row r="3769" ht="19.9" customHeight="true" spans="1:12">
      <c r="A3769" s="6"/>
      <c r="B3769" s="6" t="s">
        <v>3035</v>
      </c>
      <c r="C3769" s="7" t="s">
        <v>8011</v>
      </c>
      <c r="D3769" s="6" t="s">
        <v>7204</v>
      </c>
      <c r="E3769" s="6" t="s">
        <v>1663</v>
      </c>
      <c r="F3769" s="6" t="s">
        <v>1664</v>
      </c>
      <c r="G3769" s="6" t="s">
        <v>2895</v>
      </c>
      <c r="H3769" s="9" t="s">
        <v>1685</v>
      </c>
      <c r="I3769" s="9" t="s">
        <v>1686</v>
      </c>
      <c r="J3769" s="9" t="s">
        <v>1668</v>
      </c>
      <c r="K3769" s="9" t="s">
        <v>1687</v>
      </c>
      <c r="L3769" s="15"/>
    </row>
    <row r="3770" ht="27.1" customHeight="true" spans="1:12">
      <c r="A3770" s="6"/>
      <c r="B3770" s="6"/>
      <c r="C3770" s="7"/>
      <c r="D3770" s="6"/>
      <c r="E3770" s="6" t="s">
        <v>1663</v>
      </c>
      <c r="F3770" s="6" t="s">
        <v>1683</v>
      </c>
      <c r="G3770" s="6" t="s">
        <v>7201</v>
      </c>
      <c r="H3770" s="9" t="s">
        <v>1666</v>
      </c>
      <c r="I3770" s="9" t="s">
        <v>1752</v>
      </c>
      <c r="J3770" s="9" t="s">
        <v>1668</v>
      </c>
      <c r="K3770" s="9" t="s">
        <v>1687</v>
      </c>
      <c r="L3770" s="15"/>
    </row>
    <row r="3771" ht="19.9" customHeight="true" spans="1:12">
      <c r="A3771" s="6"/>
      <c r="B3771" s="6"/>
      <c r="C3771" s="7"/>
      <c r="D3771" s="6"/>
      <c r="E3771" s="6" t="s">
        <v>1663</v>
      </c>
      <c r="F3771" s="6" t="s">
        <v>1688</v>
      </c>
      <c r="G3771" s="6" t="s">
        <v>2897</v>
      </c>
      <c r="H3771" s="9" t="s">
        <v>1666</v>
      </c>
      <c r="I3771" s="9" t="s">
        <v>1686</v>
      </c>
      <c r="J3771" s="9" t="s">
        <v>1668</v>
      </c>
      <c r="K3771" s="9" t="s">
        <v>1687</v>
      </c>
      <c r="L3771" s="15"/>
    </row>
    <row r="3772" ht="19.9" customHeight="true" spans="1:12">
      <c r="A3772" s="6"/>
      <c r="B3772" s="6"/>
      <c r="C3772" s="7"/>
      <c r="D3772" s="6"/>
      <c r="E3772" s="6" t="s">
        <v>1670</v>
      </c>
      <c r="F3772" s="6" t="s">
        <v>1671</v>
      </c>
      <c r="G3772" s="6" t="s">
        <v>1768</v>
      </c>
      <c r="H3772" s="9" t="s">
        <v>1666</v>
      </c>
      <c r="I3772" s="9" t="s">
        <v>7237</v>
      </c>
      <c r="J3772" s="9" t="s">
        <v>1699</v>
      </c>
      <c r="K3772" s="9" t="s">
        <v>1687</v>
      </c>
      <c r="L3772" s="15"/>
    </row>
    <row r="3773" ht="27.1" customHeight="true" spans="1:12">
      <c r="A3773" s="6"/>
      <c r="B3773" s="6"/>
      <c r="C3773" s="7"/>
      <c r="D3773" s="6"/>
      <c r="E3773" s="6" t="s">
        <v>1675</v>
      </c>
      <c r="F3773" s="6" t="s">
        <v>1676</v>
      </c>
      <c r="G3773" s="6" t="s">
        <v>2902</v>
      </c>
      <c r="H3773" s="9" t="s">
        <v>1666</v>
      </c>
      <c r="I3773" s="9" t="s">
        <v>1679</v>
      </c>
      <c r="J3773" s="9" t="s">
        <v>1668</v>
      </c>
      <c r="K3773" s="9" t="s">
        <v>1680</v>
      </c>
      <c r="L3773" s="15"/>
    </row>
    <row r="3774" ht="19.9" customHeight="true" spans="1:12">
      <c r="A3774" s="6"/>
      <c r="B3774" s="6" t="s">
        <v>7238</v>
      </c>
      <c r="C3774" s="7" t="s">
        <v>7661</v>
      </c>
      <c r="D3774" s="6" t="s">
        <v>7204</v>
      </c>
      <c r="E3774" s="6" t="s">
        <v>1663</v>
      </c>
      <c r="F3774" s="6" t="s">
        <v>1664</v>
      </c>
      <c r="G3774" s="6" t="s">
        <v>2895</v>
      </c>
      <c r="H3774" s="9" t="s">
        <v>1685</v>
      </c>
      <c r="I3774" s="9" t="s">
        <v>1686</v>
      </c>
      <c r="J3774" s="9" t="s">
        <v>1668</v>
      </c>
      <c r="K3774" s="9" t="s">
        <v>1687</v>
      </c>
      <c r="L3774" s="15"/>
    </row>
    <row r="3775" ht="27.1" customHeight="true" spans="1:12">
      <c r="A3775" s="6"/>
      <c r="B3775" s="6"/>
      <c r="C3775" s="7"/>
      <c r="D3775" s="6"/>
      <c r="E3775" s="6" t="s">
        <v>1663</v>
      </c>
      <c r="F3775" s="6" t="s">
        <v>1683</v>
      </c>
      <c r="G3775" s="6" t="s">
        <v>7239</v>
      </c>
      <c r="H3775" s="9" t="s">
        <v>1666</v>
      </c>
      <c r="I3775" s="9" t="s">
        <v>1667</v>
      </c>
      <c r="J3775" s="9" t="s">
        <v>1668</v>
      </c>
      <c r="K3775" s="9" t="s">
        <v>1687</v>
      </c>
      <c r="L3775" s="15"/>
    </row>
    <row r="3776" ht="19.9" customHeight="true" spans="1:12">
      <c r="A3776" s="6"/>
      <c r="B3776" s="6"/>
      <c r="C3776" s="7"/>
      <c r="D3776" s="6"/>
      <c r="E3776" s="6" t="s">
        <v>1663</v>
      </c>
      <c r="F3776" s="6" t="s">
        <v>1688</v>
      </c>
      <c r="G3776" s="6" t="s">
        <v>2897</v>
      </c>
      <c r="H3776" s="9" t="s">
        <v>1685</v>
      </c>
      <c r="I3776" s="9" t="s">
        <v>1686</v>
      </c>
      <c r="J3776" s="9" t="s">
        <v>1668</v>
      </c>
      <c r="K3776" s="9" t="s">
        <v>1680</v>
      </c>
      <c r="L3776" s="15"/>
    </row>
    <row r="3777" ht="40.7" customHeight="true" spans="1:12">
      <c r="A3777" s="6"/>
      <c r="B3777" s="6"/>
      <c r="C3777" s="7"/>
      <c r="D3777" s="6"/>
      <c r="E3777" s="6" t="s">
        <v>1670</v>
      </c>
      <c r="F3777" s="6" t="s">
        <v>1671</v>
      </c>
      <c r="G3777" s="6" t="s">
        <v>7240</v>
      </c>
      <c r="H3777" s="9" t="s">
        <v>1726</v>
      </c>
      <c r="I3777" s="9" t="s">
        <v>1745</v>
      </c>
      <c r="J3777" s="9" t="s">
        <v>1668</v>
      </c>
      <c r="K3777" s="9" t="s">
        <v>1674</v>
      </c>
      <c r="L3777" s="15"/>
    </row>
    <row r="3778" ht="19.9" customHeight="true" spans="1:12">
      <c r="A3778" s="6"/>
      <c r="B3778" s="6"/>
      <c r="C3778" s="7"/>
      <c r="D3778" s="6"/>
      <c r="E3778" s="6" t="s">
        <v>1675</v>
      </c>
      <c r="F3778" s="6" t="s">
        <v>1676</v>
      </c>
      <c r="G3778" s="6" t="s">
        <v>2357</v>
      </c>
      <c r="H3778" s="9" t="s">
        <v>1666</v>
      </c>
      <c r="I3778" s="9" t="s">
        <v>1667</v>
      </c>
      <c r="J3778" s="9" t="s">
        <v>1668</v>
      </c>
      <c r="K3778" s="9" t="s">
        <v>1680</v>
      </c>
      <c r="L3778" s="15"/>
    </row>
    <row r="3779" ht="19.9" customHeight="true" spans="1:12">
      <c r="A3779" s="6"/>
      <c r="B3779" s="6" t="s">
        <v>7241</v>
      </c>
      <c r="C3779" s="7" t="s">
        <v>7663</v>
      </c>
      <c r="D3779" s="6" t="s">
        <v>7242</v>
      </c>
      <c r="E3779" s="6" t="s">
        <v>1663</v>
      </c>
      <c r="F3779" s="6" t="s">
        <v>1664</v>
      </c>
      <c r="G3779" s="6" t="s">
        <v>2895</v>
      </c>
      <c r="H3779" s="9" t="s">
        <v>1685</v>
      </c>
      <c r="I3779" s="9" t="s">
        <v>1686</v>
      </c>
      <c r="J3779" s="9" t="s">
        <v>1668</v>
      </c>
      <c r="K3779" s="9" t="s">
        <v>1680</v>
      </c>
      <c r="L3779" s="15"/>
    </row>
    <row r="3780" ht="27.1" customHeight="true" spans="1:12">
      <c r="A3780" s="6"/>
      <c r="B3780" s="6"/>
      <c r="C3780" s="7"/>
      <c r="D3780" s="6"/>
      <c r="E3780" s="6" t="s">
        <v>1663</v>
      </c>
      <c r="F3780" s="6" t="s">
        <v>1683</v>
      </c>
      <c r="G3780" s="6" t="s">
        <v>7201</v>
      </c>
      <c r="H3780" s="9" t="s">
        <v>1666</v>
      </c>
      <c r="I3780" s="9" t="s">
        <v>1667</v>
      </c>
      <c r="J3780" s="9" t="s">
        <v>1668</v>
      </c>
      <c r="K3780" s="9" t="s">
        <v>1674</v>
      </c>
      <c r="L3780" s="15"/>
    </row>
    <row r="3781" ht="19.9" customHeight="true" spans="1:12">
      <c r="A3781" s="6"/>
      <c r="B3781" s="6"/>
      <c r="C3781" s="7"/>
      <c r="D3781" s="6"/>
      <c r="E3781" s="6" t="s">
        <v>1663</v>
      </c>
      <c r="F3781" s="6" t="s">
        <v>1688</v>
      </c>
      <c r="G3781" s="6" t="s">
        <v>2897</v>
      </c>
      <c r="H3781" s="9" t="s">
        <v>1666</v>
      </c>
      <c r="I3781" s="9" t="s">
        <v>1686</v>
      </c>
      <c r="J3781" s="9" t="s">
        <v>1668</v>
      </c>
      <c r="K3781" s="9" t="s">
        <v>1680</v>
      </c>
      <c r="L3781" s="15"/>
    </row>
    <row r="3782" ht="19.9" customHeight="true" spans="1:12">
      <c r="A3782" s="6"/>
      <c r="B3782" s="6"/>
      <c r="C3782" s="7"/>
      <c r="D3782" s="6"/>
      <c r="E3782" s="6" t="s">
        <v>1670</v>
      </c>
      <c r="F3782" s="6" t="s">
        <v>1671</v>
      </c>
      <c r="G3782" s="6" t="s">
        <v>1768</v>
      </c>
      <c r="H3782" s="9" t="s">
        <v>1666</v>
      </c>
      <c r="I3782" s="9" t="s">
        <v>7243</v>
      </c>
      <c r="J3782" s="9" t="s">
        <v>1699</v>
      </c>
      <c r="K3782" s="9" t="s">
        <v>1674</v>
      </c>
      <c r="L3782" s="15"/>
    </row>
    <row r="3783" ht="27.1" customHeight="true" spans="1:12">
      <c r="A3783" s="6"/>
      <c r="B3783" s="6"/>
      <c r="C3783" s="7"/>
      <c r="D3783" s="6"/>
      <c r="E3783" s="6" t="s">
        <v>1675</v>
      </c>
      <c r="F3783" s="6" t="s">
        <v>1676</v>
      </c>
      <c r="G3783" s="6" t="s">
        <v>7244</v>
      </c>
      <c r="H3783" s="9" t="s">
        <v>1666</v>
      </c>
      <c r="I3783" s="9" t="s">
        <v>1679</v>
      </c>
      <c r="J3783" s="9" t="s">
        <v>1668</v>
      </c>
      <c r="K3783" s="9" t="s">
        <v>1680</v>
      </c>
      <c r="L3783" s="15"/>
    </row>
    <row r="3784" ht="19.9" customHeight="true" spans="1:12">
      <c r="A3784" s="6"/>
      <c r="B3784" s="6" t="s">
        <v>7245</v>
      </c>
      <c r="C3784" s="7" t="s">
        <v>7587</v>
      </c>
      <c r="D3784" s="6" t="s">
        <v>7246</v>
      </c>
      <c r="E3784" s="6" t="s">
        <v>1663</v>
      </c>
      <c r="F3784" s="6" t="s">
        <v>1664</v>
      </c>
      <c r="G3784" s="6" t="s">
        <v>2895</v>
      </c>
      <c r="H3784" s="9" t="s">
        <v>1685</v>
      </c>
      <c r="I3784" s="9" t="s">
        <v>1686</v>
      </c>
      <c r="J3784" s="9" t="s">
        <v>1668</v>
      </c>
      <c r="K3784" s="9" t="s">
        <v>1680</v>
      </c>
      <c r="L3784" s="15"/>
    </row>
    <row r="3785" ht="27.1" customHeight="true" spans="1:12">
      <c r="A3785" s="6"/>
      <c r="B3785" s="6"/>
      <c r="C3785" s="7"/>
      <c r="D3785" s="6"/>
      <c r="E3785" s="6" t="s">
        <v>1663</v>
      </c>
      <c r="F3785" s="6" t="s">
        <v>1683</v>
      </c>
      <c r="G3785" s="6" t="s">
        <v>7201</v>
      </c>
      <c r="H3785" s="9" t="s">
        <v>1666</v>
      </c>
      <c r="I3785" s="9" t="s">
        <v>1752</v>
      </c>
      <c r="J3785" s="9" t="s">
        <v>1668</v>
      </c>
      <c r="K3785" s="9" t="s">
        <v>1674</v>
      </c>
      <c r="L3785" s="15"/>
    </row>
    <row r="3786" ht="19.9" customHeight="true" spans="1:12">
      <c r="A3786" s="6"/>
      <c r="B3786" s="6"/>
      <c r="C3786" s="7"/>
      <c r="D3786" s="6"/>
      <c r="E3786" s="6" t="s">
        <v>1663</v>
      </c>
      <c r="F3786" s="6" t="s">
        <v>1688</v>
      </c>
      <c r="G3786" s="6" t="s">
        <v>2897</v>
      </c>
      <c r="H3786" s="9" t="s">
        <v>1666</v>
      </c>
      <c r="I3786" s="9" t="s">
        <v>1686</v>
      </c>
      <c r="J3786" s="9" t="s">
        <v>1668</v>
      </c>
      <c r="K3786" s="9" t="s">
        <v>1680</v>
      </c>
      <c r="L3786" s="15"/>
    </row>
    <row r="3787" ht="19.9" customHeight="true" spans="1:12">
      <c r="A3787" s="6"/>
      <c r="B3787" s="6"/>
      <c r="C3787" s="7"/>
      <c r="D3787" s="6"/>
      <c r="E3787" s="6" t="s">
        <v>1670</v>
      </c>
      <c r="F3787" s="6" t="s">
        <v>1671</v>
      </c>
      <c r="G3787" s="6" t="s">
        <v>1768</v>
      </c>
      <c r="H3787" s="9" t="s">
        <v>1666</v>
      </c>
      <c r="I3787" s="9" t="s">
        <v>7247</v>
      </c>
      <c r="J3787" s="9" t="s">
        <v>1699</v>
      </c>
      <c r="K3787" s="9" t="s">
        <v>1674</v>
      </c>
      <c r="L3787" s="15"/>
    </row>
    <row r="3788" ht="27.1" customHeight="true" spans="1:12">
      <c r="A3788" s="6"/>
      <c r="B3788" s="6"/>
      <c r="C3788" s="7"/>
      <c r="D3788" s="6"/>
      <c r="E3788" s="6" t="s">
        <v>1675</v>
      </c>
      <c r="F3788" s="6" t="s">
        <v>1676</v>
      </c>
      <c r="G3788" s="6" t="s">
        <v>2902</v>
      </c>
      <c r="H3788" s="9" t="s">
        <v>1666</v>
      </c>
      <c r="I3788" s="9" t="s">
        <v>1679</v>
      </c>
      <c r="J3788" s="9" t="s">
        <v>1668</v>
      </c>
      <c r="K3788" s="9" t="s">
        <v>1680</v>
      </c>
      <c r="L3788" s="15"/>
    </row>
    <row r="3789" ht="27.1" customHeight="true" spans="1:12">
      <c r="A3789" s="6"/>
      <c r="B3789" s="6" t="s">
        <v>7248</v>
      </c>
      <c r="C3789" s="7" t="s">
        <v>7629</v>
      </c>
      <c r="D3789" s="6" t="s">
        <v>7246</v>
      </c>
      <c r="E3789" s="6" t="s">
        <v>1663</v>
      </c>
      <c r="F3789" s="6" t="s">
        <v>1683</v>
      </c>
      <c r="G3789" s="6" t="s">
        <v>7201</v>
      </c>
      <c r="H3789" s="9" t="s">
        <v>1666</v>
      </c>
      <c r="I3789" s="9" t="s">
        <v>7249</v>
      </c>
      <c r="J3789" s="9" t="s">
        <v>1668</v>
      </c>
      <c r="K3789" s="9" t="s">
        <v>1674</v>
      </c>
      <c r="L3789" s="15"/>
    </row>
    <row r="3790" ht="19.9" customHeight="true" spans="1:12">
      <c r="A3790" s="6"/>
      <c r="B3790" s="6"/>
      <c r="C3790" s="7"/>
      <c r="D3790" s="6"/>
      <c r="E3790" s="6" t="s">
        <v>1663</v>
      </c>
      <c r="F3790" s="6" t="s">
        <v>1688</v>
      </c>
      <c r="G3790" s="6" t="s">
        <v>2897</v>
      </c>
      <c r="H3790" s="9" t="s">
        <v>1666</v>
      </c>
      <c r="I3790" s="9" t="s">
        <v>1686</v>
      </c>
      <c r="J3790" s="9" t="s">
        <v>1668</v>
      </c>
      <c r="K3790" s="9" t="s">
        <v>1674</v>
      </c>
      <c r="L3790" s="15"/>
    </row>
    <row r="3791" ht="19.9" customHeight="true" spans="1:12">
      <c r="A3791" s="6"/>
      <c r="B3791" s="6"/>
      <c r="C3791" s="7"/>
      <c r="D3791" s="6"/>
      <c r="E3791" s="6" t="s">
        <v>1670</v>
      </c>
      <c r="F3791" s="6" t="s">
        <v>1671</v>
      </c>
      <c r="G3791" s="6" t="s">
        <v>1768</v>
      </c>
      <c r="H3791" s="9" t="s">
        <v>1666</v>
      </c>
      <c r="I3791" s="9" t="s">
        <v>7247</v>
      </c>
      <c r="J3791" s="9" t="s">
        <v>1699</v>
      </c>
      <c r="K3791" s="9" t="s">
        <v>1687</v>
      </c>
      <c r="L3791" s="15"/>
    </row>
    <row r="3792" ht="27.1" customHeight="true" spans="1:12">
      <c r="A3792" s="6"/>
      <c r="B3792" s="6"/>
      <c r="C3792" s="7"/>
      <c r="D3792" s="6"/>
      <c r="E3792" s="6" t="s">
        <v>1675</v>
      </c>
      <c r="F3792" s="6" t="s">
        <v>1676</v>
      </c>
      <c r="G3792" s="6" t="s">
        <v>2902</v>
      </c>
      <c r="H3792" s="9" t="s">
        <v>1666</v>
      </c>
      <c r="I3792" s="9" t="s">
        <v>1679</v>
      </c>
      <c r="J3792" s="9" t="s">
        <v>1668</v>
      </c>
      <c r="K3792" s="9" t="s">
        <v>1680</v>
      </c>
      <c r="L3792" s="15"/>
    </row>
    <row r="3793" ht="19.9" customHeight="true" spans="1:12">
      <c r="A3793" s="6"/>
      <c r="B3793" s="6" t="s">
        <v>2089</v>
      </c>
      <c r="C3793" s="7" t="s">
        <v>7687</v>
      </c>
      <c r="D3793" s="6" t="s">
        <v>7250</v>
      </c>
      <c r="E3793" s="6" t="s">
        <v>1663</v>
      </c>
      <c r="F3793" s="6" t="s">
        <v>1683</v>
      </c>
      <c r="G3793" s="6" t="s">
        <v>7251</v>
      </c>
      <c r="H3793" s="9" t="s">
        <v>1666</v>
      </c>
      <c r="I3793" s="9" t="s">
        <v>1692</v>
      </c>
      <c r="J3793" s="9" t="s">
        <v>1999</v>
      </c>
      <c r="K3793" s="9" t="s">
        <v>1674</v>
      </c>
      <c r="L3793" s="15"/>
    </row>
    <row r="3794" ht="40.7" customHeight="true" spans="1:12">
      <c r="A3794" s="6"/>
      <c r="B3794" s="6"/>
      <c r="C3794" s="7"/>
      <c r="D3794" s="6"/>
      <c r="E3794" s="6" t="s">
        <v>1663</v>
      </c>
      <c r="F3794" s="6" t="s">
        <v>1683</v>
      </c>
      <c r="G3794" s="6" t="s">
        <v>7252</v>
      </c>
      <c r="H3794" s="9" t="s">
        <v>1666</v>
      </c>
      <c r="I3794" s="9" t="s">
        <v>1698</v>
      </c>
      <c r="J3794" s="9" t="s">
        <v>1693</v>
      </c>
      <c r="K3794" s="9" t="s">
        <v>1674</v>
      </c>
      <c r="L3794" s="15"/>
    </row>
    <row r="3795" ht="27.1" customHeight="true" spans="1:12">
      <c r="A3795" s="6"/>
      <c r="B3795" s="6"/>
      <c r="C3795" s="7"/>
      <c r="D3795" s="6"/>
      <c r="E3795" s="6" t="s">
        <v>1670</v>
      </c>
      <c r="F3795" s="6" t="s">
        <v>1750</v>
      </c>
      <c r="G3795" s="6" t="s">
        <v>7253</v>
      </c>
      <c r="H3795" s="9" t="s">
        <v>1666</v>
      </c>
      <c r="I3795" s="9" t="s">
        <v>1673</v>
      </c>
      <c r="J3795" s="9" t="s">
        <v>1668</v>
      </c>
      <c r="K3795" s="9" t="s">
        <v>1674</v>
      </c>
      <c r="L3795" s="15"/>
    </row>
    <row r="3796" ht="36.15" customHeight="true" spans="1:12">
      <c r="A3796" s="6"/>
      <c r="B3796" s="6" t="s">
        <v>3963</v>
      </c>
      <c r="C3796" s="7" t="s">
        <v>7731</v>
      </c>
      <c r="D3796" s="6" t="s">
        <v>7254</v>
      </c>
      <c r="E3796" s="6" t="s">
        <v>1663</v>
      </c>
      <c r="F3796" s="6" t="s">
        <v>1683</v>
      </c>
      <c r="G3796" s="6" t="s">
        <v>7255</v>
      </c>
      <c r="H3796" s="9" t="s">
        <v>1666</v>
      </c>
      <c r="I3796" s="9" t="s">
        <v>1715</v>
      </c>
      <c r="J3796" s="9" t="s">
        <v>2099</v>
      </c>
      <c r="K3796" s="9" t="s">
        <v>1674</v>
      </c>
      <c r="L3796" s="15"/>
    </row>
    <row r="3797" ht="36.15" customHeight="true" spans="1:12">
      <c r="A3797" s="6"/>
      <c r="B3797" s="6"/>
      <c r="C3797" s="7"/>
      <c r="D3797" s="6"/>
      <c r="E3797" s="6" t="s">
        <v>1663</v>
      </c>
      <c r="F3797" s="6" t="s">
        <v>1688</v>
      </c>
      <c r="G3797" s="6" t="s">
        <v>7256</v>
      </c>
      <c r="H3797" s="9" t="s">
        <v>1685</v>
      </c>
      <c r="I3797" s="9" t="s">
        <v>1686</v>
      </c>
      <c r="J3797" s="9" t="s">
        <v>1668</v>
      </c>
      <c r="K3797" s="9" t="s">
        <v>1674</v>
      </c>
      <c r="L3797" s="15"/>
    </row>
    <row r="3798" ht="36.15" customHeight="true" spans="1:12">
      <c r="A3798" s="6"/>
      <c r="B3798" s="6"/>
      <c r="C3798" s="7"/>
      <c r="D3798" s="6"/>
      <c r="E3798" s="6" t="s">
        <v>1670</v>
      </c>
      <c r="F3798" s="6" t="s">
        <v>1671</v>
      </c>
      <c r="G3798" s="6" t="s">
        <v>7257</v>
      </c>
      <c r="H3798" s="9" t="s">
        <v>1685</v>
      </c>
      <c r="I3798" s="9" t="s">
        <v>1872</v>
      </c>
      <c r="J3798" s="9" t="s">
        <v>1668</v>
      </c>
      <c r="K3798" s="9" t="s">
        <v>1674</v>
      </c>
      <c r="L3798" s="15"/>
    </row>
    <row r="3799" ht="19.9" customHeight="true" spans="1:12">
      <c r="A3799" s="6"/>
      <c r="B3799" s="6" t="s">
        <v>2328</v>
      </c>
      <c r="C3799" s="7" t="s">
        <v>8021</v>
      </c>
      <c r="D3799" s="6" t="s">
        <v>7258</v>
      </c>
      <c r="E3799" s="6" t="s">
        <v>1663</v>
      </c>
      <c r="F3799" s="6" t="s">
        <v>1683</v>
      </c>
      <c r="G3799" s="6" t="s">
        <v>1690</v>
      </c>
      <c r="H3799" s="9" t="s">
        <v>2991</v>
      </c>
      <c r="I3799" s="9" t="s">
        <v>1680</v>
      </c>
      <c r="J3799" s="9" t="s">
        <v>1693</v>
      </c>
      <c r="K3799" s="9" t="s">
        <v>1687</v>
      </c>
      <c r="L3799" s="15"/>
    </row>
    <row r="3800" ht="40.7" customHeight="true" spans="1:12">
      <c r="A3800" s="6"/>
      <c r="B3800" s="6"/>
      <c r="C3800" s="7"/>
      <c r="D3800" s="6"/>
      <c r="E3800" s="6" t="s">
        <v>1663</v>
      </c>
      <c r="F3800" s="6" t="s">
        <v>1688</v>
      </c>
      <c r="G3800" s="6" t="s">
        <v>2992</v>
      </c>
      <c r="H3800" s="9" t="s">
        <v>1691</v>
      </c>
      <c r="I3800" s="9" t="s">
        <v>1680</v>
      </c>
      <c r="J3800" s="9" t="s">
        <v>1668</v>
      </c>
      <c r="K3800" s="9" t="s">
        <v>1674</v>
      </c>
      <c r="L3800" s="15"/>
    </row>
    <row r="3801" ht="19.9" customHeight="true" spans="1:12">
      <c r="A3801" s="6"/>
      <c r="B3801" s="6"/>
      <c r="C3801" s="7"/>
      <c r="D3801" s="6"/>
      <c r="E3801" s="6" t="s">
        <v>1670</v>
      </c>
      <c r="F3801" s="6" t="s">
        <v>1671</v>
      </c>
      <c r="G3801" s="6" t="s">
        <v>7259</v>
      </c>
      <c r="H3801" s="9" t="s">
        <v>1666</v>
      </c>
      <c r="I3801" s="9" t="s">
        <v>1667</v>
      </c>
      <c r="J3801" s="9" t="s">
        <v>1668</v>
      </c>
      <c r="K3801" s="9" t="s">
        <v>1687</v>
      </c>
      <c r="L3801" s="15"/>
    </row>
    <row r="3802" ht="27.1" customHeight="true" spans="1:12">
      <c r="A3802" s="6"/>
      <c r="B3802" s="6"/>
      <c r="C3802" s="7"/>
      <c r="D3802" s="6"/>
      <c r="E3802" s="6" t="s">
        <v>1670</v>
      </c>
      <c r="F3802" s="6" t="s">
        <v>1671</v>
      </c>
      <c r="G3802" s="6" t="s">
        <v>7260</v>
      </c>
      <c r="H3802" s="9" t="s">
        <v>1666</v>
      </c>
      <c r="I3802" s="9" t="s">
        <v>1667</v>
      </c>
      <c r="J3802" s="9" t="s">
        <v>1668</v>
      </c>
      <c r="K3802" s="9" t="s">
        <v>1687</v>
      </c>
      <c r="L3802" s="15"/>
    </row>
    <row r="3803" ht="19.9" customHeight="true" spans="1:12">
      <c r="A3803" s="6"/>
      <c r="B3803" s="6" t="s">
        <v>7261</v>
      </c>
      <c r="C3803" s="7" t="s">
        <v>7530</v>
      </c>
      <c r="D3803" s="6" t="s">
        <v>7262</v>
      </c>
      <c r="E3803" s="6" t="s">
        <v>1663</v>
      </c>
      <c r="F3803" s="6" t="s">
        <v>1683</v>
      </c>
      <c r="G3803" s="6" t="s">
        <v>2091</v>
      </c>
      <c r="H3803" s="9" t="s">
        <v>1666</v>
      </c>
      <c r="I3803" s="9" t="s">
        <v>1800</v>
      </c>
      <c r="J3803" s="9" t="s">
        <v>1759</v>
      </c>
      <c r="K3803" s="9" t="s">
        <v>1669</v>
      </c>
      <c r="L3803" s="15"/>
    </row>
    <row r="3804" ht="19.9" customHeight="true" spans="1:12">
      <c r="A3804" s="6"/>
      <c r="B3804" s="6"/>
      <c r="C3804" s="7"/>
      <c r="D3804" s="6"/>
      <c r="E3804" s="6" t="s">
        <v>1670</v>
      </c>
      <c r="F3804" s="6" t="s">
        <v>1750</v>
      </c>
      <c r="G3804" s="6" t="s">
        <v>7263</v>
      </c>
      <c r="H3804" s="9" t="s">
        <v>1666</v>
      </c>
      <c r="I3804" s="9" t="s">
        <v>1673</v>
      </c>
      <c r="J3804" s="9" t="s">
        <v>1668</v>
      </c>
      <c r="K3804" s="9" t="s">
        <v>1674</v>
      </c>
      <c r="L3804" s="15"/>
    </row>
    <row r="3805" ht="27.1" customHeight="true" spans="1:12">
      <c r="A3805" s="6"/>
      <c r="B3805" s="6"/>
      <c r="C3805" s="7"/>
      <c r="D3805" s="6"/>
      <c r="E3805" s="6" t="s">
        <v>1675</v>
      </c>
      <c r="F3805" s="6" t="s">
        <v>1676</v>
      </c>
      <c r="G3805" s="6" t="s">
        <v>7264</v>
      </c>
      <c r="H3805" s="9" t="s">
        <v>1666</v>
      </c>
      <c r="I3805" s="9" t="s">
        <v>1673</v>
      </c>
      <c r="J3805" s="9" t="s">
        <v>1668</v>
      </c>
      <c r="K3805" s="9" t="s">
        <v>1680</v>
      </c>
      <c r="L3805" s="15"/>
    </row>
    <row r="3806" ht="22.6" customHeight="true" spans="1:12">
      <c r="A3806" s="6"/>
      <c r="B3806" s="6" t="s">
        <v>4570</v>
      </c>
      <c r="C3806" s="7" t="s">
        <v>8022</v>
      </c>
      <c r="D3806" s="6" t="s">
        <v>7265</v>
      </c>
      <c r="E3806" s="6" t="s">
        <v>1663</v>
      </c>
      <c r="F3806" s="6" t="s">
        <v>1683</v>
      </c>
      <c r="G3806" s="6" t="s">
        <v>7266</v>
      </c>
      <c r="H3806" s="9" t="s">
        <v>1685</v>
      </c>
      <c r="I3806" s="9" t="s">
        <v>1800</v>
      </c>
      <c r="J3806" s="9" t="s">
        <v>2922</v>
      </c>
      <c r="K3806" s="9" t="s">
        <v>1708</v>
      </c>
      <c r="L3806" s="15"/>
    </row>
    <row r="3807" ht="40.7" customHeight="true" spans="1:12">
      <c r="A3807" s="6"/>
      <c r="B3807" s="6"/>
      <c r="C3807" s="7"/>
      <c r="D3807" s="6"/>
      <c r="E3807" s="6" t="s">
        <v>1670</v>
      </c>
      <c r="F3807" s="6" t="s">
        <v>1671</v>
      </c>
      <c r="G3807" s="6" t="s">
        <v>7267</v>
      </c>
      <c r="H3807" s="9" t="s">
        <v>1666</v>
      </c>
      <c r="I3807" s="9" t="s">
        <v>1692</v>
      </c>
      <c r="J3807" s="9" t="s">
        <v>5236</v>
      </c>
      <c r="K3807" s="9" t="s">
        <v>1708</v>
      </c>
      <c r="L3807" s="15"/>
    </row>
    <row r="3808" ht="22.6" customHeight="true" spans="1:12">
      <c r="A3808" s="6"/>
      <c r="B3808" s="6"/>
      <c r="C3808" s="7"/>
      <c r="D3808" s="6"/>
      <c r="E3808" s="6" t="s">
        <v>1675</v>
      </c>
      <c r="F3808" s="6" t="s">
        <v>1676</v>
      </c>
      <c r="G3808" s="6" t="s">
        <v>7268</v>
      </c>
      <c r="H3808" s="9" t="s">
        <v>2991</v>
      </c>
      <c r="I3808" s="9" t="s">
        <v>1692</v>
      </c>
      <c r="J3808" s="9" t="s">
        <v>1973</v>
      </c>
      <c r="K3808" s="9" t="s">
        <v>1680</v>
      </c>
      <c r="L3808" s="15"/>
    </row>
    <row r="3809" ht="19.9" customHeight="true" spans="1:12">
      <c r="A3809" s="6"/>
      <c r="B3809" s="6" t="s">
        <v>2448</v>
      </c>
      <c r="C3809" s="7" t="s">
        <v>8023</v>
      </c>
      <c r="D3809" s="6" t="s">
        <v>7269</v>
      </c>
      <c r="E3809" s="6" t="s">
        <v>1663</v>
      </c>
      <c r="F3809" s="6" t="s">
        <v>1664</v>
      </c>
      <c r="G3809" s="6" t="s">
        <v>7270</v>
      </c>
      <c r="H3809" s="9" t="s">
        <v>1666</v>
      </c>
      <c r="I3809" s="9" t="s">
        <v>1679</v>
      </c>
      <c r="J3809" s="9" t="s">
        <v>1668</v>
      </c>
      <c r="K3809" s="9" t="s">
        <v>1669</v>
      </c>
      <c r="L3809" s="15"/>
    </row>
    <row r="3810" ht="27.1" customHeight="true" spans="1:12">
      <c r="A3810" s="6"/>
      <c r="B3810" s="6"/>
      <c r="C3810" s="7"/>
      <c r="D3810" s="6"/>
      <c r="E3810" s="6" t="s">
        <v>1670</v>
      </c>
      <c r="F3810" s="6" t="s">
        <v>1671</v>
      </c>
      <c r="G3810" s="6" t="s">
        <v>7271</v>
      </c>
      <c r="H3810" s="9" t="s">
        <v>1666</v>
      </c>
      <c r="I3810" s="9" t="s">
        <v>1679</v>
      </c>
      <c r="J3810" s="9" t="s">
        <v>1668</v>
      </c>
      <c r="K3810" s="9" t="s">
        <v>1708</v>
      </c>
      <c r="L3810" s="15"/>
    </row>
    <row r="3811" ht="19.9" customHeight="true" spans="1:12">
      <c r="A3811" s="6"/>
      <c r="B3811" s="6" t="s">
        <v>4779</v>
      </c>
      <c r="C3811" s="7" t="s">
        <v>7753</v>
      </c>
      <c r="D3811" s="6" t="s">
        <v>7272</v>
      </c>
      <c r="E3811" s="6" t="s">
        <v>1663</v>
      </c>
      <c r="F3811" s="6" t="s">
        <v>1683</v>
      </c>
      <c r="G3811" s="6" t="s">
        <v>5018</v>
      </c>
      <c r="H3811" s="9" t="s">
        <v>1666</v>
      </c>
      <c r="I3811" s="9" t="s">
        <v>1698</v>
      </c>
      <c r="J3811" s="9" t="s">
        <v>2929</v>
      </c>
      <c r="K3811" s="9" t="s">
        <v>1669</v>
      </c>
      <c r="L3811" s="15"/>
    </row>
    <row r="3812" ht="19.9" customHeight="true" spans="1:12">
      <c r="A3812" s="6"/>
      <c r="B3812" s="6"/>
      <c r="C3812" s="7"/>
      <c r="D3812" s="6"/>
      <c r="E3812" s="6" t="s">
        <v>1670</v>
      </c>
      <c r="F3812" s="6" t="s">
        <v>1671</v>
      </c>
      <c r="G3812" s="6" t="s">
        <v>7273</v>
      </c>
      <c r="H3812" s="9" t="s">
        <v>1666</v>
      </c>
      <c r="I3812" s="9" t="s">
        <v>1673</v>
      </c>
      <c r="J3812" s="9" t="s">
        <v>1668</v>
      </c>
      <c r="K3812" s="9" t="s">
        <v>1674</v>
      </c>
      <c r="L3812" s="15"/>
    </row>
    <row r="3813" ht="19.9" customHeight="true" spans="1:12">
      <c r="A3813" s="6"/>
      <c r="B3813" s="6"/>
      <c r="C3813" s="7"/>
      <c r="D3813" s="6"/>
      <c r="E3813" s="6" t="s">
        <v>1675</v>
      </c>
      <c r="F3813" s="6" t="s">
        <v>1676</v>
      </c>
      <c r="G3813" s="6" t="s">
        <v>7274</v>
      </c>
      <c r="H3813" s="9" t="s">
        <v>1666</v>
      </c>
      <c r="I3813" s="9" t="s">
        <v>1667</v>
      </c>
      <c r="J3813" s="9" t="s">
        <v>1668</v>
      </c>
      <c r="K3813" s="9" t="s">
        <v>1680</v>
      </c>
      <c r="L3813" s="15"/>
    </row>
    <row r="3814" ht="19.9" customHeight="true" spans="1:12">
      <c r="A3814" s="6"/>
      <c r="B3814" s="6" t="s">
        <v>2110</v>
      </c>
      <c r="C3814" s="7" t="s">
        <v>7636</v>
      </c>
      <c r="D3814" s="6" t="s">
        <v>7275</v>
      </c>
      <c r="E3814" s="6" t="s">
        <v>1663</v>
      </c>
      <c r="F3814" s="6" t="s">
        <v>1683</v>
      </c>
      <c r="G3814" s="6" t="s">
        <v>7276</v>
      </c>
      <c r="H3814" s="9" t="s">
        <v>1666</v>
      </c>
      <c r="I3814" s="9" t="s">
        <v>1715</v>
      </c>
      <c r="J3814" s="9" t="s">
        <v>1973</v>
      </c>
      <c r="K3814" s="9" t="s">
        <v>1708</v>
      </c>
      <c r="L3814" s="15"/>
    </row>
    <row r="3815" ht="27.1" customHeight="true" spans="1:12">
      <c r="A3815" s="6"/>
      <c r="B3815" s="6"/>
      <c r="C3815" s="7"/>
      <c r="D3815" s="6"/>
      <c r="E3815" s="6" t="s">
        <v>2114</v>
      </c>
      <c r="F3815" s="6" t="s">
        <v>2115</v>
      </c>
      <c r="G3815" s="6" t="s">
        <v>7277</v>
      </c>
      <c r="H3815" s="9" t="s">
        <v>1691</v>
      </c>
      <c r="I3815" s="9" t="s">
        <v>2079</v>
      </c>
      <c r="J3815" s="9" t="s">
        <v>2070</v>
      </c>
      <c r="K3815" s="9" t="s">
        <v>1687</v>
      </c>
      <c r="L3815" s="15"/>
    </row>
    <row r="3816" ht="19.9" customHeight="true" spans="1:12">
      <c r="A3816" s="6"/>
      <c r="B3816" s="6"/>
      <c r="C3816" s="7"/>
      <c r="D3816" s="6"/>
      <c r="E3816" s="6" t="s">
        <v>1670</v>
      </c>
      <c r="F3816" s="6" t="s">
        <v>1671</v>
      </c>
      <c r="G3816" s="6" t="s">
        <v>7278</v>
      </c>
      <c r="H3816" s="9" t="s">
        <v>1666</v>
      </c>
      <c r="I3816" s="9" t="s">
        <v>4725</v>
      </c>
      <c r="J3816" s="9" t="s">
        <v>1932</v>
      </c>
      <c r="K3816" s="9" t="s">
        <v>1687</v>
      </c>
      <c r="L3816" s="15"/>
    </row>
    <row r="3817" ht="19.9" customHeight="true" spans="1:12">
      <c r="A3817" s="6"/>
      <c r="B3817" s="6"/>
      <c r="C3817" s="7"/>
      <c r="D3817" s="6"/>
      <c r="E3817" s="6" t="s">
        <v>1675</v>
      </c>
      <c r="F3817" s="6" t="s">
        <v>1676</v>
      </c>
      <c r="G3817" s="6" t="s">
        <v>2109</v>
      </c>
      <c r="H3817" s="9" t="s">
        <v>1666</v>
      </c>
      <c r="I3817" s="9" t="s">
        <v>1667</v>
      </c>
      <c r="J3817" s="9" t="s">
        <v>1668</v>
      </c>
      <c r="K3817" s="9" t="s">
        <v>1692</v>
      </c>
      <c r="L3817" s="15"/>
    </row>
    <row r="3818" ht="19.9" customHeight="true" spans="1:12">
      <c r="A3818" s="6"/>
      <c r="B3818" s="6"/>
      <c r="C3818" s="7"/>
      <c r="D3818" s="6"/>
      <c r="E3818" s="6" t="s">
        <v>1675</v>
      </c>
      <c r="F3818" s="6" t="s">
        <v>1676</v>
      </c>
      <c r="G3818" s="6" t="s">
        <v>7279</v>
      </c>
      <c r="H3818" s="9" t="s">
        <v>1666</v>
      </c>
      <c r="I3818" s="9" t="s">
        <v>1667</v>
      </c>
      <c r="J3818" s="9" t="s">
        <v>1668</v>
      </c>
      <c r="K3818" s="9" t="s">
        <v>1692</v>
      </c>
      <c r="L3818" s="15"/>
    </row>
    <row r="3819" ht="40.7" customHeight="true" spans="1:12">
      <c r="A3819" s="6"/>
      <c r="B3819" s="6" t="s">
        <v>2994</v>
      </c>
      <c r="C3819" s="7" t="s">
        <v>7614</v>
      </c>
      <c r="D3819" s="6" t="s">
        <v>5045</v>
      </c>
      <c r="E3819" s="6" t="s">
        <v>1663</v>
      </c>
      <c r="F3819" s="6" t="s">
        <v>1664</v>
      </c>
      <c r="G3819" s="6" t="s">
        <v>5048</v>
      </c>
      <c r="H3819" s="9" t="s">
        <v>1685</v>
      </c>
      <c r="I3819" s="9" t="s">
        <v>1686</v>
      </c>
      <c r="J3819" s="9" t="s">
        <v>1668</v>
      </c>
      <c r="K3819" s="9" t="s">
        <v>1708</v>
      </c>
      <c r="L3819" s="15"/>
    </row>
    <row r="3820" ht="19.9" customHeight="true" spans="1:12">
      <c r="A3820" s="6"/>
      <c r="B3820" s="6"/>
      <c r="C3820" s="7"/>
      <c r="D3820" s="6"/>
      <c r="E3820" s="6" t="s">
        <v>1670</v>
      </c>
      <c r="F3820" s="6" t="s">
        <v>1671</v>
      </c>
      <c r="G3820" s="6" t="s">
        <v>5051</v>
      </c>
      <c r="H3820" s="9" t="s">
        <v>1666</v>
      </c>
      <c r="I3820" s="9" t="s">
        <v>4396</v>
      </c>
      <c r="J3820" s="9" t="s">
        <v>1776</v>
      </c>
      <c r="K3820" s="9" t="s">
        <v>1708</v>
      </c>
      <c r="L3820" s="15"/>
    </row>
    <row r="3821" ht="19.9" customHeight="true" spans="1:12">
      <c r="A3821" s="6"/>
      <c r="B3821" s="6"/>
      <c r="C3821" s="7"/>
      <c r="D3821" s="6"/>
      <c r="E3821" s="6" t="s">
        <v>1675</v>
      </c>
      <c r="F3821" s="6" t="s">
        <v>1676</v>
      </c>
      <c r="G3821" s="6" t="s">
        <v>5052</v>
      </c>
      <c r="H3821" s="9" t="s">
        <v>1666</v>
      </c>
      <c r="I3821" s="9" t="s">
        <v>1679</v>
      </c>
      <c r="J3821" s="9" t="s">
        <v>1668</v>
      </c>
      <c r="K3821" s="9" t="s">
        <v>1680</v>
      </c>
      <c r="L3821" s="15"/>
    </row>
    <row r="3822" ht="19.9" customHeight="true" spans="1:12">
      <c r="A3822" s="6"/>
      <c r="B3822" s="6" t="s">
        <v>4584</v>
      </c>
      <c r="C3822" s="7" t="s">
        <v>7574</v>
      </c>
      <c r="D3822" s="6" t="s">
        <v>7280</v>
      </c>
      <c r="E3822" s="6" t="s">
        <v>1663</v>
      </c>
      <c r="F3822" s="6" t="s">
        <v>1664</v>
      </c>
      <c r="G3822" s="6" t="s">
        <v>5054</v>
      </c>
      <c r="H3822" s="9" t="s">
        <v>1666</v>
      </c>
      <c r="I3822" s="9" t="s">
        <v>1667</v>
      </c>
      <c r="J3822" s="9" t="s">
        <v>1668</v>
      </c>
      <c r="K3822" s="9" t="s">
        <v>1687</v>
      </c>
      <c r="L3822" s="15"/>
    </row>
    <row r="3823" ht="19.9" customHeight="true" spans="1:12">
      <c r="A3823" s="6"/>
      <c r="B3823" s="6"/>
      <c r="C3823" s="7"/>
      <c r="D3823" s="6"/>
      <c r="E3823" s="6" t="s">
        <v>1663</v>
      </c>
      <c r="F3823" s="6" t="s">
        <v>1683</v>
      </c>
      <c r="G3823" s="6" t="s">
        <v>7281</v>
      </c>
      <c r="H3823" s="9" t="s">
        <v>1666</v>
      </c>
      <c r="I3823" s="9" t="s">
        <v>1752</v>
      </c>
      <c r="J3823" s="9" t="s">
        <v>1668</v>
      </c>
      <c r="K3823" s="9" t="s">
        <v>1687</v>
      </c>
      <c r="L3823" s="15"/>
    </row>
    <row r="3824" ht="19.9" customHeight="true" spans="1:12">
      <c r="A3824" s="6"/>
      <c r="B3824" s="6"/>
      <c r="C3824" s="7"/>
      <c r="D3824" s="6"/>
      <c r="E3824" s="6" t="s">
        <v>1663</v>
      </c>
      <c r="F3824" s="6" t="s">
        <v>1683</v>
      </c>
      <c r="G3824" s="6" t="s">
        <v>7282</v>
      </c>
      <c r="H3824" s="9" t="s">
        <v>1666</v>
      </c>
      <c r="I3824" s="9" t="s">
        <v>1752</v>
      </c>
      <c r="J3824" s="9" t="s">
        <v>1668</v>
      </c>
      <c r="K3824" s="9" t="s">
        <v>1687</v>
      </c>
      <c r="L3824" s="15"/>
    </row>
    <row r="3825" ht="27.1" customHeight="true" spans="1:12">
      <c r="A3825" s="6"/>
      <c r="B3825" s="6"/>
      <c r="C3825" s="7"/>
      <c r="D3825" s="6"/>
      <c r="E3825" s="6" t="s">
        <v>1670</v>
      </c>
      <c r="F3825" s="6" t="s">
        <v>1750</v>
      </c>
      <c r="G3825" s="6" t="s">
        <v>7283</v>
      </c>
      <c r="H3825" s="9" t="s">
        <v>1666</v>
      </c>
      <c r="I3825" s="9" t="s">
        <v>1667</v>
      </c>
      <c r="J3825" s="9" t="s">
        <v>1668</v>
      </c>
      <c r="K3825" s="9" t="s">
        <v>1687</v>
      </c>
      <c r="L3825" s="15"/>
    </row>
    <row r="3826" ht="19.9" customHeight="true" spans="1:12">
      <c r="A3826" s="6"/>
      <c r="B3826" s="6"/>
      <c r="C3826" s="7"/>
      <c r="D3826" s="6"/>
      <c r="E3826" s="6" t="s">
        <v>1675</v>
      </c>
      <c r="F3826" s="6" t="s">
        <v>1676</v>
      </c>
      <c r="G3826" s="6" t="s">
        <v>2350</v>
      </c>
      <c r="H3826" s="9" t="s">
        <v>1666</v>
      </c>
      <c r="I3826" s="9" t="s">
        <v>1752</v>
      </c>
      <c r="J3826" s="9" t="s">
        <v>1668</v>
      </c>
      <c r="K3826" s="9" t="s">
        <v>1680</v>
      </c>
      <c r="L3826" s="15"/>
    </row>
    <row r="3827" ht="19.9" customHeight="true" spans="1:12">
      <c r="A3827" s="6"/>
      <c r="B3827" s="6" t="s">
        <v>2118</v>
      </c>
      <c r="C3827" s="7" t="s">
        <v>7616</v>
      </c>
      <c r="D3827" s="6" t="s">
        <v>7284</v>
      </c>
      <c r="E3827" s="6" t="s">
        <v>1663</v>
      </c>
      <c r="F3827" s="6" t="s">
        <v>1683</v>
      </c>
      <c r="G3827" s="6" t="s">
        <v>7285</v>
      </c>
      <c r="H3827" s="9" t="s">
        <v>1666</v>
      </c>
      <c r="I3827" s="9" t="s">
        <v>1716</v>
      </c>
      <c r="J3827" s="9" t="s">
        <v>1693</v>
      </c>
      <c r="K3827" s="9" t="s">
        <v>1687</v>
      </c>
      <c r="L3827" s="15"/>
    </row>
    <row r="3828" ht="19.9" customHeight="true" spans="1:12">
      <c r="A3828" s="6"/>
      <c r="B3828" s="6"/>
      <c r="C3828" s="7"/>
      <c r="D3828" s="6"/>
      <c r="E3828" s="6" t="s">
        <v>1663</v>
      </c>
      <c r="F3828" s="6" t="s">
        <v>1683</v>
      </c>
      <c r="G3828" s="6" t="s">
        <v>7286</v>
      </c>
      <c r="H3828" s="9" t="s">
        <v>1666</v>
      </c>
      <c r="I3828" s="9" t="s">
        <v>1686</v>
      </c>
      <c r="J3828" s="9" t="s">
        <v>1699</v>
      </c>
      <c r="K3828" s="9" t="s">
        <v>1687</v>
      </c>
      <c r="L3828" s="15"/>
    </row>
    <row r="3829" ht="27.1" customHeight="true" spans="1:12">
      <c r="A3829" s="6"/>
      <c r="B3829" s="6"/>
      <c r="C3829" s="7"/>
      <c r="D3829" s="6"/>
      <c r="E3829" s="6" t="s">
        <v>1663</v>
      </c>
      <c r="F3829" s="6" t="s">
        <v>1683</v>
      </c>
      <c r="G3829" s="6" t="s">
        <v>2657</v>
      </c>
      <c r="H3829" s="9" t="s">
        <v>1666</v>
      </c>
      <c r="I3829" s="9" t="s">
        <v>1822</v>
      </c>
      <c r="J3829" s="9" t="s">
        <v>2427</v>
      </c>
      <c r="K3829" s="9" t="s">
        <v>1687</v>
      </c>
      <c r="L3829" s="15"/>
    </row>
    <row r="3830" ht="19.9" customHeight="true" spans="1:12">
      <c r="A3830" s="6"/>
      <c r="B3830" s="6"/>
      <c r="C3830" s="7"/>
      <c r="D3830" s="6"/>
      <c r="E3830" s="6" t="s">
        <v>1670</v>
      </c>
      <c r="F3830" s="6" t="s">
        <v>1671</v>
      </c>
      <c r="G3830" s="6" t="s">
        <v>5790</v>
      </c>
      <c r="H3830" s="9" t="s">
        <v>1666</v>
      </c>
      <c r="I3830" s="9" t="s">
        <v>1667</v>
      </c>
      <c r="J3830" s="9" t="s">
        <v>1668</v>
      </c>
      <c r="K3830" s="9" t="s">
        <v>1687</v>
      </c>
      <c r="L3830" s="15"/>
    </row>
    <row r="3831" ht="19.9" customHeight="true" spans="1:12">
      <c r="A3831" s="6"/>
      <c r="B3831" s="6"/>
      <c r="C3831" s="7"/>
      <c r="D3831" s="6"/>
      <c r="E3831" s="6" t="s">
        <v>1675</v>
      </c>
      <c r="F3831" s="6" t="s">
        <v>1676</v>
      </c>
      <c r="G3831" s="6" t="s">
        <v>7287</v>
      </c>
      <c r="H3831" s="9" t="s">
        <v>1666</v>
      </c>
      <c r="I3831" s="9" t="s">
        <v>1667</v>
      </c>
      <c r="J3831" s="9" t="s">
        <v>1668</v>
      </c>
      <c r="K3831" s="9" t="s">
        <v>1680</v>
      </c>
      <c r="L3831" s="15"/>
    </row>
    <row r="3832" ht="101.75" customHeight="true" spans="1:12">
      <c r="A3832" s="6"/>
      <c r="B3832" s="6" t="s">
        <v>2628</v>
      </c>
      <c r="C3832" s="7" t="s">
        <v>8024</v>
      </c>
      <c r="D3832" s="6" t="s">
        <v>7288</v>
      </c>
      <c r="E3832" s="6" t="s">
        <v>1663</v>
      </c>
      <c r="F3832" s="6" t="s">
        <v>1664</v>
      </c>
      <c r="G3832" s="6" t="s">
        <v>7289</v>
      </c>
      <c r="H3832" s="9" t="s">
        <v>1666</v>
      </c>
      <c r="I3832" s="9" t="s">
        <v>2058</v>
      </c>
      <c r="J3832" s="9" t="s">
        <v>1668</v>
      </c>
      <c r="K3832" s="9" t="s">
        <v>1674</v>
      </c>
      <c r="L3832" s="15"/>
    </row>
    <row r="3833" ht="101.75" customHeight="true" spans="1:12">
      <c r="A3833" s="6"/>
      <c r="B3833" s="6"/>
      <c r="C3833" s="7"/>
      <c r="D3833" s="6"/>
      <c r="E3833" s="6" t="s">
        <v>1663</v>
      </c>
      <c r="F3833" s="6" t="s">
        <v>1683</v>
      </c>
      <c r="G3833" s="6" t="s">
        <v>7290</v>
      </c>
      <c r="H3833" s="9" t="s">
        <v>1666</v>
      </c>
      <c r="I3833" s="9" t="s">
        <v>1692</v>
      </c>
      <c r="J3833" s="9" t="s">
        <v>1973</v>
      </c>
      <c r="K3833" s="9" t="s">
        <v>1674</v>
      </c>
      <c r="L3833" s="15"/>
    </row>
    <row r="3834" ht="101.75" customHeight="true" spans="1:12">
      <c r="A3834" s="6"/>
      <c r="B3834" s="6"/>
      <c r="C3834" s="7"/>
      <c r="D3834" s="6"/>
      <c r="E3834" s="6" t="s">
        <v>1670</v>
      </c>
      <c r="F3834" s="6" t="s">
        <v>1671</v>
      </c>
      <c r="G3834" s="6" t="s">
        <v>7291</v>
      </c>
      <c r="H3834" s="9" t="s">
        <v>1685</v>
      </c>
      <c r="I3834" s="9" t="s">
        <v>3741</v>
      </c>
      <c r="J3834" s="9" t="s">
        <v>1759</v>
      </c>
      <c r="K3834" s="9" t="s">
        <v>1687</v>
      </c>
      <c r="L3834" s="15"/>
    </row>
    <row r="3835" ht="101.75" customHeight="true" spans="1:12">
      <c r="A3835" s="6"/>
      <c r="B3835" s="6"/>
      <c r="C3835" s="7"/>
      <c r="D3835" s="6"/>
      <c r="E3835" s="6" t="s">
        <v>1675</v>
      </c>
      <c r="F3835" s="6" t="s">
        <v>1676</v>
      </c>
      <c r="G3835" s="6" t="s">
        <v>7292</v>
      </c>
      <c r="H3835" s="9" t="s">
        <v>1666</v>
      </c>
      <c r="I3835" s="9" t="s">
        <v>1752</v>
      </c>
      <c r="J3835" s="9" t="s">
        <v>1668</v>
      </c>
      <c r="K3835" s="9" t="s">
        <v>1680</v>
      </c>
      <c r="L3835" s="15"/>
    </row>
    <row r="3836" ht="88.15" customHeight="true" spans="1:12">
      <c r="A3836" s="6"/>
      <c r="B3836" s="6" t="s">
        <v>4089</v>
      </c>
      <c r="C3836" s="7" t="s">
        <v>7620</v>
      </c>
      <c r="D3836" s="6" t="s">
        <v>7293</v>
      </c>
      <c r="E3836" s="6" t="s">
        <v>1663</v>
      </c>
      <c r="F3836" s="6" t="s">
        <v>1683</v>
      </c>
      <c r="G3836" s="6" t="s">
        <v>7294</v>
      </c>
      <c r="H3836" s="9" t="s">
        <v>1666</v>
      </c>
      <c r="I3836" s="9" t="s">
        <v>1687</v>
      </c>
      <c r="J3836" s="9" t="s">
        <v>1693</v>
      </c>
      <c r="K3836" s="9" t="s">
        <v>1669</v>
      </c>
      <c r="L3836" s="15"/>
    </row>
    <row r="3837" ht="94.95" customHeight="true" spans="1:12">
      <c r="A3837" s="6"/>
      <c r="B3837" s="6"/>
      <c r="C3837" s="7"/>
      <c r="D3837" s="6"/>
      <c r="E3837" s="6" t="s">
        <v>1670</v>
      </c>
      <c r="F3837" s="6" t="s">
        <v>1671</v>
      </c>
      <c r="G3837" s="6" t="s">
        <v>7295</v>
      </c>
      <c r="H3837" s="9" t="s">
        <v>1726</v>
      </c>
      <c r="I3837" s="9" t="s">
        <v>2279</v>
      </c>
      <c r="J3837" s="9" t="s">
        <v>3003</v>
      </c>
      <c r="K3837" s="9" t="s">
        <v>1708</v>
      </c>
      <c r="L3837" s="15"/>
    </row>
    <row r="3838" ht="27.1" customHeight="true" spans="1:12">
      <c r="A3838" s="6"/>
      <c r="B3838" s="6" t="s">
        <v>3607</v>
      </c>
      <c r="C3838" s="7" t="s">
        <v>7593</v>
      </c>
      <c r="D3838" s="6" t="s">
        <v>7296</v>
      </c>
      <c r="E3838" s="6" t="s">
        <v>1663</v>
      </c>
      <c r="F3838" s="6" t="s">
        <v>1688</v>
      </c>
      <c r="G3838" s="6" t="s">
        <v>7297</v>
      </c>
      <c r="H3838" s="9" t="s">
        <v>1685</v>
      </c>
      <c r="I3838" s="9" t="s">
        <v>1756</v>
      </c>
      <c r="J3838" s="9" t="s">
        <v>1918</v>
      </c>
      <c r="K3838" s="9" t="s">
        <v>1708</v>
      </c>
      <c r="L3838" s="15"/>
    </row>
    <row r="3839" ht="27.1" customHeight="true" spans="1:12">
      <c r="A3839" s="6"/>
      <c r="B3839" s="6"/>
      <c r="C3839" s="7"/>
      <c r="D3839" s="6"/>
      <c r="E3839" s="6" t="s">
        <v>1670</v>
      </c>
      <c r="F3839" s="6" t="s">
        <v>1709</v>
      </c>
      <c r="G3839" s="6" t="s">
        <v>7298</v>
      </c>
      <c r="H3839" s="9" t="s">
        <v>1685</v>
      </c>
      <c r="I3839" s="9" t="s">
        <v>1756</v>
      </c>
      <c r="J3839" s="9" t="s">
        <v>1918</v>
      </c>
      <c r="K3839" s="9" t="s">
        <v>1708</v>
      </c>
      <c r="L3839" s="15"/>
    </row>
    <row r="3840" ht="27.1" customHeight="true" spans="1:12">
      <c r="A3840" s="6"/>
      <c r="B3840" s="6"/>
      <c r="C3840" s="7"/>
      <c r="D3840" s="6"/>
      <c r="E3840" s="6" t="s">
        <v>1675</v>
      </c>
      <c r="F3840" s="6" t="s">
        <v>1676</v>
      </c>
      <c r="G3840" s="6" t="s">
        <v>7299</v>
      </c>
      <c r="H3840" s="9" t="s">
        <v>1685</v>
      </c>
      <c r="I3840" s="9" t="s">
        <v>1756</v>
      </c>
      <c r="J3840" s="9" t="s">
        <v>1918</v>
      </c>
      <c r="K3840" s="9" t="s">
        <v>1680</v>
      </c>
      <c r="L3840" s="15"/>
    </row>
    <row r="3841" ht="162.8" customHeight="true" spans="1:12">
      <c r="A3841" s="6"/>
      <c r="B3841" s="6" t="s">
        <v>3708</v>
      </c>
      <c r="C3841" s="7" t="s">
        <v>8025</v>
      </c>
      <c r="D3841" s="6" t="s">
        <v>7300</v>
      </c>
      <c r="E3841" s="6" t="s">
        <v>1663</v>
      </c>
      <c r="F3841" s="6" t="s">
        <v>1683</v>
      </c>
      <c r="G3841" s="6" t="s">
        <v>7171</v>
      </c>
      <c r="H3841" s="9" t="s">
        <v>1685</v>
      </c>
      <c r="I3841" s="9" t="s">
        <v>1698</v>
      </c>
      <c r="J3841" s="9" t="s">
        <v>1988</v>
      </c>
      <c r="K3841" s="9" t="s">
        <v>1708</v>
      </c>
      <c r="L3841" s="15"/>
    </row>
    <row r="3842" ht="162.8" customHeight="true" spans="1:12">
      <c r="A3842" s="6"/>
      <c r="B3842" s="6"/>
      <c r="C3842" s="7"/>
      <c r="D3842" s="6"/>
      <c r="E3842" s="6" t="s">
        <v>1670</v>
      </c>
      <c r="F3842" s="6" t="s">
        <v>1671</v>
      </c>
      <c r="G3842" s="6" t="s">
        <v>7183</v>
      </c>
      <c r="H3842" s="9" t="s">
        <v>1666</v>
      </c>
      <c r="I3842" s="9" t="s">
        <v>5132</v>
      </c>
      <c r="J3842" s="9" t="s">
        <v>1699</v>
      </c>
      <c r="K3842" s="9" t="s">
        <v>1708</v>
      </c>
      <c r="L3842" s="15"/>
    </row>
    <row r="3843" ht="162.8" customHeight="true" spans="1:12">
      <c r="A3843" s="6"/>
      <c r="B3843" s="6"/>
      <c r="C3843" s="7"/>
      <c r="D3843" s="6"/>
      <c r="E3843" s="6" t="s">
        <v>1675</v>
      </c>
      <c r="F3843" s="6" t="s">
        <v>1676</v>
      </c>
      <c r="G3843" s="6" t="s">
        <v>7174</v>
      </c>
      <c r="H3843" s="9" t="s">
        <v>1666</v>
      </c>
      <c r="I3843" s="9" t="s">
        <v>1752</v>
      </c>
      <c r="J3843" s="9" t="s">
        <v>1668</v>
      </c>
      <c r="K3843" s="9" t="s">
        <v>1680</v>
      </c>
      <c r="L3843" s="15"/>
    </row>
    <row r="3844" ht="27.1" customHeight="true" spans="1:12">
      <c r="A3844" s="6"/>
      <c r="B3844" s="6" t="s">
        <v>2996</v>
      </c>
      <c r="C3844" s="7" t="s">
        <v>7552</v>
      </c>
      <c r="D3844" s="6" t="s">
        <v>7301</v>
      </c>
      <c r="E3844" s="6" t="s">
        <v>1663</v>
      </c>
      <c r="F3844" s="6" t="s">
        <v>1683</v>
      </c>
      <c r="G3844" s="6" t="s">
        <v>7302</v>
      </c>
      <c r="H3844" s="9" t="s">
        <v>1666</v>
      </c>
      <c r="I3844" s="9" t="s">
        <v>2221</v>
      </c>
      <c r="J3844" s="9" t="s">
        <v>1668</v>
      </c>
      <c r="K3844" s="9" t="s">
        <v>1708</v>
      </c>
      <c r="L3844" s="15"/>
    </row>
    <row r="3845" ht="27.1" customHeight="true" spans="1:12">
      <c r="A3845" s="6"/>
      <c r="B3845" s="6"/>
      <c r="C3845" s="7"/>
      <c r="D3845" s="6"/>
      <c r="E3845" s="6" t="s">
        <v>1670</v>
      </c>
      <c r="F3845" s="6" t="s">
        <v>1750</v>
      </c>
      <c r="G3845" s="6" t="s">
        <v>7303</v>
      </c>
      <c r="H3845" s="9" t="s">
        <v>1666</v>
      </c>
      <c r="I3845" s="9" t="s">
        <v>1708</v>
      </c>
      <c r="J3845" s="9" t="s">
        <v>1918</v>
      </c>
      <c r="K3845" s="9" t="s">
        <v>1708</v>
      </c>
      <c r="L3845" s="15"/>
    </row>
    <row r="3846" ht="27.1" customHeight="true" spans="1:12">
      <c r="A3846" s="6"/>
      <c r="B3846" s="6"/>
      <c r="C3846" s="7"/>
      <c r="D3846" s="6"/>
      <c r="E3846" s="6" t="s">
        <v>1675</v>
      </c>
      <c r="F3846" s="6" t="s">
        <v>1676</v>
      </c>
      <c r="G3846" s="6" t="s">
        <v>7304</v>
      </c>
      <c r="H3846" s="9" t="s">
        <v>1666</v>
      </c>
      <c r="I3846" s="9" t="s">
        <v>1680</v>
      </c>
      <c r="J3846" s="9" t="s">
        <v>1798</v>
      </c>
      <c r="K3846" s="9" t="s">
        <v>1680</v>
      </c>
      <c r="L3846" s="15"/>
    </row>
    <row r="3847" ht="27.1" customHeight="true" spans="1:12">
      <c r="A3847" s="6"/>
      <c r="B3847" s="6" t="s">
        <v>1921</v>
      </c>
      <c r="C3847" s="7" t="s">
        <v>7690</v>
      </c>
      <c r="D3847" s="6" t="s">
        <v>7305</v>
      </c>
      <c r="E3847" s="6" t="s">
        <v>1663</v>
      </c>
      <c r="F3847" s="6" t="s">
        <v>1683</v>
      </c>
      <c r="G3847" s="6" t="s">
        <v>7306</v>
      </c>
      <c r="H3847" s="9" t="s">
        <v>1666</v>
      </c>
      <c r="I3847" s="9" t="s">
        <v>1715</v>
      </c>
      <c r="J3847" s="9" t="s">
        <v>1693</v>
      </c>
      <c r="K3847" s="9" t="s">
        <v>1708</v>
      </c>
      <c r="L3847" s="15"/>
    </row>
    <row r="3848" ht="19.9" customHeight="true" spans="1:12">
      <c r="A3848" s="6"/>
      <c r="B3848" s="6"/>
      <c r="C3848" s="7"/>
      <c r="D3848" s="6"/>
      <c r="E3848" s="6" t="s">
        <v>1670</v>
      </c>
      <c r="F3848" s="6" t="s">
        <v>1924</v>
      </c>
      <c r="G3848" s="6" t="s">
        <v>7307</v>
      </c>
      <c r="H3848" s="9" t="s">
        <v>1691</v>
      </c>
      <c r="I3848" s="9" t="s">
        <v>1715</v>
      </c>
      <c r="J3848" s="9" t="s">
        <v>1668</v>
      </c>
      <c r="K3848" s="9" t="s">
        <v>1708</v>
      </c>
      <c r="L3848" s="15"/>
    </row>
    <row r="3849" ht="19.9" customHeight="true" spans="1:12">
      <c r="A3849" s="6"/>
      <c r="B3849" s="6"/>
      <c r="C3849" s="7"/>
      <c r="D3849" s="6"/>
      <c r="E3849" s="6" t="s">
        <v>1675</v>
      </c>
      <c r="F3849" s="6" t="s">
        <v>1676</v>
      </c>
      <c r="G3849" s="6" t="s">
        <v>2036</v>
      </c>
      <c r="H3849" s="9" t="s">
        <v>1666</v>
      </c>
      <c r="I3849" s="9" t="s">
        <v>1679</v>
      </c>
      <c r="J3849" s="9" t="s">
        <v>1668</v>
      </c>
      <c r="K3849" s="9" t="s">
        <v>1680</v>
      </c>
      <c r="L3849" s="15"/>
    </row>
    <row r="3850" ht="27.1" customHeight="true" spans="1:12">
      <c r="A3850" s="6"/>
      <c r="B3850" s="6" t="s">
        <v>6184</v>
      </c>
      <c r="C3850" s="7" t="s">
        <v>8003</v>
      </c>
      <c r="D3850" s="6" t="s">
        <v>7308</v>
      </c>
      <c r="E3850" s="6" t="s">
        <v>1663</v>
      </c>
      <c r="F3850" s="6" t="s">
        <v>1688</v>
      </c>
      <c r="G3850" s="6" t="s">
        <v>7309</v>
      </c>
      <c r="H3850" s="9" t="s">
        <v>1685</v>
      </c>
      <c r="I3850" s="9" t="s">
        <v>1686</v>
      </c>
      <c r="J3850" s="9" t="s">
        <v>1668</v>
      </c>
      <c r="K3850" s="9" t="s">
        <v>1669</v>
      </c>
      <c r="L3850" s="15"/>
    </row>
    <row r="3851" ht="27.1" customHeight="true" spans="1:12">
      <c r="A3851" s="6"/>
      <c r="B3851" s="6"/>
      <c r="C3851" s="7"/>
      <c r="D3851" s="6"/>
      <c r="E3851" s="6" t="s">
        <v>1670</v>
      </c>
      <c r="F3851" s="6" t="s">
        <v>1671</v>
      </c>
      <c r="G3851" s="6" t="s">
        <v>7310</v>
      </c>
      <c r="H3851" s="9" t="s">
        <v>1685</v>
      </c>
      <c r="I3851" s="9" t="s">
        <v>2526</v>
      </c>
      <c r="J3851" s="9" t="s">
        <v>1699</v>
      </c>
      <c r="K3851" s="9" t="s">
        <v>1687</v>
      </c>
      <c r="L3851" s="15"/>
    </row>
    <row r="3852" ht="27.1" customHeight="true" spans="1:12">
      <c r="A3852" s="6"/>
      <c r="B3852" s="6"/>
      <c r="C3852" s="7"/>
      <c r="D3852" s="6"/>
      <c r="E3852" s="6" t="s">
        <v>1670</v>
      </c>
      <c r="F3852" s="6" t="s">
        <v>1924</v>
      </c>
      <c r="G3852" s="6" t="s">
        <v>7311</v>
      </c>
      <c r="H3852" s="9" t="s">
        <v>1685</v>
      </c>
      <c r="I3852" s="9" t="s">
        <v>1686</v>
      </c>
      <c r="J3852" s="9" t="s">
        <v>1668</v>
      </c>
      <c r="K3852" s="9" t="s">
        <v>1687</v>
      </c>
      <c r="L3852" s="15"/>
    </row>
    <row r="3853" ht="27.1" customHeight="true" spans="1:12">
      <c r="A3853" s="6"/>
      <c r="B3853" s="6" t="s">
        <v>3365</v>
      </c>
      <c r="C3853" s="7" t="s">
        <v>7703</v>
      </c>
      <c r="D3853" s="6" t="s">
        <v>7312</v>
      </c>
      <c r="E3853" s="6" t="s">
        <v>1663</v>
      </c>
      <c r="F3853" s="6" t="s">
        <v>1683</v>
      </c>
      <c r="G3853" s="6" t="s">
        <v>6827</v>
      </c>
      <c r="H3853" s="9" t="s">
        <v>1666</v>
      </c>
      <c r="I3853" s="9" t="s">
        <v>1715</v>
      </c>
      <c r="J3853" s="9" t="s">
        <v>2922</v>
      </c>
      <c r="K3853" s="9" t="s">
        <v>1674</v>
      </c>
      <c r="L3853" s="15"/>
    </row>
    <row r="3854" ht="27.1" customHeight="true" spans="1:12">
      <c r="A3854" s="6"/>
      <c r="B3854" s="6"/>
      <c r="C3854" s="7"/>
      <c r="D3854" s="6"/>
      <c r="E3854" s="6" t="s">
        <v>1663</v>
      </c>
      <c r="F3854" s="6" t="s">
        <v>1683</v>
      </c>
      <c r="G3854" s="6" t="s">
        <v>7313</v>
      </c>
      <c r="H3854" s="9" t="s">
        <v>1666</v>
      </c>
      <c r="I3854" s="9" t="s">
        <v>1763</v>
      </c>
      <c r="J3854" s="9" t="s">
        <v>1693</v>
      </c>
      <c r="K3854" s="9" t="s">
        <v>1674</v>
      </c>
      <c r="L3854" s="15"/>
    </row>
    <row r="3855" ht="27.1" customHeight="true" spans="1:12">
      <c r="A3855" s="6"/>
      <c r="B3855" s="6"/>
      <c r="C3855" s="7"/>
      <c r="D3855" s="6"/>
      <c r="E3855" s="6" t="s">
        <v>1670</v>
      </c>
      <c r="F3855" s="6" t="s">
        <v>1671</v>
      </c>
      <c r="G3855" s="6" t="s">
        <v>7314</v>
      </c>
      <c r="H3855" s="9" t="s">
        <v>1666</v>
      </c>
      <c r="I3855" s="9" t="s">
        <v>1724</v>
      </c>
      <c r="J3855" s="9" t="s">
        <v>1877</v>
      </c>
      <c r="K3855" s="9" t="s">
        <v>1674</v>
      </c>
      <c r="L3855" s="15"/>
    </row>
    <row r="3856" ht="27.1" customHeight="true" spans="1:12">
      <c r="A3856" s="6"/>
      <c r="B3856" s="6" t="s">
        <v>2318</v>
      </c>
      <c r="C3856" s="7" t="s">
        <v>7648</v>
      </c>
      <c r="D3856" s="6" t="s">
        <v>7315</v>
      </c>
      <c r="E3856" s="6" t="s">
        <v>1663</v>
      </c>
      <c r="F3856" s="6" t="s">
        <v>1688</v>
      </c>
      <c r="G3856" s="6" t="s">
        <v>7316</v>
      </c>
      <c r="H3856" s="9" t="s">
        <v>1666</v>
      </c>
      <c r="I3856" s="9" t="s">
        <v>1686</v>
      </c>
      <c r="J3856" s="9" t="s">
        <v>1759</v>
      </c>
      <c r="K3856" s="9" t="s">
        <v>1669</v>
      </c>
      <c r="L3856" s="15"/>
    </row>
    <row r="3857" ht="27.1" customHeight="true" spans="1:12">
      <c r="A3857" s="6"/>
      <c r="B3857" s="6"/>
      <c r="C3857" s="7"/>
      <c r="D3857" s="6"/>
      <c r="E3857" s="6" t="s">
        <v>1670</v>
      </c>
      <c r="F3857" s="6" t="s">
        <v>1671</v>
      </c>
      <c r="G3857" s="6" t="s">
        <v>7317</v>
      </c>
      <c r="H3857" s="9" t="s">
        <v>1685</v>
      </c>
      <c r="I3857" s="9" t="s">
        <v>4725</v>
      </c>
      <c r="J3857" s="9" t="s">
        <v>1932</v>
      </c>
      <c r="K3857" s="9" t="s">
        <v>1687</v>
      </c>
      <c r="L3857" s="15"/>
    </row>
    <row r="3858" ht="27.1" customHeight="true" spans="1:12">
      <c r="A3858" s="6"/>
      <c r="B3858" s="6"/>
      <c r="C3858" s="7"/>
      <c r="D3858" s="6"/>
      <c r="E3858" s="6" t="s">
        <v>1670</v>
      </c>
      <c r="F3858" s="6" t="s">
        <v>1924</v>
      </c>
      <c r="G3858" s="6" t="s">
        <v>7318</v>
      </c>
      <c r="H3858" s="9" t="s">
        <v>1685</v>
      </c>
      <c r="I3858" s="9" t="s">
        <v>1872</v>
      </c>
      <c r="J3858" s="9" t="s">
        <v>2219</v>
      </c>
      <c r="K3858" s="9" t="s">
        <v>1687</v>
      </c>
      <c r="L3858" s="15"/>
    </row>
    <row r="3859" ht="27.1" customHeight="true" spans="1:12">
      <c r="A3859" s="6"/>
      <c r="B3859" s="6" t="s">
        <v>1892</v>
      </c>
      <c r="C3859" s="7" t="s">
        <v>7665</v>
      </c>
      <c r="D3859" s="6" t="s">
        <v>7319</v>
      </c>
      <c r="E3859" s="6" t="s">
        <v>1663</v>
      </c>
      <c r="F3859" s="6" t="s">
        <v>1683</v>
      </c>
      <c r="G3859" s="6" t="s">
        <v>4796</v>
      </c>
      <c r="H3859" s="9" t="s">
        <v>1666</v>
      </c>
      <c r="I3859" s="9" t="s">
        <v>1692</v>
      </c>
      <c r="J3859" s="9" t="s">
        <v>2009</v>
      </c>
      <c r="K3859" s="9" t="s">
        <v>1756</v>
      </c>
      <c r="L3859" s="15"/>
    </row>
    <row r="3860" ht="27.1" customHeight="true" spans="1:12">
      <c r="A3860" s="6"/>
      <c r="B3860" s="6"/>
      <c r="C3860" s="7"/>
      <c r="D3860" s="6"/>
      <c r="E3860" s="6" t="s">
        <v>1670</v>
      </c>
      <c r="F3860" s="6" t="s">
        <v>1671</v>
      </c>
      <c r="G3860" s="6" t="s">
        <v>7320</v>
      </c>
      <c r="H3860" s="9" t="s">
        <v>1666</v>
      </c>
      <c r="I3860" s="9" t="s">
        <v>1692</v>
      </c>
      <c r="J3860" s="9" t="s">
        <v>1693</v>
      </c>
      <c r="K3860" s="9" t="s">
        <v>1674</v>
      </c>
      <c r="L3860" s="15"/>
    </row>
    <row r="3861" ht="19.9" customHeight="true" spans="1:12">
      <c r="A3861" s="6"/>
      <c r="B3861" s="6" t="s">
        <v>5317</v>
      </c>
      <c r="C3861" s="7" t="s">
        <v>8026</v>
      </c>
      <c r="D3861" s="6" t="s">
        <v>7321</v>
      </c>
      <c r="E3861" s="6" t="s">
        <v>1663</v>
      </c>
      <c r="F3861" s="6" t="s">
        <v>1683</v>
      </c>
      <c r="G3861" s="6" t="s">
        <v>7322</v>
      </c>
      <c r="H3861" s="9" t="s">
        <v>1666</v>
      </c>
      <c r="I3861" s="9" t="s">
        <v>1669</v>
      </c>
      <c r="J3861" s="9" t="s">
        <v>1668</v>
      </c>
      <c r="K3861" s="9" t="s">
        <v>1669</v>
      </c>
      <c r="L3861" s="15"/>
    </row>
    <row r="3862" ht="19.9" customHeight="true" spans="1:12">
      <c r="A3862" s="6"/>
      <c r="B3862" s="6"/>
      <c r="C3862" s="7"/>
      <c r="D3862" s="6"/>
      <c r="E3862" s="6" t="s">
        <v>1670</v>
      </c>
      <c r="F3862" s="6" t="s">
        <v>1750</v>
      </c>
      <c r="G3862" s="6" t="s">
        <v>7323</v>
      </c>
      <c r="H3862" s="9" t="s">
        <v>1666</v>
      </c>
      <c r="I3862" s="9" t="s">
        <v>1715</v>
      </c>
      <c r="J3862" s="9" t="s">
        <v>2070</v>
      </c>
      <c r="K3862" s="9" t="s">
        <v>1708</v>
      </c>
      <c r="L3862" s="15"/>
    </row>
    <row r="3863" ht="19.9" customHeight="true" spans="1:12">
      <c r="A3863" s="6"/>
      <c r="B3863" s="6" t="s">
        <v>7324</v>
      </c>
      <c r="C3863" s="7" t="s">
        <v>7648</v>
      </c>
      <c r="D3863" s="6" t="s">
        <v>7325</v>
      </c>
      <c r="E3863" s="6" t="s">
        <v>1663</v>
      </c>
      <c r="F3863" s="6" t="s">
        <v>1683</v>
      </c>
      <c r="G3863" s="6" t="s">
        <v>7326</v>
      </c>
      <c r="H3863" s="9" t="s">
        <v>1666</v>
      </c>
      <c r="I3863" s="9" t="s">
        <v>2590</v>
      </c>
      <c r="J3863" s="9" t="s">
        <v>1693</v>
      </c>
      <c r="K3863" s="9" t="s">
        <v>1687</v>
      </c>
      <c r="L3863" s="15"/>
    </row>
    <row r="3864" ht="19.9" customHeight="true" spans="1:12">
      <c r="A3864" s="6"/>
      <c r="B3864" s="6"/>
      <c r="C3864" s="7"/>
      <c r="D3864" s="6"/>
      <c r="E3864" s="6" t="s">
        <v>1663</v>
      </c>
      <c r="F3864" s="6" t="s">
        <v>1683</v>
      </c>
      <c r="G3864" s="6" t="s">
        <v>7327</v>
      </c>
      <c r="H3864" s="9" t="s">
        <v>1666</v>
      </c>
      <c r="I3864" s="9" t="s">
        <v>4509</v>
      </c>
      <c r="J3864" s="9" t="s">
        <v>1693</v>
      </c>
      <c r="K3864" s="9" t="s">
        <v>1687</v>
      </c>
      <c r="L3864" s="15"/>
    </row>
    <row r="3865" ht="19.9" customHeight="true" spans="1:12">
      <c r="A3865" s="6"/>
      <c r="B3865" s="6"/>
      <c r="C3865" s="7"/>
      <c r="D3865" s="6"/>
      <c r="E3865" s="6" t="s">
        <v>2114</v>
      </c>
      <c r="F3865" s="6" t="s">
        <v>2115</v>
      </c>
      <c r="G3865" s="6" t="s">
        <v>4552</v>
      </c>
      <c r="H3865" s="9" t="s">
        <v>1691</v>
      </c>
      <c r="I3865" s="9" t="s">
        <v>7328</v>
      </c>
      <c r="J3865" s="9" t="s">
        <v>5485</v>
      </c>
      <c r="K3865" s="9" t="s">
        <v>1680</v>
      </c>
      <c r="L3865" s="15"/>
    </row>
    <row r="3866" ht="19.9" customHeight="true" spans="1:12">
      <c r="A3866" s="6"/>
      <c r="B3866" s="6"/>
      <c r="C3866" s="7"/>
      <c r="D3866" s="6"/>
      <c r="E3866" s="6" t="s">
        <v>1670</v>
      </c>
      <c r="F3866" s="6" t="s">
        <v>1750</v>
      </c>
      <c r="G3866" s="6" t="s">
        <v>7329</v>
      </c>
      <c r="H3866" s="9" t="s">
        <v>1666</v>
      </c>
      <c r="I3866" s="9" t="s">
        <v>7330</v>
      </c>
      <c r="J3866" s="9" t="s">
        <v>2703</v>
      </c>
      <c r="K3866" s="9" t="s">
        <v>1708</v>
      </c>
      <c r="L3866" s="15"/>
    </row>
    <row r="3867" ht="54.25" customHeight="true" spans="1:12">
      <c r="A3867" s="6"/>
      <c r="B3867" s="6" t="s">
        <v>1896</v>
      </c>
      <c r="C3867" s="7" t="s">
        <v>8027</v>
      </c>
      <c r="D3867" s="6" t="s">
        <v>7331</v>
      </c>
      <c r="E3867" s="6" t="s">
        <v>1663</v>
      </c>
      <c r="F3867" s="6" t="s">
        <v>1664</v>
      </c>
      <c r="G3867" s="6" t="s">
        <v>7332</v>
      </c>
      <c r="H3867" s="9" t="s">
        <v>1691</v>
      </c>
      <c r="I3867" s="9" t="s">
        <v>1698</v>
      </c>
      <c r="J3867" s="9" t="s">
        <v>1932</v>
      </c>
      <c r="K3867" s="9" t="s">
        <v>1687</v>
      </c>
      <c r="L3867" s="15"/>
    </row>
    <row r="3868" ht="19.9" customHeight="true" spans="1:12">
      <c r="A3868" s="6"/>
      <c r="B3868" s="6"/>
      <c r="C3868" s="7"/>
      <c r="D3868" s="6"/>
      <c r="E3868" s="6" t="s">
        <v>1663</v>
      </c>
      <c r="F3868" s="6" t="s">
        <v>1683</v>
      </c>
      <c r="G3868" s="6" t="s">
        <v>7333</v>
      </c>
      <c r="H3868" s="9" t="s">
        <v>1666</v>
      </c>
      <c r="I3868" s="9" t="s">
        <v>1800</v>
      </c>
      <c r="J3868" s="9" t="s">
        <v>1798</v>
      </c>
      <c r="K3868" s="9" t="s">
        <v>1687</v>
      </c>
      <c r="L3868" s="15"/>
    </row>
    <row r="3869" ht="27.1" customHeight="true" spans="1:12">
      <c r="A3869" s="6"/>
      <c r="B3869" s="6"/>
      <c r="C3869" s="7"/>
      <c r="D3869" s="6"/>
      <c r="E3869" s="6" t="s">
        <v>1663</v>
      </c>
      <c r="F3869" s="6" t="s">
        <v>1683</v>
      </c>
      <c r="G3869" s="6" t="s">
        <v>7334</v>
      </c>
      <c r="H3869" s="9" t="s">
        <v>1691</v>
      </c>
      <c r="I3869" s="9" t="s">
        <v>1698</v>
      </c>
      <c r="J3869" s="9" t="s">
        <v>1693</v>
      </c>
      <c r="K3869" s="9" t="s">
        <v>1687</v>
      </c>
      <c r="L3869" s="15"/>
    </row>
    <row r="3870" ht="27.1" customHeight="true" spans="1:12">
      <c r="A3870" s="6"/>
      <c r="B3870" s="6"/>
      <c r="C3870" s="7"/>
      <c r="D3870" s="6"/>
      <c r="E3870" s="6" t="s">
        <v>1670</v>
      </c>
      <c r="F3870" s="6" t="s">
        <v>1671</v>
      </c>
      <c r="G3870" s="6" t="s">
        <v>7335</v>
      </c>
      <c r="H3870" s="9" t="s">
        <v>1726</v>
      </c>
      <c r="I3870" s="9" t="s">
        <v>7336</v>
      </c>
      <c r="J3870" s="9"/>
      <c r="K3870" s="9" t="s">
        <v>1687</v>
      </c>
      <c r="L3870" s="15"/>
    </row>
    <row r="3871" ht="19.9" customHeight="true" spans="1:12">
      <c r="A3871" s="6"/>
      <c r="B3871" s="6"/>
      <c r="C3871" s="7"/>
      <c r="D3871" s="6"/>
      <c r="E3871" s="6" t="s">
        <v>1675</v>
      </c>
      <c r="F3871" s="6" t="s">
        <v>1676</v>
      </c>
      <c r="G3871" s="6" t="s">
        <v>7010</v>
      </c>
      <c r="H3871" s="9" t="s">
        <v>1666</v>
      </c>
      <c r="I3871" s="9" t="s">
        <v>1752</v>
      </c>
      <c r="J3871" s="9" t="s">
        <v>1668</v>
      </c>
      <c r="K3871" s="9" t="s">
        <v>1680</v>
      </c>
      <c r="L3871" s="15"/>
    </row>
    <row r="3872" ht="54.25" customHeight="true" spans="1:12">
      <c r="A3872" s="6"/>
      <c r="B3872" s="6" t="s">
        <v>4153</v>
      </c>
      <c r="C3872" s="7" t="s">
        <v>7667</v>
      </c>
      <c r="D3872" s="6" t="s">
        <v>7337</v>
      </c>
      <c r="E3872" s="6" t="s">
        <v>1663</v>
      </c>
      <c r="F3872" s="6" t="s">
        <v>1664</v>
      </c>
      <c r="G3872" s="6" t="s">
        <v>7332</v>
      </c>
      <c r="H3872" s="9" t="s">
        <v>1691</v>
      </c>
      <c r="I3872" s="9" t="s">
        <v>1800</v>
      </c>
      <c r="J3872" s="9" t="s">
        <v>1932</v>
      </c>
      <c r="K3872" s="9" t="s">
        <v>1674</v>
      </c>
      <c r="L3872" s="15"/>
    </row>
    <row r="3873" ht="27.1" customHeight="true" spans="1:12">
      <c r="A3873" s="6"/>
      <c r="B3873" s="6"/>
      <c r="C3873" s="7"/>
      <c r="D3873" s="6"/>
      <c r="E3873" s="6" t="s">
        <v>1663</v>
      </c>
      <c r="F3873" s="6" t="s">
        <v>1683</v>
      </c>
      <c r="G3873" s="6" t="s">
        <v>7334</v>
      </c>
      <c r="H3873" s="9" t="s">
        <v>2991</v>
      </c>
      <c r="I3873" s="9" t="s">
        <v>1698</v>
      </c>
      <c r="J3873" s="9" t="s">
        <v>2235</v>
      </c>
      <c r="K3873" s="9" t="s">
        <v>1674</v>
      </c>
      <c r="L3873" s="15"/>
    </row>
    <row r="3874" ht="27.1" customHeight="true" spans="1:12">
      <c r="A3874" s="6"/>
      <c r="B3874" s="6"/>
      <c r="C3874" s="7"/>
      <c r="D3874" s="6"/>
      <c r="E3874" s="6" t="s">
        <v>1670</v>
      </c>
      <c r="F3874" s="6" t="s">
        <v>1671</v>
      </c>
      <c r="G3874" s="6" t="s">
        <v>7338</v>
      </c>
      <c r="H3874" s="9" t="s">
        <v>2991</v>
      </c>
      <c r="I3874" s="9" t="s">
        <v>1698</v>
      </c>
      <c r="J3874" s="9" t="s">
        <v>1693</v>
      </c>
      <c r="K3874" s="9" t="s">
        <v>1687</v>
      </c>
      <c r="L3874" s="15"/>
    </row>
    <row r="3875" ht="27.1" customHeight="true" spans="1:12">
      <c r="A3875" s="6"/>
      <c r="B3875" s="6"/>
      <c r="C3875" s="7"/>
      <c r="D3875" s="6"/>
      <c r="E3875" s="6" t="s">
        <v>1675</v>
      </c>
      <c r="F3875" s="6" t="s">
        <v>1676</v>
      </c>
      <c r="G3875" s="6" t="s">
        <v>7339</v>
      </c>
      <c r="H3875" s="9" t="s">
        <v>1666</v>
      </c>
      <c r="I3875" s="9" t="s">
        <v>1667</v>
      </c>
      <c r="J3875" s="9" t="s">
        <v>1668</v>
      </c>
      <c r="K3875" s="9" t="s">
        <v>1680</v>
      </c>
      <c r="L3875" s="15"/>
    </row>
    <row r="3876" ht="19.9" customHeight="true" spans="1:12">
      <c r="A3876" s="6"/>
      <c r="B3876" s="6" t="s">
        <v>1901</v>
      </c>
      <c r="C3876" s="7" t="s">
        <v>7804</v>
      </c>
      <c r="D3876" s="6" t="s">
        <v>7340</v>
      </c>
      <c r="E3876" s="6" t="s">
        <v>1663</v>
      </c>
      <c r="F3876" s="6" t="s">
        <v>1683</v>
      </c>
      <c r="G3876" s="6" t="s">
        <v>1690</v>
      </c>
      <c r="H3876" s="9" t="s">
        <v>1691</v>
      </c>
      <c r="I3876" s="9" t="s">
        <v>1763</v>
      </c>
      <c r="J3876" s="9" t="s">
        <v>1693</v>
      </c>
      <c r="K3876" s="9" t="s">
        <v>1687</v>
      </c>
      <c r="L3876" s="15"/>
    </row>
    <row r="3877" ht="27.1" customHeight="true" spans="1:12">
      <c r="A3877" s="6"/>
      <c r="B3877" s="6"/>
      <c r="C3877" s="7"/>
      <c r="D3877" s="6"/>
      <c r="E3877" s="6" t="s">
        <v>1663</v>
      </c>
      <c r="F3877" s="6" t="s">
        <v>1688</v>
      </c>
      <c r="G3877" s="6" t="s">
        <v>7341</v>
      </c>
      <c r="H3877" s="9" t="s">
        <v>1691</v>
      </c>
      <c r="I3877" s="9" t="s">
        <v>1763</v>
      </c>
      <c r="J3877" s="9" t="s">
        <v>1668</v>
      </c>
      <c r="K3877" s="9" t="s">
        <v>1674</v>
      </c>
      <c r="L3877" s="15"/>
    </row>
    <row r="3878" ht="19.9" customHeight="true" spans="1:12">
      <c r="A3878" s="6"/>
      <c r="B3878" s="6"/>
      <c r="C3878" s="7"/>
      <c r="D3878" s="6"/>
      <c r="E3878" s="6" t="s">
        <v>1670</v>
      </c>
      <c r="F3878" s="6" t="s">
        <v>1671</v>
      </c>
      <c r="G3878" s="6" t="s">
        <v>2255</v>
      </c>
      <c r="H3878" s="9" t="s">
        <v>1685</v>
      </c>
      <c r="I3878" s="9" t="s">
        <v>1686</v>
      </c>
      <c r="J3878" s="9" t="s">
        <v>1668</v>
      </c>
      <c r="K3878" s="9" t="s">
        <v>1674</v>
      </c>
      <c r="L3878" s="15"/>
    </row>
    <row r="3879" ht="19.9" customHeight="true" spans="1:12">
      <c r="A3879" s="6"/>
      <c r="B3879" s="6"/>
      <c r="C3879" s="7"/>
      <c r="D3879" s="6"/>
      <c r="E3879" s="6" t="s">
        <v>1675</v>
      </c>
      <c r="F3879" s="6" t="s">
        <v>1676</v>
      </c>
      <c r="G3879" s="6" t="s">
        <v>2036</v>
      </c>
      <c r="H3879" s="9" t="s">
        <v>1666</v>
      </c>
      <c r="I3879" s="9" t="s">
        <v>1667</v>
      </c>
      <c r="J3879" s="9" t="s">
        <v>1668</v>
      </c>
      <c r="K3879" s="9" t="s">
        <v>1680</v>
      </c>
      <c r="L3879" s="15"/>
    </row>
    <row r="3880" ht="19.9" customHeight="true" spans="1:12">
      <c r="A3880" s="6"/>
      <c r="B3880" s="6" t="s">
        <v>2066</v>
      </c>
      <c r="C3880" s="7" t="s">
        <v>8028</v>
      </c>
      <c r="D3880" s="6" t="s">
        <v>7342</v>
      </c>
      <c r="E3880" s="6" t="s">
        <v>1663</v>
      </c>
      <c r="F3880" s="6" t="s">
        <v>1683</v>
      </c>
      <c r="G3880" s="6" t="s">
        <v>6818</v>
      </c>
      <c r="H3880" s="9" t="s">
        <v>1685</v>
      </c>
      <c r="I3880" s="9" t="s">
        <v>1698</v>
      </c>
      <c r="J3880" s="9" t="s">
        <v>1918</v>
      </c>
      <c r="K3880" s="9" t="s">
        <v>1674</v>
      </c>
      <c r="L3880" s="15"/>
    </row>
    <row r="3881" ht="19.9" customHeight="true" spans="1:12">
      <c r="A3881" s="6"/>
      <c r="B3881" s="6"/>
      <c r="C3881" s="7"/>
      <c r="D3881" s="6"/>
      <c r="E3881" s="6" t="s">
        <v>1663</v>
      </c>
      <c r="F3881" s="6" t="s">
        <v>1688</v>
      </c>
      <c r="G3881" s="6" t="s">
        <v>6819</v>
      </c>
      <c r="H3881" s="9" t="s">
        <v>1666</v>
      </c>
      <c r="I3881" s="9" t="s">
        <v>1667</v>
      </c>
      <c r="J3881" s="9" t="s">
        <v>1668</v>
      </c>
      <c r="K3881" s="9" t="s">
        <v>1674</v>
      </c>
      <c r="L3881" s="15"/>
    </row>
    <row r="3882" ht="40.7" customHeight="true" spans="1:12">
      <c r="A3882" s="6"/>
      <c r="B3882" s="6"/>
      <c r="C3882" s="7"/>
      <c r="D3882" s="6"/>
      <c r="E3882" s="6" t="s">
        <v>1670</v>
      </c>
      <c r="F3882" s="6" t="s">
        <v>1671</v>
      </c>
      <c r="G3882" s="6" t="s">
        <v>6820</v>
      </c>
      <c r="H3882" s="9" t="s">
        <v>1666</v>
      </c>
      <c r="I3882" s="9" t="s">
        <v>1674</v>
      </c>
      <c r="J3882" s="9" t="s">
        <v>1668</v>
      </c>
      <c r="K3882" s="9" t="s">
        <v>1674</v>
      </c>
      <c r="L3882" s="15"/>
    </row>
    <row r="3883" ht="27.1" customHeight="true" spans="1:12">
      <c r="A3883" s="6"/>
      <c r="B3883" s="6" t="s">
        <v>2015</v>
      </c>
      <c r="C3883" s="7" t="s">
        <v>7615</v>
      </c>
      <c r="D3883" s="6" t="s">
        <v>7343</v>
      </c>
      <c r="E3883" s="6" t="s">
        <v>1663</v>
      </c>
      <c r="F3883" s="6" t="s">
        <v>1683</v>
      </c>
      <c r="G3883" s="6" t="s">
        <v>6838</v>
      </c>
      <c r="H3883" s="9" t="s">
        <v>1666</v>
      </c>
      <c r="I3883" s="9" t="s">
        <v>1752</v>
      </c>
      <c r="J3883" s="9" t="s">
        <v>1668</v>
      </c>
      <c r="K3883" s="9" t="s">
        <v>1756</v>
      </c>
      <c r="L3883" s="15"/>
    </row>
    <row r="3884" ht="27.1" customHeight="true" spans="1:12">
      <c r="A3884" s="6"/>
      <c r="B3884" s="6"/>
      <c r="C3884" s="7"/>
      <c r="D3884" s="6"/>
      <c r="E3884" s="6" t="s">
        <v>1670</v>
      </c>
      <c r="F3884" s="6" t="s">
        <v>1671</v>
      </c>
      <c r="G3884" s="6" t="s">
        <v>6839</v>
      </c>
      <c r="H3884" s="9" t="s">
        <v>1666</v>
      </c>
      <c r="I3884" s="9" t="s">
        <v>1674</v>
      </c>
      <c r="J3884" s="9" t="s">
        <v>1668</v>
      </c>
      <c r="K3884" s="9" t="s">
        <v>1674</v>
      </c>
      <c r="L3884" s="15"/>
    </row>
    <row r="3885" ht="19.9" customHeight="true" spans="1:12">
      <c r="A3885" s="6"/>
      <c r="B3885" s="6" t="s">
        <v>4805</v>
      </c>
      <c r="C3885" s="7" t="s">
        <v>7629</v>
      </c>
      <c r="D3885" s="6" t="s">
        <v>7344</v>
      </c>
      <c r="E3885" s="6" t="s">
        <v>1663</v>
      </c>
      <c r="F3885" s="6" t="s">
        <v>1683</v>
      </c>
      <c r="G3885" s="6" t="s">
        <v>7345</v>
      </c>
      <c r="H3885" s="9" t="s">
        <v>1666</v>
      </c>
      <c r="I3885" s="9" t="s">
        <v>1674</v>
      </c>
      <c r="J3885" s="9" t="s">
        <v>1918</v>
      </c>
      <c r="K3885" s="9" t="s">
        <v>1756</v>
      </c>
      <c r="L3885" s="15"/>
    </row>
    <row r="3886" ht="19.9" customHeight="true" spans="1:12">
      <c r="A3886" s="6"/>
      <c r="B3886" s="6"/>
      <c r="C3886" s="7"/>
      <c r="D3886" s="6"/>
      <c r="E3886" s="6" t="s">
        <v>1670</v>
      </c>
      <c r="F3886" s="6" t="s">
        <v>1671</v>
      </c>
      <c r="G3886" s="6" t="s">
        <v>1671</v>
      </c>
      <c r="H3886" s="9" t="s">
        <v>1666</v>
      </c>
      <c r="I3886" s="9" t="s">
        <v>1674</v>
      </c>
      <c r="J3886" s="9" t="s">
        <v>1918</v>
      </c>
      <c r="K3886" s="9" t="s">
        <v>1687</v>
      </c>
      <c r="L3886" s="15"/>
    </row>
    <row r="3887" ht="19.9" customHeight="true" spans="1:12">
      <c r="A3887" s="6"/>
      <c r="B3887" s="6"/>
      <c r="C3887" s="7"/>
      <c r="D3887" s="6"/>
      <c r="E3887" s="6" t="s">
        <v>1675</v>
      </c>
      <c r="F3887" s="6" t="s">
        <v>1676</v>
      </c>
      <c r="G3887" s="6" t="s">
        <v>7346</v>
      </c>
      <c r="H3887" s="9" t="s">
        <v>1666</v>
      </c>
      <c r="I3887" s="9" t="s">
        <v>1674</v>
      </c>
      <c r="J3887" s="9" t="s">
        <v>1918</v>
      </c>
      <c r="K3887" s="9" t="s">
        <v>1680</v>
      </c>
      <c r="L3887" s="15"/>
    </row>
    <row r="3888" ht="19.9" customHeight="true" spans="1:12">
      <c r="A3888" s="6"/>
      <c r="B3888" s="6" t="s">
        <v>3687</v>
      </c>
      <c r="C3888" s="7" t="s">
        <v>7667</v>
      </c>
      <c r="D3888" s="6" t="s">
        <v>7349</v>
      </c>
      <c r="E3888" s="6" t="s">
        <v>1663</v>
      </c>
      <c r="F3888" s="6" t="s">
        <v>1683</v>
      </c>
      <c r="G3888" s="6" t="s">
        <v>7350</v>
      </c>
      <c r="H3888" s="9" t="s">
        <v>1666</v>
      </c>
      <c r="I3888" s="9" t="s">
        <v>1673</v>
      </c>
      <c r="J3888" s="9" t="s">
        <v>1877</v>
      </c>
      <c r="K3888" s="9" t="s">
        <v>1680</v>
      </c>
      <c r="L3888" s="15"/>
    </row>
    <row r="3889" ht="19.9" customHeight="true" spans="1:12">
      <c r="A3889" s="6"/>
      <c r="B3889" s="6"/>
      <c r="C3889" s="7"/>
      <c r="D3889" s="6"/>
      <c r="E3889" s="6" t="s">
        <v>1663</v>
      </c>
      <c r="F3889" s="6" t="s">
        <v>1683</v>
      </c>
      <c r="G3889" s="6" t="s">
        <v>7351</v>
      </c>
      <c r="H3889" s="9" t="s">
        <v>1666</v>
      </c>
      <c r="I3889" s="9" t="s">
        <v>1698</v>
      </c>
      <c r="J3889" s="9" t="s">
        <v>1999</v>
      </c>
      <c r="K3889" s="9" t="s">
        <v>1680</v>
      </c>
      <c r="L3889" s="15"/>
    </row>
    <row r="3890" ht="19.9" customHeight="true" spans="1:12">
      <c r="A3890" s="6"/>
      <c r="B3890" s="6"/>
      <c r="C3890" s="7"/>
      <c r="D3890" s="6"/>
      <c r="E3890" s="6" t="s">
        <v>1663</v>
      </c>
      <c r="F3890" s="6" t="s">
        <v>1683</v>
      </c>
      <c r="G3890" s="6" t="s">
        <v>7352</v>
      </c>
      <c r="H3890" s="9" t="s">
        <v>1666</v>
      </c>
      <c r="I3890" s="9" t="s">
        <v>1667</v>
      </c>
      <c r="J3890" s="9" t="s">
        <v>1668</v>
      </c>
      <c r="K3890" s="9" t="s">
        <v>1680</v>
      </c>
      <c r="L3890" s="15"/>
    </row>
    <row r="3891" ht="27.1" customHeight="true" spans="1:12">
      <c r="A3891" s="6"/>
      <c r="B3891" s="6"/>
      <c r="C3891" s="7"/>
      <c r="D3891" s="6"/>
      <c r="E3891" s="6" t="s">
        <v>1663</v>
      </c>
      <c r="F3891" s="6" t="s">
        <v>1683</v>
      </c>
      <c r="G3891" s="6" t="s">
        <v>7353</v>
      </c>
      <c r="H3891" s="9" t="s">
        <v>1666</v>
      </c>
      <c r="I3891" s="9" t="s">
        <v>1698</v>
      </c>
      <c r="J3891" s="9" t="s">
        <v>1693</v>
      </c>
      <c r="K3891" s="9" t="s">
        <v>1680</v>
      </c>
      <c r="L3891" s="15"/>
    </row>
    <row r="3892" ht="27.1" customHeight="true" spans="1:12">
      <c r="A3892" s="6"/>
      <c r="B3892" s="6"/>
      <c r="C3892" s="7"/>
      <c r="D3892" s="6"/>
      <c r="E3892" s="6" t="s">
        <v>1663</v>
      </c>
      <c r="F3892" s="6" t="s">
        <v>1688</v>
      </c>
      <c r="G3892" s="6" t="s">
        <v>7354</v>
      </c>
      <c r="H3892" s="9" t="s">
        <v>1685</v>
      </c>
      <c r="I3892" s="9" t="s">
        <v>1872</v>
      </c>
      <c r="J3892" s="9" t="s">
        <v>1693</v>
      </c>
      <c r="K3892" s="9" t="s">
        <v>1680</v>
      </c>
      <c r="L3892" s="15"/>
    </row>
    <row r="3893" ht="27.1" customHeight="true" spans="1:12">
      <c r="A3893" s="6"/>
      <c r="B3893" s="6"/>
      <c r="C3893" s="7"/>
      <c r="D3893" s="6"/>
      <c r="E3893" s="6" t="s">
        <v>1663</v>
      </c>
      <c r="F3893" s="6" t="s">
        <v>1688</v>
      </c>
      <c r="G3893" s="6" t="s">
        <v>7355</v>
      </c>
      <c r="H3893" s="9" t="s">
        <v>1666</v>
      </c>
      <c r="I3893" s="9" t="s">
        <v>1686</v>
      </c>
      <c r="J3893" s="9" t="s">
        <v>1668</v>
      </c>
      <c r="K3893" s="9" t="s">
        <v>1680</v>
      </c>
      <c r="L3893" s="15"/>
    </row>
    <row r="3894" ht="27.1" customHeight="true" spans="1:12">
      <c r="A3894" s="6"/>
      <c r="B3894" s="6"/>
      <c r="C3894" s="7"/>
      <c r="D3894" s="6"/>
      <c r="E3894" s="6" t="s">
        <v>1670</v>
      </c>
      <c r="F3894" s="6" t="s">
        <v>1750</v>
      </c>
      <c r="G3894" s="6" t="s">
        <v>7356</v>
      </c>
      <c r="H3894" s="9" t="s">
        <v>1666</v>
      </c>
      <c r="I3894" s="9" t="s">
        <v>1715</v>
      </c>
      <c r="J3894" s="9" t="s">
        <v>1668</v>
      </c>
      <c r="K3894" s="9" t="s">
        <v>1680</v>
      </c>
      <c r="L3894" s="15"/>
    </row>
    <row r="3895" ht="27.1" customHeight="true" spans="1:12">
      <c r="A3895" s="6"/>
      <c r="B3895" s="6"/>
      <c r="C3895" s="7"/>
      <c r="D3895" s="6"/>
      <c r="E3895" s="6" t="s">
        <v>1670</v>
      </c>
      <c r="F3895" s="6" t="s">
        <v>1671</v>
      </c>
      <c r="G3895" s="6" t="s">
        <v>7357</v>
      </c>
      <c r="H3895" s="9" t="s">
        <v>1666</v>
      </c>
      <c r="I3895" s="9" t="s">
        <v>1752</v>
      </c>
      <c r="J3895" s="9" t="s">
        <v>1668</v>
      </c>
      <c r="K3895" s="9" t="s">
        <v>1680</v>
      </c>
      <c r="L3895" s="15"/>
    </row>
    <row r="3896" ht="19.9" customHeight="true" spans="1:12">
      <c r="A3896" s="6"/>
      <c r="B3896" s="6"/>
      <c r="C3896" s="7"/>
      <c r="D3896" s="6"/>
      <c r="E3896" s="6" t="s">
        <v>1675</v>
      </c>
      <c r="F3896" s="6" t="s">
        <v>1676</v>
      </c>
      <c r="G3896" s="6" t="s">
        <v>7000</v>
      </c>
      <c r="H3896" s="9" t="s">
        <v>1666</v>
      </c>
      <c r="I3896" s="9" t="s">
        <v>1752</v>
      </c>
      <c r="J3896" s="9" t="s">
        <v>1668</v>
      </c>
      <c r="K3896" s="9" t="s">
        <v>1680</v>
      </c>
      <c r="L3896" s="15"/>
    </row>
    <row r="3897" ht="30.5" customHeight="true" spans="1:12">
      <c r="A3897" s="6"/>
      <c r="B3897" s="6" t="s">
        <v>7358</v>
      </c>
      <c r="C3897" s="7" t="s">
        <v>8029</v>
      </c>
      <c r="D3897" s="6" t="s">
        <v>7359</v>
      </c>
      <c r="E3897" s="6" t="s">
        <v>1663</v>
      </c>
      <c r="F3897" s="6" t="s">
        <v>1683</v>
      </c>
      <c r="G3897" s="6" t="s">
        <v>7360</v>
      </c>
      <c r="H3897" s="9" t="s">
        <v>1666</v>
      </c>
      <c r="I3897" s="9" t="s">
        <v>1680</v>
      </c>
      <c r="J3897" s="9" t="s">
        <v>1759</v>
      </c>
      <c r="K3897" s="9" t="s">
        <v>1674</v>
      </c>
      <c r="L3897" s="15"/>
    </row>
    <row r="3898" ht="30.5" customHeight="true" spans="1:12">
      <c r="A3898" s="6"/>
      <c r="B3898" s="6"/>
      <c r="C3898" s="7"/>
      <c r="D3898" s="6"/>
      <c r="E3898" s="6" t="s">
        <v>1663</v>
      </c>
      <c r="F3898" s="6" t="s">
        <v>1683</v>
      </c>
      <c r="G3898" s="6" t="s">
        <v>7361</v>
      </c>
      <c r="H3898" s="9" t="s">
        <v>1666</v>
      </c>
      <c r="I3898" s="9" t="s">
        <v>1687</v>
      </c>
      <c r="J3898" s="9" t="s">
        <v>1759</v>
      </c>
      <c r="K3898" s="9" t="s">
        <v>1674</v>
      </c>
      <c r="L3898" s="15"/>
    </row>
    <row r="3899" ht="30.5" customHeight="true" spans="1:12">
      <c r="A3899" s="6"/>
      <c r="B3899" s="6"/>
      <c r="C3899" s="7"/>
      <c r="D3899" s="6"/>
      <c r="E3899" s="6" t="s">
        <v>1670</v>
      </c>
      <c r="F3899" s="6" t="s">
        <v>1750</v>
      </c>
      <c r="G3899" s="6" t="s">
        <v>4551</v>
      </c>
      <c r="H3899" s="9" t="s">
        <v>1666</v>
      </c>
      <c r="I3899" s="9" t="s">
        <v>1667</v>
      </c>
      <c r="J3899" s="9" t="s">
        <v>1668</v>
      </c>
      <c r="K3899" s="9" t="s">
        <v>1687</v>
      </c>
      <c r="L3899" s="15"/>
    </row>
    <row r="3900" ht="30.5" customHeight="true" spans="1:12">
      <c r="A3900" s="6"/>
      <c r="B3900" s="6"/>
      <c r="C3900" s="7"/>
      <c r="D3900" s="6"/>
      <c r="E3900" s="6" t="s">
        <v>1675</v>
      </c>
      <c r="F3900" s="6" t="s">
        <v>1676</v>
      </c>
      <c r="G3900" s="6" t="s">
        <v>7362</v>
      </c>
      <c r="H3900" s="9" t="s">
        <v>1691</v>
      </c>
      <c r="I3900" s="9" t="s">
        <v>1692</v>
      </c>
      <c r="J3900" s="9" t="s">
        <v>1759</v>
      </c>
      <c r="K3900" s="9" t="s">
        <v>1680</v>
      </c>
      <c r="L3900" s="15"/>
    </row>
    <row r="3901" ht="19.9" customHeight="true" spans="1:12">
      <c r="A3901" s="6"/>
      <c r="B3901" s="6" t="s">
        <v>1721</v>
      </c>
      <c r="C3901" s="7" t="s">
        <v>7782</v>
      </c>
      <c r="D3901" s="6" t="s">
        <v>7363</v>
      </c>
      <c r="E3901" s="6" t="s">
        <v>1663</v>
      </c>
      <c r="F3901" s="6" t="s">
        <v>1683</v>
      </c>
      <c r="G3901" s="6" t="s">
        <v>7364</v>
      </c>
      <c r="H3901" s="9" t="s">
        <v>1666</v>
      </c>
      <c r="I3901" s="9" t="s">
        <v>1667</v>
      </c>
      <c r="J3901" s="9" t="s">
        <v>1668</v>
      </c>
      <c r="K3901" s="9" t="s">
        <v>1680</v>
      </c>
      <c r="L3901" s="15"/>
    </row>
    <row r="3902" ht="27.1" customHeight="true" spans="1:12">
      <c r="A3902" s="6"/>
      <c r="B3902" s="6"/>
      <c r="C3902" s="7"/>
      <c r="D3902" s="6"/>
      <c r="E3902" s="6" t="s">
        <v>1663</v>
      </c>
      <c r="F3902" s="6" t="s">
        <v>1683</v>
      </c>
      <c r="G3902" s="6" t="s">
        <v>7365</v>
      </c>
      <c r="H3902" s="9" t="s">
        <v>1666</v>
      </c>
      <c r="I3902" s="9" t="s">
        <v>1752</v>
      </c>
      <c r="J3902" s="9" t="s">
        <v>1668</v>
      </c>
      <c r="K3902" s="9" t="s">
        <v>1674</v>
      </c>
      <c r="L3902" s="15"/>
    </row>
    <row r="3903" ht="40.7" customHeight="true" spans="1:12">
      <c r="A3903" s="6"/>
      <c r="B3903" s="6"/>
      <c r="C3903" s="7"/>
      <c r="D3903" s="6"/>
      <c r="E3903" s="6" t="s">
        <v>1670</v>
      </c>
      <c r="F3903" s="6" t="s">
        <v>1671</v>
      </c>
      <c r="G3903" s="6" t="s">
        <v>7366</v>
      </c>
      <c r="H3903" s="9" t="s">
        <v>1666</v>
      </c>
      <c r="I3903" s="9" t="s">
        <v>1752</v>
      </c>
      <c r="J3903" s="9" t="s">
        <v>1668</v>
      </c>
      <c r="K3903" s="9" t="s">
        <v>1708</v>
      </c>
      <c r="L3903" s="15"/>
    </row>
    <row r="3904" ht="19.9" customHeight="true" spans="1:12">
      <c r="A3904" s="6"/>
      <c r="B3904" s="6"/>
      <c r="C3904" s="7"/>
      <c r="D3904" s="6"/>
      <c r="E3904" s="6" t="s">
        <v>1675</v>
      </c>
      <c r="F3904" s="6" t="s">
        <v>1676</v>
      </c>
      <c r="G3904" s="6" t="s">
        <v>2036</v>
      </c>
      <c r="H3904" s="9" t="s">
        <v>1666</v>
      </c>
      <c r="I3904" s="9" t="s">
        <v>1667</v>
      </c>
      <c r="J3904" s="9" t="s">
        <v>1668</v>
      </c>
      <c r="K3904" s="9" t="s">
        <v>1680</v>
      </c>
      <c r="L3904" s="15"/>
    </row>
    <row r="3905" ht="27.1" customHeight="true" spans="1:12">
      <c r="A3905" s="6"/>
      <c r="B3905" s="6" t="s">
        <v>1935</v>
      </c>
      <c r="C3905" s="7" t="s">
        <v>7665</v>
      </c>
      <c r="D3905" s="6" t="s">
        <v>1936</v>
      </c>
      <c r="E3905" s="6" t="s">
        <v>1663</v>
      </c>
      <c r="F3905" s="6" t="s">
        <v>1683</v>
      </c>
      <c r="G3905" s="6" t="s">
        <v>7367</v>
      </c>
      <c r="H3905" s="9" t="s">
        <v>1666</v>
      </c>
      <c r="I3905" s="9" t="s">
        <v>1931</v>
      </c>
      <c r="J3905" s="9" t="s">
        <v>1699</v>
      </c>
      <c r="K3905" s="9" t="s">
        <v>1708</v>
      </c>
      <c r="L3905" s="15"/>
    </row>
    <row r="3906" ht="27.1" customHeight="true" spans="1:12">
      <c r="A3906" s="6"/>
      <c r="B3906" s="6"/>
      <c r="C3906" s="7"/>
      <c r="D3906" s="6"/>
      <c r="E3906" s="6" t="s">
        <v>2114</v>
      </c>
      <c r="F3906" s="6" t="s">
        <v>6434</v>
      </c>
      <c r="G3906" s="6" t="s">
        <v>7368</v>
      </c>
      <c r="H3906" s="9" t="s">
        <v>1691</v>
      </c>
      <c r="I3906" s="9" t="s">
        <v>7369</v>
      </c>
      <c r="J3906" s="9" t="s">
        <v>5485</v>
      </c>
      <c r="K3906" s="9" t="s">
        <v>1687</v>
      </c>
      <c r="L3906" s="15"/>
    </row>
    <row r="3907" ht="27.1" customHeight="true" spans="1:12">
      <c r="A3907" s="6"/>
      <c r="B3907" s="6"/>
      <c r="C3907" s="7"/>
      <c r="D3907" s="6"/>
      <c r="E3907" s="6" t="s">
        <v>1670</v>
      </c>
      <c r="F3907" s="6" t="s">
        <v>1671</v>
      </c>
      <c r="G3907" s="6" t="s">
        <v>7370</v>
      </c>
      <c r="H3907" s="9" t="s">
        <v>1666</v>
      </c>
      <c r="I3907" s="9" t="s">
        <v>7371</v>
      </c>
      <c r="J3907" s="9" t="s">
        <v>1699</v>
      </c>
      <c r="K3907" s="9" t="s">
        <v>1687</v>
      </c>
      <c r="L3907" s="15"/>
    </row>
    <row r="3908" ht="20.35" customHeight="true" spans="1:12">
      <c r="A3908" s="6"/>
      <c r="B3908" s="6"/>
      <c r="C3908" s="7"/>
      <c r="D3908" s="6"/>
      <c r="E3908" s="6" t="s">
        <v>1675</v>
      </c>
      <c r="F3908" s="6" t="s">
        <v>1676</v>
      </c>
      <c r="G3908" s="6" t="s">
        <v>7372</v>
      </c>
      <c r="H3908" s="9" t="s">
        <v>1666</v>
      </c>
      <c r="I3908" s="9" t="s">
        <v>1752</v>
      </c>
      <c r="J3908" s="9" t="s">
        <v>1668</v>
      </c>
      <c r="K3908" s="9" t="s">
        <v>1680</v>
      </c>
      <c r="L3908" s="15"/>
    </row>
    <row r="3909" ht="45.2" customHeight="true" spans="1:12">
      <c r="A3909" s="6"/>
      <c r="B3909" s="6" t="s">
        <v>3045</v>
      </c>
      <c r="C3909" s="7" t="s">
        <v>7703</v>
      </c>
      <c r="D3909" s="6" t="s">
        <v>7373</v>
      </c>
      <c r="E3909" s="6" t="s">
        <v>1663</v>
      </c>
      <c r="F3909" s="6" t="s">
        <v>1683</v>
      </c>
      <c r="G3909" s="6" t="s">
        <v>7374</v>
      </c>
      <c r="H3909" s="9" t="s">
        <v>1666</v>
      </c>
      <c r="I3909" s="9" t="s">
        <v>1800</v>
      </c>
      <c r="J3909" s="9" t="s">
        <v>1693</v>
      </c>
      <c r="K3909" s="9" t="s">
        <v>1708</v>
      </c>
      <c r="L3909" s="15"/>
    </row>
    <row r="3910" ht="45.2" customHeight="true" spans="1:12">
      <c r="A3910" s="6"/>
      <c r="B3910" s="6"/>
      <c r="C3910" s="7"/>
      <c r="D3910" s="6"/>
      <c r="E3910" s="6" t="s">
        <v>1670</v>
      </c>
      <c r="F3910" s="6" t="s">
        <v>1671</v>
      </c>
      <c r="G3910" s="6" t="s">
        <v>7375</v>
      </c>
      <c r="H3910" s="9" t="s">
        <v>1666</v>
      </c>
      <c r="I3910" s="9" t="s">
        <v>5178</v>
      </c>
      <c r="J3910" s="9" t="s">
        <v>1699</v>
      </c>
      <c r="K3910" s="9" t="s">
        <v>1708</v>
      </c>
      <c r="L3910" s="15"/>
    </row>
    <row r="3911" ht="45.2" customHeight="true" spans="1:12">
      <c r="A3911" s="6"/>
      <c r="B3911" s="6"/>
      <c r="C3911" s="7"/>
      <c r="D3911" s="6"/>
      <c r="E3911" s="6" t="s">
        <v>1675</v>
      </c>
      <c r="F3911" s="6" t="s">
        <v>1676</v>
      </c>
      <c r="G3911" s="6" t="s">
        <v>7376</v>
      </c>
      <c r="H3911" s="9" t="s">
        <v>1666</v>
      </c>
      <c r="I3911" s="9" t="s">
        <v>2058</v>
      </c>
      <c r="J3911" s="9" t="s">
        <v>1668</v>
      </c>
      <c r="K3911" s="9" t="s">
        <v>1680</v>
      </c>
      <c r="L3911" s="15"/>
    </row>
    <row r="3912" ht="27.1" customHeight="true" spans="1:12">
      <c r="A3912" s="6"/>
      <c r="B3912" s="6" t="s">
        <v>1753</v>
      </c>
      <c r="C3912" s="7" t="s">
        <v>7646</v>
      </c>
      <c r="D3912" s="6" t="s">
        <v>7377</v>
      </c>
      <c r="E3912" s="6" t="s">
        <v>1663</v>
      </c>
      <c r="F3912" s="6" t="s">
        <v>1683</v>
      </c>
      <c r="G3912" s="6" t="s">
        <v>1758</v>
      </c>
      <c r="H3912" s="9" t="s">
        <v>1666</v>
      </c>
      <c r="I3912" s="9" t="s">
        <v>1788</v>
      </c>
      <c r="J3912" s="9" t="s">
        <v>1759</v>
      </c>
      <c r="K3912" s="9" t="s">
        <v>1674</v>
      </c>
      <c r="L3912" s="15"/>
    </row>
    <row r="3913" ht="27.1" customHeight="true" spans="1:12">
      <c r="A3913" s="6"/>
      <c r="B3913" s="6"/>
      <c r="C3913" s="7"/>
      <c r="D3913" s="6"/>
      <c r="E3913" s="6" t="s">
        <v>1663</v>
      </c>
      <c r="F3913" s="6" t="s">
        <v>1683</v>
      </c>
      <c r="G3913" s="6" t="s">
        <v>7378</v>
      </c>
      <c r="H3913" s="9" t="s">
        <v>1685</v>
      </c>
      <c r="I3913" s="9" t="s">
        <v>1715</v>
      </c>
      <c r="J3913" s="9" t="s">
        <v>1757</v>
      </c>
      <c r="K3913" s="9" t="s">
        <v>1674</v>
      </c>
      <c r="L3913" s="15"/>
    </row>
    <row r="3914" ht="27.1" customHeight="true" spans="1:12">
      <c r="A3914" s="6"/>
      <c r="B3914" s="6"/>
      <c r="C3914" s="7"/>
      <c r="D3914" s="6"/>
      <c r="E3914" s="6" t="s">
        <v>1670</v>
      </c>
      <c r="F3914" s="6" t="s">
        <v>1671</v>
      </c>
      <c r="G3914" s="6" t="s">
        <v>7379</v>
      </c>
      <c r="H3914" s="9" t="s">
        <v>1685</v>
      </c>
      <c r="I3914" s="9" t="s">
        <v>1698</v>
      </c>
      <c r="J3914" s="9" t="s">
        <v>1759</v>
      </c>
      <c r="K3914" s="9" t="s">
        <v>1687</v>
      </c>
      <c r="L3914" s="15"/>
    </row>
    <row r="3915" ht="27.1" customHeight="true" spans="1:12">
      <c r="A3915" s="6"/>
      <c r="B3915" s="6"/>
      <c r="C3915" s="7"/>
      <c r="D3915" s="6"/>
      <c r="E3915" s="6" t="s">
        <v>1675</v>
      </c>
      <c r="F3915" s="6" t="s">
        <v>1676</v>
      </c>
      <c r="G3915" s="6" t="s">
        <v>1761</v>
      </c>
      <c r="H3915" s="9" t="s">
        <v>1666</v>
      </c>
      <c r="I3915" s="9" t="s">
        <v>1667</v>
      </c>
      <c r="J3915" s="9" t="s">
        <v>1668</v>
      </c>
      <c r="K3915" s="9" t="s">
        <v>1680</v>
      </c>
      <c r="L3915" s="15"/>
    </row>
    <row r="3916" ht="19.9" customHeight="true" spans="1:12">
      <c r="A3916" s="6"/>
      <c r="B3916" s="6" t="s">
        <v>5186</v>
      </c>
      <c r="C3916" s="7" t="s">
        <v>7665</v>
      </c>
      <c r="D3916" s="6" t="s">
        <v>7380</v>
      </c>
      <c r="E3916" s="6" t="s">
        <v>1663</v>
      </c>
      <c r="F3916" s="6" t="s">
        <v>1683</v>
      </c>
      <c r="G3916" s="6" t="s">
        <v>7381</v>
      </c>
      <c r="H3916" s="9" t="s">
        <v>1666</v>
      </c>
      <c r="I3916" s="9" t="s">
        <v>1800</v>
      </c>
      <c r="J3916" s="9" t="s">
        <v>1733</v>
      </c>
      <c r="K3916" s="9" t="s">
        <v>1708</v>
      </c>
      <c r="L3916" s="15"/>
    </row>
    <row r="3917" ht="81.4" customHeight="true" spans="1:12">
      <c r="A3917" s="6"/>
      <c r="B3917" s="6"/>
      <c r="C3917" s="7"/>
      <c r="D3917" s="6"/>
      <c r="E3917" s="6" t="s">
        <v>1670</v>
      </c>
      <c r="F3917" s="6" t="s">
        <v>1671</v>
      </c>
      <c r="G3917" s="6" t="s">
        <v>7382</v>
      </c>
      <c r="H3917" s="9" t="s">
        <v>1666</v>
      </c>
      <c r="I3917" s="9" t="s">
        <v>2189</v>
      </c>
      <c r="J3917" s="9" t="s">
        <v>2522</v>
      </c>
      <c r="K3917" s="9" t="s">
        <v>1708</v>
      </c>
      <c r="L3917" s="15"/>
    </row>
    <row r="3918" ht="27.1" customHeight="true" spans="1:12">
      <c r="A3918" s="6"/>
      <c r="B3918" s="6"/>
      <c r="C3918" s="7"/>
      <c r="D3918" s="6"/>
      <c r="E3918" s="6" t="s">
        <v>1675</v>
      </c>
      <c r="F3918" s="6" t="s">
        <v>1676</v>
      </c>
      <c r="G3918" s="6" t="s">
        <v>7383</v>
      </c>
      <c r="H3918" s="9" t="s">
        <v>1666</v>
      </c>
      <c r="I3918" s="9" t="s">
        <v>1752</v>
      </c>
      <c r="J3918" s="9" t="s">
        <v>1668</v>
      </c>
      <c r="K3918" s="9" t="s">
        <v>1680</v>
      </c>
      <c r="L3918" s="15"/>
    </row>
    <row r="3919" ht="27.1" customHeight="true" spans="1:12">
      <c r="A3919" s="6"/>
      <c r="B3919" s="6" t="s">
        <v>1765</v>
      </c>
      <c r="C3919" s="7" t="s">
        <v>7551</v>
      </c>
      <c r="D3919" s="6" t="s">
        <v>7384</v>
      </c>
      <c r="E3919" s="6" t="s">
        <v>1663</v>
      </c>
      <c r="F3919" s="6" t="s">
        <v>1683</v>
      </c>
      <c r="G3919" s="6" t="s">
        <v>5191</v>
      </c>
      <c r="H3919" s="9" t="s">
        <v>1666</v>
      </c>
      <c r="I3919" s="9" t="s">
        <v>1673</v>
      </c>
      <c r="J3919" s="9" t="s">
        <v>1668</v>
      </c>
      <c r="K3919" s="9" t="s">
        <v>1756</v>
      </c>
      <c r="L3919" s="15"/>
    </row>
    <row r="3920" ht="19.9" customHeight="true" spans="1:12">
      <c r="A3920" s="6"/>
      <c r="B3920" s="6"/>
      <c r="C3920" s="7"/>
      <c r="D3920" s="6"/>
      <c r="E3920" s="6" t="s">
        <v>1670</v>
      </c>
      <c r="F3920" s="6" t="s">
        <v>1671</v>
      </c>
      <c r="G3920" s="6" t="s">
        <v>1768</v>
      </c>
      <c r="H3920" s="9" t="s">
        <v>1678</v>
      </c>
      <c r="I3920" s="9" t="s">
        <v>1769</v>
      </c>
      <c r="J3920" s="9" t="s">
        <v>1798</v>
      </c>
      <c r="K3920" s="9" t="s">
        <v>1687</v>
      </c>
      <c r="L3920" s="15"/>
    </row>
    <row r="3921" ht="19.9" customHeight="true" spans="1:12">
      <c r="A3921" s="6"/>
      <c r="B3921" s="6"/>
      <c r="C3921" s="7"/>
      <c r="D3921" s="6"/>
      <c r="E3921" s="6" t="s">
        <v>1675</v>
      </c>
      <c r="F3921" s="6" t="s">
        <v>1676</v>
      </c>
      <c r="G3921" s="6" t="s">
        <v>1746</v>
      </c>
      <c r="H3921" s="9" t="s">
        <v>1666</v>
      </c>
      <c r="I3921" s="9" t="s">
        <v>1673</v>
      </c>
      <c r="J3921" s="9" t="s">
        <v>1668</v>
      </c>
      <c r="K3921" s="9" t="s">
        <v>1692</v>
      </c>
      <c r="L3921" s="15"/>
    </row>
    <row r="3922" ht="19.9" customHeight="true" spans="1:12">
      <c r="A3922" s="6"/>
      <c r="B3922" s="6"/>
      <c r="C3922" s="7"/>
      <c r="D3922" s="6"/>
      <c r="E3922" s="6" t="s">
        <v>1675</v>
      </c>
      <c r="F3922" s="6" t="s">
        <v>1676</v>
      </c>
      <c r="G3922" s="6" t="s">
        <v>5432</v>
      </c>
      <c r="H3922" s="9" t="s">
        <v>1666</v>
      </c>
      <c r="I3922" s="9" t="s">
        <v>1673</v>
      </c>
      <c r="J3922" s="9" t="s">
        <v>1668</v>
      </c>
      <c r="K3922" s="9" t="s">
        <v>1692</v>
      </c>
      <c r="L3922" s="15"/>
    </row>
    <row r="3923" ht="27.1" customHeight="true" spans="1:12">
      <c r="A3923" s="6"/>
      <c r="B3923" s="6" t="s">
        <v>5201</v>
      </c>
      <c r="C3923" s="7" t="s">
        <v>7648</v>
      </c>
      <c r="D3923" s="6" t="s">
        <v>7385</v>
      </c>
      <c r="E3923" s="6" t="s">
        <v>1663</v>
      </c>
      <c r="F3923" s="6" t="s">
        <v>1683</v>
      </c>
      <c r="G3923" s="6" t="s">
        <v>7386</v>
      </c>
      <c r="H3923" s="9" t="s">
        <v>1666</v>
      </c>
      <c r="I3923" s="9" t="s">
        <v>1800</v>
      </c>
      <c r="J3923" s="9" t="s">
        <v>1759</v>
      </c>
      <c r="K3923" s="9" t="s">
        <v>1708</v>
      </c>
      <c r="L3923" s="15"/>
    </row>
    <row r="3924" ht="27.1" customHeight="true" spans="1:12">
      <c r="A3924" s="6"/>
      <c r="B3924" s="6"/>
      <c r="C3924" s="7"/>
      <c r="D3924" s="6"/>
      <c r="E3924" s="6" t="s">
        <v>1663</v>
      </c>
      <c r="F3924" s="6" t="s">
        <v>1688</v>
      </c>
      <c r="G3924" s="6" t="s">
        <v>7387</v>
      </c>
      <c r="H3924" s="9" t="s">
        <v>1666</v>
      </c>
      <c r="I3924" s="9" t="s">
        <v>1667</v>
      </c>
      <c r="J3924" s="9" t="s">
        <v>1668</v>
      </c>
      <c r="K3924" s="9" t="s">
        <v>1680</v>
      </c>
      <c r="L3924" s="15"/>
    </row>
    <row r="3925" ht="19.9" customHeight="true" spans="1:12">
      <c r="A3925" s="6"/>
      <c r="B3925" s="6"/>
      <c r="C3925" s="7"/>
      <c r="D3925" s="6"/>
      <c r="E3925" s="6" t="s">
        <v>1670</v>
      </c>
      <c r="F3925" s="6" t="s">
        <v>1671</v>
      </c>
      <c r="G3925" s="6" t="s">
        <v>7388</v>
      </c>
      <c r="H3925" s="9" t="s">
        <v>1666</v>
      </c>
      <c r="I3925" s="9" t="s">
        <v>1669</v>
      </c>
      <c r="J3925" s="9" t="s">
        <v>1699</v>
      </c>
      <c r="K3925" s="9" t="s">
        <v>1708</v>
      </c>
      <c r="L3925" s="15"/>
    </row>
    <row r="3926" ht="27.1" customHeight="true" spans="1:12">
      <c r="A3926" s="6"/>
      <c r="B3926" s="6" t="s">
        <v>5206</v>
      </c>
      <c r="C3926" s="7" t="s">
        <v>7611</v>
      </c>
      <c r="D3926" s="6" t="s">
        <v>7389</v>
      </c>
      <c r="E3926" s="6" t="s">
        <v>1663</v>
      </c>
      <c r="F3926" s="6" t="s">
        <v>1683</v>
      </c>
      <c r="G3926" s="6" t="s">
        <v>7390</v>
      </c>
      <c r="H3926" s="9" t="s">
        <v>1685</v>
      </c>
      <c r="I3926" s="9" t="s">
        <v>1698</v>
      </c>
      <c r="J3926" s="9" t="s">
        <v>1733</v>
      </c>
      <c r="K3926" s="9" t="s">
        <v>1708</v>
      </c>
      <c r="L3926" s="15"/>
    </row>
    <row r="3927" ht="27.1" customHeight="true" spans="1:12">
      <c r="A3927" s="6"/>
      <c r="B3927" s="6"/>
      <c r="C3927" s="7"/>
      <c r="D3927" s="6"/>
      <c r="E3927" s="6" t="s">
        <v>1670</v>
      </c>
      <c r="F3927" s="6" t="s">
        <v>1671</v>
      </c>
      <c r="G3927" s="6" t="s">
        <v>7391</v>
      </c>
      <c r="H3927" s="9" t="s">
        <v>1666</v>
      </c>
      <c r="I3927" s="9" t="s">
        <v>1680</v>
      </c>
      <c r="J3927" s="9" t="s">
        <v>1668</v>
      </c>
      <c r="K3927" s="9" t="s">
        <v>1708</v>
      </c>
      <c r="L3927" s="15"/>
    </row>
    <row r="3928" ht="19.9" customHeight="true" spans="1:12">
      <c r="A3928" s="6"/>
      <c r="B3928" s="6"/>
      <c r="C3928" s="7"/>
      <c r="D3928" s="6"/>
      <c r="E3928" s="6" t="s">
        <v>1675</v>
      </c>
      <c r="F3928" s="6" t="s">
        <v>1676</v>
      </c>
      <c r="G3928" s="6" t="s">
        <v>1728</v>
      </c>
      <c r="H3928" s="9" t="s">
        <v>1666</v>
      </c>
      <c r="I3928" s="9" t="s">
        <v>1752</v>
      </c>
      <c r="J3928" s="9" t="s">
        <v>1668</v>
      </c>
      <c r="K3928" s="9" t="s">
        <v>1680</v>
      </c>
      <c r="L3928" s="15"/>
    </row>
    <row r="3929" ht="27.1" customHeight="true" spans="1:12">
      <c r="A3929" s="6"/>
      <c r="B3929" s="6" t="s">
        <v>5210</v>
      </c>
      <c r="C3929" s="7" t="s">
        <v>7775</v>
      </c>
      <c r="D3929" s="6" t="s">
        <v>7382</v>
      </c>
      <c r="E3929" s="6" t="s">
        <v>1663</v>
      </c>
      <c r="F3929" s="6" t="s">
        <v>1683</v>
      </c>
      <c r="G3929" s="6" t="s">
        <v>7392</v>
      </c>
      <c r="H3929" s="9" t="s">
        <v>1685</v>
      </c>
      <c r="I3929" s="9" t="s">
        <v>1698</v>
      </c>
      <c r="J3929" s="9" t="s">
        <v>1733</v>
      </c>
      <c r="K3929" s="9" t="s">
        <v>1669</v>
      </c>
      <c r="L3929" s="15"/>
    </row>
    <row r="3930" ht="27.1" customHeight="true" spans="1:12">
      <c r="A3930" s="6"/>
      <c r="B3930" s="6"/>
      <c r="C3930" s="7"/>
      <c r="D3930" s="6"/>
      <c r="E3930" s="6" t="s">
        <v>1670</v>
      </c>
      <c r="F3930" s="6" t="s">
        <v>1671</v>
      </c>
      <c r="G3930" s="6" t="s">
        <v>7391</v>
      </c>
      <c r="H3930" s="9" t="s">
        <v>1666</v>
      </c>
      <c r="I3930" s="9" t="s">
        <v>1669</v>
      </c>
      <c r="J3930" s="9" t="s">
        <v>1668</v>
      </c>
      <c r="K3930" s="9" t="s">
        <v>1674</v>
      </c>
      <c r="L3930" s="15"/>
    </row>
    <row r="3931" ht="19.9" customHeight="true" spans="1:12">
      <c r="A3931" s="6"/>
      <c r="B3931" s="6"/>
      <c r="C3931" s="7"/>
      <c r="D3931" s="6"/>
      <c r="E3931" s="6" t="s">
        <v>1675</v>
      </c>
      <c r="F3931" s="6" t="s">
        <v>1676</v>
      </c>
      <c r="G3931" s="6" t="s">
        <v>1728</v>
      </c>
      <c r="H3931" s="9" t="s">
        <v>1666</v>
      </c>
      <c r="I3931" s="9" t="s">
        <v>1752</v>
      </c>
      <c r="J3931" s="9" t="s">
        <v>1668</v>
      </c>
      <c r="K3931" s="9" t="s">
        <v>1680</v>
      </c>
      <c r="L3931" s="15"/>
    </row>
    <row r="3932" ht="32.55" customHeight="true" spans="1:12">
      <c r="A3932" s="6"/>
      <c r="B3932" s="6" t="s">
        <v>2528</v>
      </c>
      <c r="C3932" s="7" t="s">
        <v>8030</v>
      </c>
      <c r="D3932" s="6" t="s">
        <v>8031</v>
      </c>
      <c r="E3932" s="6" t="s">
        <v>1663</v>
      </c>
      <c r="F3932" s="6" t="s">
        <v>1683</v>
      </c>
      <c r="G3932" s="6" t="s">
        <v>7394</v>
      </c>
      <c r="H3932" s="9" t="s">
        <v>1666</v>
      </c>
      <c r="I3932" s="9" t="s">
        <v>3150</v>
      </c>
      <c r="J3932" s="9" t="s">
        <v>1973</v>
      </c>
      <c r="K3932" s="9" t="s">
        <v>1687</v>
      </c>
      <c r="L3932" s="15"/>
    </row>
    <row r="3933" ht="32.55" customHeight="true" spans="1:12">
      <c r="A3933" s="6"/>
      <c r="B3933" s="6"/>
      <c r="C3933" s="7"/>
      <c r="D3933" s="6"/>
      <c r="E3933" s="6" t="s">
        <v>1663</v>
      </c>
      <c r="F3933" s="6" t="s">
        <v>1683</v>
      </c>
      <c r="G3933" s="6" t="s">
        <v>7395</v>
      </c>
      <c r="H3933" s="9" t="s">
        <v>1666</v>
      </c>
      <c r="I3933" s="9" t="s">
        <v>3150</v>
      </c>
      <c r="J3933" s="9" t="s">
        <v>1973</v>
      </c>
      <c r="K3933" s="9" t="s">
        <v>1687</v>
      </c>
      <c r="L3933" s="15"/>
    </row>
    <row r="3934" ht="32.55" customHeight="true" spans="1:12">
      <c r="A3934" s="6"/>
      <c r="B3934" s="6"/>
      <c r="C3934" s="7"/>
      <c r="D3934" s="6"/>
      <c r="E3934" s="6" t="s">
        <v>1663</v>
      </c>
      <c r="F3934" s="6" t="s">
        <v>1683</v>
      </c>
      <c r="G3934" s="6" t="s">
        <v>7396</v>
      </c>
      <c r="H3934" s="9" t="s">
        <v>1666</v>
      </c>
      <c r="I3934" s="9" t="s">
        <v>3150</v>
      </c>
      <c r="J3934" s="9" t="s">
        <v>1973</v>
      </c>
      <c r="K3934" s="9" t="s">
        <v>1687</v>
      </c>
      <c r="L3934" s="15"/>
    </row>
    <row r="3935" ht="32.55" customHeight="true" spans="1:12">
      <c r="A3935" s="6"/>
      <c r="B3935" s="6"/>
      <c r="C3935" s="7"/>
      <c r="D3935" s="6"/>
      <c r="E3935" s="6" t="s">
        <v>1670</v>
      </c>
      <c r="F3935" s="6" t="s">
        <v>1671</v>
      </c>
      <c r="G3935" s="6" t="s">
        <v>7397</v>
      </c>
      <c r="H3935" s="9" t="s">
        <v>1685</v>
      </c>
      <c r="I3935" s="9" t="s">
        <v>1872</v>
      </c>
      <c r="J3935" s="9" t="s">
        <v>1668</v>
      </c>
      <c r="K3935" s="9" t="s">
        <v>1687</v>
      </c>
      <c r="L3935" s="15"/>
    </row>
    <row r="3936" ht="32.55" customHeight="true" spans="1:12">
      <c r="A3936" s="6"/>
      <c r="B3936" s="6"/>
      <c r="C3936" s="7"/>
      <c r="D3936" s="6"/>
      <c r="E3936" s="6" t="s">
        <v>1675</v>
      </c>
      <c r="F3936" s="6" t="s">
        <v>1676</v>
      </c>
      <c r="G3936" s="6" t="s">
        <v>7398</v>
      </c>
      <c r="H3936" s="9" t="s">
        <v>1666</v>
      </c>
      <c r="I3936" s="9" t="s">
        <v>1667</v>
      </c>
      <c r="J3936" s="9" t="s">
        <v>1668</v>
      </c>
      <c r="K3936" s="9" t="s">
        <v>1680</v>
      </c>
      <c r="L3936" s="15"/>
    </row>
    <row r="3937" ht="52" customHeight="true" spans="1:12">
      <c r="A3937" s="6"/>
      <c r="B3937" s="6" t="s">
        <v>3898</v>
      </c>
      <c r="C3937" s="7" t="s">
        <v>8032</v>
      </c>
      <c r="D3937" s="6" t="s">
        <v>7407</v>
      </c>
      <c r="E3937" s="6" t="s">
        <v>1663</v>
      </c>
      <c r="F3937" s="6" t="s">
        <v>1664</v>
      </c>
      <c r="G3937" s="6" t="s">
        <v>7408</v>
      </c>
      <c r="H3937" s="9" t="s">
        <v>1666</v>
      </c>
      <c r="I3937" s="9" t="s">
        <v>1702</v>
      </c>
      <c r="J3937" s="9" t="s">
        <v>1719</v>
      </c>
      <c r="K3937" s="9" t="s">
        <v>1788</v>
      </c>
      <c r="L3937" s="15"/>
    </row>
    <row r="3938" ht="52" customHeight="true" spans="1:12">
      <c r="A3938" s="6"/>
      <c r="B3938" s="6"/>
      <c r="C3938" s="7"/>
      <c r="D3938" s="6"/>
      <c r="E3938" s="6" t="s">
        <v>1663</v>
      </c>
      <c r="F3938" s="6" t="s">
        <v>1683</v>
      </c>
      <c r="G3938" s="6" t="s">
        <v>7409</v>
      </c>
      <c r="H3938" s="9" t="s">
        <v>1666</v>
      </c>
      <c r="I3938" s="9" t="s">
        <v>1692</v>
      </c>
      <c r="J3938" s="9" t="s">
        <v>1759</v>
      </c>
      <c r="K3938" s="9" t="s">
        <v>1788</v>
      </c>
      <c r="L3938" s="15"/>
    </row>
    <row r="3939" ht="52" customHeight="true" spans="1:12">
      <c r="A3939" s="6"/>
      <c r="B3939" s="6"/>
      <c r="C3939" s="7"/>
      <c r="D3939" s="6"/>
      <c r="E3939" s="6" t="s">
        <v>1663</v>
      </c>
      <c r="F3939" s="6" t="s">
        <v>1683</v>
      </c>
      <c r="G3939" s="6" t="s">
        <v>7410</v>
      </c>
      <c r="H3939" s="9" t="s">
        <v>1666</v>
      </c>
      <c r="I3939" s="9" t="s">
        <v>2590</v>
      </c>
      <c r="J3939" s="9" t="s">
        <v>2003</v>
      </c>
      <c r="K3939" s="9" t="s">
        <v>1687</v>
      </c>
      <c r="L3939" s="15"/>
    </row>
    <row r="3940" ht="52" customHeight="true" spans="1:12">
      <c r="A3940" s="6"/>
      <c r="B3940" s="6"/>
      <c r="C3940" s="7"/>
      <c r="D3940" s="6"/>
      <c r="E3940" s="6" t="s">
        <v>1670</v>
      </c>
      <c r="F3940" s="6" t="s">
        <v>1671</v>
      </c>
      <c r="G3940" s="6" t="s">
        <v>7411</v>
      </c>
      <c r="H3940" s="9" t="s">
        <v>1666</v>
      </c>
      <c r="I3940" s="9" t="s">
        <v>1740</v>
      </c>
      <c r="J3940" s="9" t="s">
        <v>1693</v>
      </c>
      <c r="K3940" s="9" t="s">
        <v>1674</v>
      </c>
      <c r="L3940" s="15"/>
    </row>
    <row r="3941" ht="52" customHeight="true" spans="1:12">
      <c r="A3941" s="6"/>
      <c r="B3941" s="6"/>
      <c r="C3941" s="7"/>
      <c r="D3941" s="6"/>
      <c r="E3941" s="6" t="s">
        <v>1675</v>
      </c>
      <c r="F3941" s="6" t="s">
        <v>1676</v>
      </c>
      <c r="G3941" s="6" t="s">
        <v>7412</v>
      </c>
      <c r="H3941" s="9" t="s">
        <v>1666</v>
      </c>
      <c r="I3941" s="9" t="s">
        <v>1752</v>
      </c>
      <c r="J3941" s="9" t="s">
        <v>1668</v>
      </c>
      <c r="K3941" s="9" t="s">
        <v>1692</v>
      </c>
      <c r="L3941" s="15"/>
    </row>
    <row r="3942" ht="52" customHeight="true" spans="1:12">
      <c r="A3942" s="6"/>
      <c r="B3942" s="6"/>
      <c r="C3942" s="7"/>
      <c r="D3942" s="6"/>
      <c r="E3942" s="6" t="s">
        <v>1675</v>
      </c>
      <c r="F3942" s="6" t="s">
        <v>1676</v>
      </c>
      <c r="G3942" s="6" t="s">
        <v>7413</v>
      </c>
      <c r="H3942" s="9" t="s">
        <v>1666</v>
      </c>
      <c r="I3942" s="9" t="s">
        <v>1752</v>
      </c>
      <c r="J3942" s="9" t="s">
        <v>1668</v>
      </c>
      <c r="K3942" s="9" t="s">
        <v>1692</v>
      </c>
      <c r="L3942" s="15"/>
    </row>
    <row r="3943" ht="19.9" customHeight="true" spans="1:12">
      <c r="A3943" s="6"/>
      <c r="B3943" s="6" t="s">
        <v>3987</v>
      </c>
      <c r="C3943" s="7" t="s">
        <v>7547</v>
      </c>
      <c r="D3943" s="6" t="s">
        <v>7414</v>
      </c>
      <c r="E3943" s="6" t="s">
        <v>1663</v>
      </c>
      <c r="F3943" s="6" t="s">
        <v>1688</v>
      </c>
      <c r="G3943" s="6" t="s">
        <v>7415</v>
      </c>
      <c r="H3943" s="9" t="s">
        <v>1666</v>
      </c>
      <c r="I3943" s="9" t="s">
        <v>1673</v>
      </c>
      <c r="J3943" s="9" t="s">
        <v>1668</v>
      </c>
      <c r="K3943" s="9" t="s">
        <v>1680</v>
      </c>
      <c r="L3943" s="15"/>
    </row>
    <row r="3944" ht="27.1" customHeight="true" spans="1:12">
      <c r="A3944" s="6"/>
      <c r="B3944" s="6"/>
      <c r="C3944" s="7"/>
      <c r="D3944" s="6"/>
      <c r="E3944" s="6" t="s">
        <v>1663</v>
      </c>
      <c r="F3944" s="6" t="s">
        <v>1688</v>
      </c>
      <c r="G3944" s="6" t="s">
        <v>7416</v>
      </c>
      <c r="H3944" s="9" t="s">
        <v>1685</v>
      </c>
      <c r="I3944" s="9" t="s">
        <v>1686</v>
      </c>
      <c r="J3944" s="9" t="s">
        <v>1668</v>
      </c>
      <c r="K3944" s="9" t="s">
        <v>1669</v>
      </c>
      <c r="L3944" s="15"/>
    </row>
    <row r="3945" ht="19.9" customHeight="true" spans="1:12">
      <c r="A3945" s="6"/>
      <c r="B3945" s="6"/>
      <c r="C3945" s="7"/>
      <c r="D3945" s="6"/>
      <c r="E3945" s="6" t="s">
        <v>1670</v>
      </c>
      <c r="F3945" s="6" t="s">
        <v>1671</v>
      </c>
      <c r="G3945" s="6" t="s">
        <v>7417</v>
      </c>
      <c r="H3945" s="9" t="s">
        <v>1666</v>
      </c>
      <c r="I3945" s="9" t="s">
        <v>1667</v>
      </c>
      <c r="J3945" s="9" t="s">
        <v>1668</v>
      </c>
      <c r="K3945" s="9" t="s">
        <v>1674</v>
      </c>
      <c r="L3945" s="15"/>
    </row>
    <row r="3946" ht="27.1" customHeight="true" spans="1:12">
      <c r="A3946" s="6"/>
      <c r="B3946" s="6" t="s">
        <v>3647</v>
      </c>
      <c r="C3946" s="7" t="s">
        <v>8033</v>
      </c>
      <c r="D3946" s="6" t="s">
        <v>7418</v>
      </c>
      <c r="E3946" s="6" t="s">
        <v>1663</v>
      </c>
      <c r="F3946" s="6" t="s">
        <v>1683</v>
      </c>
      <c r="G3946" s="6" t="s">
        <v>7419</v>
      </c>
      <c r="H3946" s="9" t="s">
        <v>1666</v>
      </c>
      <c r="I3946" s="9" t="s">
        <v>1698</v>
      </c>
      <c r="J3946" s="9" t="s">
        <v>2018</v>
      </c>
      <c r="K3946" s="9" t="s">
        <v>1669</v>
      </c>
      <c r="L3946" s="15"/>
    </row>
    <row r="3947" ht="27.1" customHeight="true" spans="1:12">
      <c r="A3947" s="6"/>
      <c r="B3947" s="6"/>
      <c r="C3947" s="7"/>
      <c r="D3947" s="6"/>
      <c r="E3947" s="6" t="s">
        <v>1670</v>
      </c>
      <c r="F3947" s="6" t="s">
        <v>1671</v>
      </c>
      <c r="G3947" s="6" t="s">
        <v>3957</v>
      </c>
      <c r="H3947" s="9" t="s">
        <v>1666</v>
      </c>
      <c r="I3947" s="9" t="s">
        <v>1673</v>
      </c>
      <c r="J3947" s="9" t="s">
        <v>1668</v>
      </c>
      <c r="K3947" s="9" t="s">
        <v>1708</v>
      </c>
      <c r="L3947" s="15"/>
    </row>
    <row r="3948" ht="54.25" customHeight="true" spans="1:12">
      <c r="A3948" s="6"/>
      <c r="B3948" s="6" t="s">
        <v>3568</v>
      </c>
      <c r="C3948" s="7" t="s">
        <v>7551</v>
      </c>
      <c r="D3948" s="6" t="s">
        <v>7420</v>
      </c>
      <c r="E3948" s="6" t="s">
        <v>1663</v>
      </c>
      <c r="F3948" s="6" t="s">
        <v>1683</v>
      </c>
      <c r="G3948" s="6" t="s">
        <v>3659</v>
      </c>
      <c r="H3948" s="9" t="s">
        <v>1666</v>
      </c>
      <c r="I3948" s="9" t="s">
        <v>1998</v>
      </c>
      <c r="J3948" s="9" t="s">
        <v>1877</v>
      </c>
      <c r="K3948" s="9" t="s">
        <v>1687</v>
      </c>
      <c r="L3948" s="15"/>
    </row>
    <row r="3949" ht="54.25" customHeight="true" spans="1:12">
      <c r="A3949" s="6"/>
      <c r="B3949" s="6"/>
      <c r="C3949" s="7"/>
      <c r="D3949" s="6"/>
      <c r="E3949" s="6" t="s">
        <v>1663</v>
      </c>
      <c r="F3949" s="6" t="s">
        <v>1683</v>
      </c>
      <c r="G3949" s="6" t="s">
        <v>7421</v>
      </c>
      <c r="H3949" s="9" t="s">
        <v>1666</v>
      </c>
      <c r="I3949" s="9" t="s">
        <v>7422</v>
      </c>
      <c r="J3949" s="9" t="s">
        <v>6701</v>
      </c>
      <c r="K3949" s="9" t="s">
        <v>1674</v>
      </c>
      <c r="L3949" s="15"/>
    </row>
    <row r="3950" ht="54.25" customHeight="true" spans="1:12">
      <c r="A3950" s="6"/>
      <c r="B3950" s="6"/>
      <c r="C3950" s="7"/>
      <c r="D3950" s="6"/>
      <c r="E3950" s="6" t="s">
        <v>1670</v>
      </c>
      <c r="F3950" s="6" t="s">
        <v>1671</v>
      </c>
      <c r="G3950" s="6" t="s">
        <v>7423</v>
      </c>
      <c r="H3950" s="9" t="s">
        <v>1666</v>
      </c>
      <c r="I3950" s="9" t="s">
        <v>2590</v>
      </c>
      <c r="J3950" s="9" t="s">
        <v>2099</v>
      </c>
      <c r="K3950" s="9" t="s">
        <v>1687</v>
      </c>
      <c r="L3950" s="15"/>
    </row>
    <row r="3951" ht="54.25" customHeight="true" spans="1:12">
      <c r="A3951" s="6"/>
      <c r="B3951" s="6"/>
      <c r="C3951" s="7"/>
      <c r="D3951" s="6"/>
      <c r="E3951" s="6" t="s">
        <v>1670</v>
      </c>
      <c r="F3951" s="6" t="s">
        <v>1671</v>
      </c>
      <c r="G3951" s="6" t="s">
        <v>7424</v>
      </c>
      <c r="H3951" s="9" t="s">
        <v>1691</v>
      </c>
      <c r="I3951" s="9" t="s">
        <v>1715</v>
      </c>
      <c r="J3951" s="9" t="s">
        <v>1693</v>
      </c>
      <c r="K3951" s="9" t="s">
        <v>1687</v>
      </c>
      <c r="L3951" s="15"/>
    </row>
    <row r="3952" ht="47.45" customHeight="true" spans="1:12">
      <c r="A3952" s="6"/>
      <c r="B3952" s="6" t="s">
        <v>4411</v>
      </c>
      <c r="C3952" s="7" t="s">
        <v>7555</v>
      </c>
      <c r="D3952" s="6" t="s">
        <v>7425</v>
      </c>
      <c r="E3952" s="6" t="s">
        <v>1663</v>
      </c>
      <c r="F3952" s="6" t="s">
        <v>1683</v>
      </c>
      <c r="G3952" s="6" t="s">
        <v>7426</v>
      </c>
      <c r="H3952" s="9" t="s">
        <v>1666</v>
      </c>
      <c r="I3952" s="9" t="s">
        <v>1669</v>
      </c>
      <c r="J3952" s="9" t="s">
        <v>2391</v>
      </c>
      <c r="K3952" s="9" t="s">
        <v>1669</v>
      </c>
      <c r="L3952" s="15"/>
    </row>
    <row r="3953" ht="47.45" customHeight="true" spans="1:12">
      <c r="A3953" s="6"/>
      <c r="B3953" s="6"/>
      <c r="C3953" s="7"/>
      <c r="D3953" s="6"/>
      <c r="E3953" s="6" t="s">
        <v>1670</v>
      </c>
      <c r="F3953" s="6" t="s">
        <v>1671</v>
      </c>
      <c r="G3953" s="6" t="s">
        <v>7427</v>
      </c>
      <c r="H3953" s="9" t="s">
        <v>1666</v>
      </c>
      <c r="I3953" s="9" t="s">
        <v>2086</v>
      </c>
      <c r="J3953" s="9" t="s">
        <v>2391</v>
      </c>
      <c r="K3953" s="9" t="s">
        <v>1708</v>
      </c>
      <c r="L3953" s="15"/>
    </row>
    <row r="3954" ht="19.9" customHeight="true" spans="1:12">
      <c r="A3954" s="6"/>
      <c r="B3954" s="6" t="s">
        <v>7430</v>
      </c>
      <c r="C3954" s="7" t="s">
        <v>7723</v>
      </c>
      <c r="D3954" s="6" t="s">
        <v>7431</v>
      </c>
      <c r="E3954" s="6" t="s">
        <v>1663</v>
      </c>
      <c r="F3954" s="6" t="s">
        <v>1683</v>
      </c>
      <c r="G3954" s="6" t="s">
        <v>3641</v>
      </c>
      <c r="H3954" s="9" t="s">
        <v>1666</v>
      </c>
      <c r="I3954" s="9" t="s">
        <v>1669</v>
      </c>
      <c r="J3954" s="9" t="s">
        <v>6947</v>
      </c>
      <c r="K3954" s="9" t="s">
        <v>1669</v>
      </c>
      <c r="L3954" s="15"/>
    </row>
    <row r="3955" ht="19.9" customHeight="true" spans="1:12">
      <c r="A3955" s="6"/>
      <c r="B3955" s="6"/>
      <c r="C3955" s="7"/>
      <c r="D3955" s="6"/>
      <c r="E3955" s="6" t="s">
        <v>1663</v>
      </c>
      <c r="F3955" s="6" t="s">
        <v>1688</v>
      </c>
      <c r="G3955" s="6" t="s">
        <v>3643</v>
      </c>
      <c r="H3955" s="9" t="s">
        <v>1666</v>
      </c>
      <c r="I3955" s="9" t="s">
        <v>1680</v>
      </c>
      <c r="J3955" s="9" t="s">
        <v>5027</v>
      </c>
      <c r="K3955" s="9" t="s">
        <v>1680</v>
      </c>
      <c r="L3955" s="15"/>
    </row>
    <row r="3956" ht="19.9" customHeight="true" spans="1:12">
      <c r="A3956" s="6"/>
      <c r="B3956" s="6"/>
      <c r="C3956" s="7"/>
      <c r="D3956" s="6"/>
      <c r="E3956" s="6" t="s">
        <v>1670</v>
      </c>
      <c r="F3956" s="6" t="s">
        <v>1709</v>
      </c>
      <c r="G3956" s="6" t="s">
        <v>3644</v>
      </c>
      <c r="H3956" s="9" t="s">
        <v>1666</v>
      </c>
      <c r="I3956" s="9" t="s">
        <v>1674</v>
      </c>
      <c r="J3956" s="9" t="s">
        <v>5027</v>
      </c>
      <c r="K3956" s="9" t="s">
        <v>1674</v>
      </c>
      <c r="L3956" s="15"/>
    </row>
    <row r="3957" ht="27.1" customHeight="true" spans="1:12">
      <c r="A3957" s="6"/>
      <c r="B3957" s="6" t="s">
        <v>4119</v>
      </c>
      <c r="C3957" s="7" t="s">
        <v>7545</v>
      </c>
      <c r="D3957" s="6" t="s">
        <v>7432</v>
      </c>
      <c r="E3957" s="6" t="s">
        <v>1663</v>
      </c>
      <c r="F3957" s="6" t="s">
        <v>1683</v>
      </c>
      <c r="G3957" s="6" t="s">
        <v>7433</v>
      </c>
      <c r="H3957" s="9" t="s">
        <v>1666</v>
      </c>
      <c r="I3957" s="9" t="s">
        <v>1740</v>
      </c>
      <c r="J3957" s="9" t="s">
        <v>3298</v>
      </c>
      <c r="K3957" s="9" t="s">
        <v>1708</v>
      </c>
      <c r="L3957" s="15"/>
    </row>
    <row r="3958" ht="19.9" customHeight="true" spans="1:12">
      <c r="A3958" s="6"/>
      <c r="B3958" s="6"/>
      <c r="C3958" s="7"/>
      <c r="D3958" s="6"/>
      <c r="E3958" s="6" t="s">
        <v>1663</v>
      </c>
      <c r="F3958" s="6" t="s">
        <v>1688</v>
      </c>
      <c r="G3958" s="6" t="s">
        <v>2897</v>
      </c>
      <c r="H3958" s="9" t="s">
        <v>1666</v>
      </c>
      <c r="I3958" s="9" t="s">
        <v>1686</v>
      </c>
      <c r="J3958" s="9" t="s">
        <v>1668</v>
      </c>
      <c r="K3958" s="9" t="s">
        <v>1687</v>
      </c>
      <c r="L3958" s="15"/>
    </row>
    <row r="3959" ht="19.9" customHeight="true" spans="1:12">
      <c r="A3959" s="6"/>
      <c r="B3959" s="6"/>
      <c r="C3959" s="7"/>
      <c r="D3959" s="6"/>
      <c r="E3959" s="6" t="s">
        <v>1670</v>
      </c>
      <c r="F3959" s="6" t="s">
        <v>1671</v>
      </c>
      <c r="G3959" s="6" t="s">
        <v>3957</v>
      </c>
      <c r="H3959" s="9" t="s">
        <v>1666</v>
      </c>
      <c r="I3959" s="9" t="s">
        <v>1686</v>
      </c>
      <c r="J3959" s="9" t="s">
        <v>1668</v>
      </c>
      <c r="K3959" s="9" t="s">
        <v>1674</v>
      </c>
      <c r="L3959" s="15"/>
    </row>
    <row r="3960" ht="54.25" customHeight="true" spans="1:12">
      <c r="A3960" s="6"/>
      <c r="B3960" s="6" t="s">
        <v>2552</v>
      </c>
      <c r="C3960" s="7" t="s">
        <v>7585</v>
      </c>
      <c r="D3960" s="6" t="s">
        <v>7434</v>
      </c>
      <c r="E3960" s="6" t="s">
        <v>1663</v>
      </c>
      <c r="F3960" s="6" t="s">
        <v>1664</v>
      </c>
      <c r="G3960" s="6" t="s">
        <v>7435</v>
      </c>
      <c r="H3960" s="9" t="s">
        <v>1666</v>
      </c>
      <c r="I3960" s="9" t="s">
        <v>1667</v>
      </c>
      <c r="J3960" s="9" t="s">
        <v>1668</v>
      </c>
      <c r="K3960" s="9" t="s">
        <v>1687</v>
      </c>
      <c r="L3960" s="15"/>
    </row>
    <row r="3961" ht="31.65" customHeight="true" spans="1:12">
      <c r="A3961" s="6"/>
      <c r="B3961" s="6"/>
      <c r="C3961" s="7"/>
      <c r="D3961" s="6"/>
      <c r="E3961" s="6" t="s">
        <v>1663</v>
      </c>
      <c r="F3961" s="6" t="s">
        <v>1683</v>
      </c>
      <c r="G3961" s="6" t="s">
        <v>7436</v>
      </c>
      <c r="H3961" s="9" t="s">
        <v>1666</v>
      </c>
      <c r="I3961" s="9" t="s">
        <v>1702</v>
      </c>
      <c r="J3961" s="9" t="s">
        <v>1759</v>
      </c>
      <c r="K3961" s="9" t="s">
        <v>1687</v>
      </c>
      <c r="L3961" s="15"/>
    </row>
    <row r="3962" ht="31.65" customHeight="true" spans="1:12">
      <c r="A3962" s="6"/>
      <c r="B3962" s="6"/>
      <c r="C3962" s="7"/>
      <c r="D3962" s="6"/>
      <c r="E3962" s="6" t="s">
        <v>1663</v>
      </c>
      <c r="F3962" s="6" t="s">
        <v>1683</v>
      </c>
      <c r="G3962" s="6" t="s">
        <v>7437</v>
      </c>
      <c r="H3962" s="9" t="s">
        <v>1666</v>
      </c>
      <c r="I3962" s="9" t="s">
        <v>2983</v>
      </c>
      <c r="J3962" s="9" t="s">
        <v>2021</v>
      </c>
      <c r="K3962" s="9" t="s">
        <v>1680</v>
      </c>
      <c r="L3962" s="15"/>
    </row>
    <row r="3963" ht="40.7" customHeight="true" spans="1:12">
      <c r="A3963" s="6"/>
      <c r="B3963" s="6"/>
      <c r="C3963" s="7"/>
      <c r="D3963" s="6"/>
      <c r="E3963" s="6" t="s">
        <v>1663</v>
      </c>
      <c r="F3963" s="6" t="s">
        <v>1683</v>
      </c>
      <c r="G3963" s="6" t="s">
        <v>7438</v>
      </c>
      <c r="H3963" s="9" t="s">
        <v>1666</v>
      </c>
      <c r="I3963" s="9" t="s">
        <v>1800</v>
      </c>
      <c r="J3963" s="9" t="s">
        <v>2021</v>
      </c>
      <c r="K3963" s="9" t="s">
        <v>1680</v>
      </c>
      <c r="L3963" s="15"/>
    </row>
    <row r="3964" ht="31.65" customHeight="true" spans="1:12">
      <c r="A3964" s="6"/>
      <c r="B3964" s="6"/>
      <c r="C3964" s="7"/>
      <c r="D3964" s="6"/>
      <c r="E3964" s="6" t="s">
        <v>1670</v>
      </c>
      <c r="F3964" s="6" t="s">
        <v>1671</v>
      </c>
      <c r="G3964" s="6" t="s">
        <v>2255</v>
      </c>
      <c r="H3964" s="9" t="s">
        <v>1685</v>
      </c>
      <c r="I3964" s="9" t="s">
        <v>1686</v>
      </c>
      <c r="J3964" s="9" t="s">
        <v>1668</v>
      </c>
      <c r="K3964" s="9" t="s">
        <v>1680</v>
      </c>
      <c r="L3964" s="15"/>
    </row>
    <row r="3965" ht="31.65" customHeight="true" spans="1:12">
      <c r="A3965" s="6"/>
      <c r="B3965" s="6"/>
      <c r="C3965" s="7"/>
      <c r="D3965" s="6"/>
      <c r="E3965" s="6" t="s">
        <v>1670</v>
      </c>
      <c r="F3965" s="6" t="s">
        <v>1671</v>
      </c>
      <c r="G3965" s="6" t="s">
        <v>7439</v>
      </c>
      <c r="H3965" s="9" t="s">
        <v>1666</v>
      </c>
      <c r="I3965" s="9" t="s">
        <v>2907</v>
      </c>
      <c r="J3965" s="9" t="s">
        <v>1869</v>
      </c>
      <c r="K3965" s="9" t="s">
        <v>1687</v>
      </c>
      <c r="L3965" s="15"/>
    </row>
    <row r="3966" ht="19.9" customHeight="true" spans="1:12">
      <c r="A3966" s="6"/>
      <c r="B3966" s="6" t="s">
        <v>3280</v>
      </c>
      <c r="C3966" s="7" t="s">
        <v>7988</v>
      </c>
      <c r="D3966" s="6" t="s">
        <v>6774</v>
      </c>
      <c r="E3966" s="6" t="s">
        <v>1663</v>
      </c>
      <c r="F3966" s="6" t="s">
        <v>1664</v>
      </c>
      <c r="G3966" s="6" t="s">
        <v>7440</v>
      </c>
      <c r="H3966" s="9" t="s">
        <v>1726</v>
      </c>
      <c r="I3966" s="9" t="s">
        <v>1702</v>
      </c>
      <c r="J3966" s="9" t="s">
        <v>1719</v>
      </c>
      <c r="K3966" s="9" t="s">
        <v>1674</v>
      </c>
      <c r="L3966" s="15"/>
    </row>
    <row r="3967" ht="27.1" customHeight="true" spans="1:12">
      <c r="A3967" s="6"/>
      <c r="B3967" s="6"/>
      <c r="C3967" s="7"/>
      <c r="D3967" s="6"/>
      <c r="E3967" s="6" t="s">
        <v>1663</v>
      </c>
      <c r="F3967" s="6" t="s">
        <v>1688</v>
      </c>
      <c r="G3967" s="6" t="s">
        <v>7441</v>
      </c>
      <c r="H3967" s="9" t="s">
        <v>1666</v>
      </c>
      <c r="I3967" s="9" t="s">
        <v>1667</v>
      </c>
      <c r="J3967" s="9" t="s">
        <v>1668</v>
      </c>
      <c r="K3967" s="9" t="s">
        <v>1674</v>
      </c>
      <c r="L3967" s="15"/>
    </row>
    <row r="3968" ht="40.7" customHeight="true" spans="1:12">
      <c r="A3968" s="6"/>
      <c r="B3968" s="6"/>
      <c r="C3968" s="7"/>
      <c r="D3968" s="6"/>
      <c r="E3968" s="6" t="s">
        <v>1670</v>
      </c>
      <c r="F3968" s="6" t="s">
        <v>1709</v>
      </c>
      <c r="G3968" s="6" t="s">
        <v>7442</v>
      </c>
      <c r="H3968" s="9" t="s">
        <v>1685</v>
      </c>
      <c r="I3968" s="9" t="s">
        <v>1686</v>
      </c>
      <c r="J3968" s="9" t="s">
        <v>1668</v>
      </c>
      <c r="K3968" s="9" t="s">
        <v>1674</v>
      </c>
      <c r="L3968" s="15"/>
    </row>
    <row r="3969" ht="19.9" customHeight="true" spans="1:12">
      <c r="A3969" s="6"/>
      <c r="B3969" s="6" t="s">
        <v>3184</v>
      </c>
      <c r="C3969" s="7" t="s">
        <v>7555</v>
      </c>
      <c r="D3969" s="6" t="s">
        <v>7443</v>
      </c>
      <c r="E3969" s="6" t="s">
        <v>1663</v>
      </c>
      <c r="F3969" s="6" t="s">
        <v>1664</v>
      </c>
      <c r="G3969" s="6" t="s">
        <v>7444</v>
      </c>
      <c r="H3969" s="9" t="s">
        <v>2991</v>
      </c>
      <c r="I3969" s="9" t="s">
        <v>1752</v>
      </c>
      <c r="J3969" s="9" t="s">
        <v>1668</v>
      </c>
      <c r="K3969" s="9" t="s">
        <v>1680</v>
      </c>
      <c r="L3969" s="15"/>
    </row>
    <row r="3970" ht="27.1" customHeight="true" spans="1:12">
      <c r="A3970" s="6"/>
      <c r="B3970" s="6"/>
      <c r="C3970" s="7"/>
      <c r="D3970" s="6"/>
      <c r="E3970" s="6" t="s">
        <v>1663</v>
      </c>
      <c r="F3970" s="6" t="s">
        <v>1683</v>
      </c>
      <c r="G3970" s="6" t="s">
        <v>7445</v>
      </c>
      <c r="H3970" s="9" t="s">
        <v>1666</v>
      </c>
      <c r="I3970" s="9" t="s">
        <v>1692</v>
      </c>
      <c r="J3970" s="9" t="s">
        <v>1693</v>
      </c>
      <c r="K3970" s="9" t="s">
        <v>1680</v>
      </c>
      <c r="L3970" s="15"/>
    </row>
    <row r="3971" ht="19.9" customHeight="true" spans="1:12">
      <c r="A3971" s="6"/>
      <c r="B3971" s="6"/>
      <c r="C3971" s="7"/>
      <c r="D3971" s="6"/>
      <c r="E3971" s="6" t="s">
        <v>1663</v>
      </c>
      <c r="F3971" s="6" t="s">
        <v>1688</v>
      </c>
      <c r="G3971" s="6" t="s">
        <v>7446</v>
      </c>
      <c r="H3971" s="9" t="s">
        <v>1685</v>
      </c>
      <c r="I3971" s="9" t="s">
        <v>1686</v>
      </c>
      <c r="J3971" s="9" t="s">
        <v>1668</v>
      </c>
      <c r="K3971" s="9" t="s">
        <v>1687</v>
      </c>
      <c r="L3971" s="15"/>
    </row>
    <row r="3972" ht="27.1" customHeight="true" spans="1:12">
      <c r="A3972" s="6"/>
      <c r="B3972" s="6"/>
      <c r="C3972" s="7"/>
      <c r="D3972" s="6"/>
      <c r="E3972" s="6" t="s">
        <v>2114</v>
      </c>
      <c r="F3972" s="6" t="s">
        <v>2115</v>
      </c>
      <c r="G3972" s="6" t="s">
        <v>7447</v>
      </c>
      <c r="H3972" s="9" t="s">
        <v>1685</v>
      </c>
      <c r="I3972" s="9" t="s">
        <v>1872</v>
      </c>
      <c r="J3972" s="9" t="s">
        <v>1668</v>
      </c>
      <c r="K3972" s="9" t="s">
        <v>1687</v>
      </c>
      <c r="L3972" s="15"/>
    </row>
    <row r="3973" ht="27.1" customHeight="true" spans="1:12">
      <c r="A3973" s="6"/>
      <c r="B3973" s="6"/>
      <c r="C3973" s="7"/>
      <c r="D3973" s="6"/>
      <c r="E3973" s="6" t="s">
        <v>1670</v>
      </c>
      <c r="F3973" s="6" t="s">
        <v>1750</v>
      </c>
      <c r="G3973" s="6" t="s">
        <v>7448</v>
      </c>
      <c r="H3973" s="9" t="s">
        <v>1666</v>
      </c>
      <c r="I3973" s="9" t="s">
        <v>1674</v>
      </c>
      <c r="J3973" s="9" t="s">
        <v>7449</v>
      </c>
      <c r="K3973" s="9" t="s">
        <v>1687</v>
      </c>
      <c r="L3973" s="15"/>
    </row>
    <row r="3974" ht="27.1" customHeight="true" spans="1:12">
      <c r="A3974" s="6"/>
      <c r="B3974" s="6"/>
      <c r="C3974" s="7"/>
      <c r="D3974" s="6"/>
      <c r="E3974" s="6" t="s">
        <v>1675</v>
      </c>
      <c r="F3974" s="6" t="s">
        <v>1676</v>
      </c>
      <c r="G3974" s="6" t="s">
        <v>7450</v>
      </c>
      <c r="H3974" s="9" t="s">
        <v>1691</v>
      </c>
      <c r="I3974" s="9" t="s">
        <v>1679</v>
      </c>
      <c r="J3974" s="9" t="s">
        <v>1668</v>
      </c>
      <c r="K3974" s="9" t="s">
        <v>1680</v>
      </c>
      <c r="L3974" s="15"/>
    </row>
    <row r="3975" ht="67.8" customHeight="true" spans="1:12">
      <c r="A3975" s="6"/>
      <c r="B3975" s="6" t="s">
        <v>4011</v>
      </c>
      <c r="C3975" s="7" t="s">
        <v>8034</v>
      </c>
      <c r="D3975" s="6" t="s">
        <v>7451</v>
      </c>
      <c r="E3975" s="6" t="s">
        <v>1663</v>
      </c>
      <c r="F3975" s="6" t="s">
        <v>1683</v>
      </c>
      <c r="G3975" s="6" t="s">
        <v>7452</v>
      </c>
      <c r="H3975" s="9" t="s">
        <v>1666</v>
      </c>
      <c r="I3975" s="9" t="s">
        <v>1692</v>
      </c>
      <c r="J3975" s="9" t="s">
        <v>3003</v>
      </c>
      <c r="K3975" s="9" t="s">
        <v>1669</v>
      </c>
      <c r="L3975" s="15"/>
    </row>
    <row r="3976" ht="67.8" customHeight="true" spans="1:12">
      <c r="A3976" s="6"/>
      <c r="B3976" s="6"/>
      <c r="C3976" s="7"/>
      <c r="D3976" s="6"/>
      <c r="E3976" s="6" t="s">
        <v>1670</v>
      </c>
      <c r="F3976" s="6" t="s">
        <v>1671</v>
      </c>
      <c r="G3976" s="6" t="s">
        <v>7453</v>
      </c>
      <c r="H3976" s="9" t="s">
        <v>1666</v>
      </c>
      <c r="I3976" s="9" t="s">
        <v>1800</v>
      </c>
      <c r="J3976" s="9" t="s">
        <v>3003</v>
      </c>
      <c r="K3976" s="9" t="s">
        <v>1708</v>
      </c>
      <c r="L3976" s="15"/>
    </row>
    <row r="3977" ht="40.7" customHeight="true" spans="1:12">
      <c r="A3977" s="6"/>
      <c r="B3977" s="6" t="s">
        <v>2618</v>
      </c>
      <c r="C3977" s="7" t="s">
        <v>8035</v>
      </c>
      <c r="D3977" s="6" t="s">
        <v>7454</v>
      </c>
      <c r="E3977" s="6" t="s">
        <v>1663</v>
      </c>
      <c r="F3977" s="6" t="s">
        <v>1683</v>
      </c>
      <c r="G3977" s="6" t="s">
        <v>7455</v>
      </c>
      <c r="H3977" s="9" t="s">
        <v>1666</v>
      </c>
      <c r="I3977" s="9" t="s">
        <v>1800</v>
      </c>
      <c r="J3977" s="9" t="s">
        <v>3122</v>
      </c>
      <c r="K3977" s="9" t="s">
        <v>1674</v>
      </c>
      <c r="L3977" s="15"/>
    </row>
    <row r="3978" ht="40.7" customHeight="true" spans="1:12">
      <c r="A3978" s="6"/>
      <c r="B3978" s="6"/>
      <c r="C3978" s="7"/>
      <c r="D3978" s="6"/>
      <c r="E3978" s="6" t="s">
        <v>1663</v>
      </c>
      <c r="F3978" s="6" t="s">
        <v>1688</v>
      </c>
      <c r="G3978" s="6" t="s">
        <v>7456</v>
      </c>
      <c r="H3978" s="9" t="s">
        <v>1666</v>
      </c>
      <c r="I3978" s="9" t="s">
        <v>1667</v>
      </c>
      <c r="J3978" s="9" t="s">
        <v>1668</v>
      </c>
      <c r="K3978" s="9" t="s">
        <v>1674</v>
      </c>
      <c r="L3978" s="15"/>
    </row>
    <row r="3979" ht="40.7" customHeight="true" spans="1:12">
      <c r="A3979" s="6"/>
      <c r="B3979" s="6"/>
      <c r="C3979" s="7"/>
      <c r="D3979" s="6"/>
      <c r="E3979" s="6" t="s">
        <v>1670</v>
      </c>
      <c r="F3979" s="6" t="s">
        <v>1671</v>
      </c>
      <c r="G3979" s="6" t="s">
        <v>4189</v>
      </c>
      <c r="H3979" s="9" t="s">
        <v>1666</v>
      </c>
      <c r="I3979" s="9" t="s">
        <v>1667</v>
      </c>
      <c r="J3979" s="9" t="s">
        <v>1668</v>
      </c>
      <c r="K3979" s="9" t="s">
        <v>1674</v>
      </c>
      <c r="L3979" s="15"/>
    </row>
    <row r="3980" ht="108.5" customHeight="true" spans="1:12">
      <c r="A3980" s="6"/>
      <c r="B3980" s="6" t="s">
        <v>2149</v>
      </c>
      <c r="C3980" s="7" t="s">
        <v>7646</v>
      </c>
      <c r="D3980" s="6" t="s">
        <v>7457</v>
      </c>
      <c r="E3980" s="6" t="s">
        <v>1663</v>
      </c>
      <c r="F3980" s="6" t="s">
        <v>1683</v>
      </c>
      <c r="G3980" s="6" t="s">
        <v>7458</v>
      </c>
      <c r="H3980" s="9" t="s">
        <v>2991</v>
      </c>
      <c r="I3980" s="9" t="s">
        <v>2079</v>
      </c>
      <c r="J3980" s="9" t="s">
        <v>2427</v>
      </c>
      <c r="K3980" s="9" t="s">
        <v>1669</v>
      </c>
      <c r="L3980" s="15"/>
    </row>
    <row r="3981" ht="67.8" customHeight="true" spans="1:12">
      <c r="A3981" s="6"/>
      <c r="B3981" s="6"/>
      <c r="C3981" s="7"/>
      <c r="D3981" s="6"/>
      <c r="E3981" s="6" t="s">
        <v>1670</v>
      </c>
      <c r="F3981" s="6" t="s">
        <v>1750</v>
      </c>
      <c r="G3981" s="6" t="s">
        <v>7459</v>
      </c>
      <c r="H3981" s="9" t="s">
        <v>1691</v>
      </c>
      <c r="I3981" s="9" t="s">
        <v>4415</v>
      </c>
      <c r="J3981" s="9" t="s">
        <v>2908</v>
      </c>
      <c r="K3981" s="9" t="s">
        <v>1708</v>
      </c>
      <c r="L3981" s="15"/>
    </row>
    <row r="3982" ht="27.1" customHeight="true" spans="1:12">
      <c r="A3982" s="6"/>
      <c r="B3982" s="6" t="s">
        <v>3007</v>
      </c>
      <c r="C3982" s="7" t="s">
        <v>8036</v>
      </c>
      <c r="D3982" s="6" t="s">
        <v>7460</v>
      </c>
      <c r="E3982" s="6" t="s">
        <v>1663</v>
      </c>
      <c r="F3982" s="6" t="s">
        <v>1664</v>
      </c>
      <c r="G3982" s="6" t="s">
        <v>7461</v>
      </c>
      <c r="H3982" s="9" t="s">
        <v>1691</v>
      </c>
      <c r="I3982" s="9" t="s">
        <v>1698</v>
      </c>
      <c r="J3982" s="9" t="s">
        <v>1932</v>
      </c>
      <c r="K3982" s="9" t="s">
        <v>1692</v>
      </c>
      <c r="L3982" s="15"/>
    </row>
    <row r="3983" ht="19.9" customHeight="true" spans="1:12">
      <c r="A3983" s="6"/>
      <c r="B3983" s="6"/>
      <c r="C3983" s="7"/>
      <c r="D3983" s="6"/>
      <c r="E3983" s="6" t="s">
        <v>1663</v>
      </c>
      <c r="F3983" s="6" t="s">
        <v>1683</v>
      </c>
      <c r="G3983" s="6" t="s">
        <v>7462</v>
      </c>
      <c r="H3983" s="9" t="s">
        <v>2991</v>
      </c>
      <c r="I3983" s="9" t="s">
        <v>1800</v>
      </c>
      <c r="J3983" s="9" t="s">
        <v>1693</v>
      </c>
      <c r="K3983" s="9" t="s">
        <v>1692</v>
      </c>
      <c r="L3983" s="15"/>
    </row>
    <row r="3984" ht="19.9" customHeight="true" spans="1:12">
      <c r="A3984" s="6"/>
      <c r="B3984" s="6"/>
      <c r="C3984" s="7"/>
      <c r="D3984" s="6"/>
      <c r="E3984" s="6" t="s">
        <v>1663</v>
      </c>
      <c r="F3984" s="6" t="s">
        <v>1683</v>
      </c>
      <c r="G3984" s="6" t="s">
        <v>7463</v>
      </c>
      <c r="H3984" s="9" t="s">
        <v>2991</v>
      </c>
      <c r="I3984" s="9" t="s">
        <v>1800</v>
      </c>
      <c r="J3984" s="9" t="s">
        <v>1693</v>
      </c>
      <c r="K3984" s="9" t="s">
        <v>1692</v>
      </c>
      <c r="L3984" s="15"/>
    </row>
    <row r="3985" ht="19.9" customHeight="true" spans="1:12">
      <c r="A3985" s="6"/>
      <c r="B3985" s="6"/>
      <c r="C3985" s="7"/>
      <c r="D3985" s="6"/>
      <c r="E3985" s="6" t="s">
        <v>1663</v>
      </c>
      <c r="F3985" s="6" t="s">
        <v>1683</v>
      </c>
      <c r="G3985" s="6" t="s">
        <v>7464</v>
      </c>
      <c r="H3985" s="9" t="s">
        <v>1685</v>
      </c>
      <c r="I3985" s="9" t="s">
        <v>1698</v>
      </c>
      <c r="J3985" s="9" t="s">
        <v>1759</v>
      </c>
      <c r="K3985" s="9" t="s">
        <v>1692</v>
      </c>
      <c r="L3985" s="15"/>
    </row>
    <row r="3986" ht="19.9" customHeight="true" spans="1:12">
      <c r="A3986" s="6"/>
      <c r="B3986" s="6"/>
      <c r="C3986" s="7"/>
      <c r="D3986" s="6"/>
      <c r="E3986" s="6" t="s">
        <v>1663</v>
      </c>
      <c r="F3986" s="6" t="s">
        <v>1683</v>
      </c>
      <c r="G3986" s="6" t="s">
        <v>7465</v>
      </c>
      <c r="H3986" s="9" t="s">
        <v>1685</v>
      </c>
      <c r="I3986" s="9" t="s">
        <v>1686</v>
      </c>
      <c r="J3986" s="9" t="s">
        <v>1668</v>
      </c>
      <c r="K3986" s="9" t="s">
        <v>1692</v>
      </c>
      <c r="L3986" s="15"/>
    </row>
    <row r="3987" ht="19.9" customHeight="true" spans="1:12">
      <c r="A3987" s="6"/>
      <c r="B3987" s="6"/>
      <c r="C3987" s="7"/>
      <c r="D3987" s="6"/>
      <c r="E3987" s="6" t="s">
        <v>1663</v>
      </c>
      <c r="F3987" s="6" t="s">
        <v>1683</v>
      </c>
      <c r="G3987" s="6" t="s">
        <v>7466</v>
      </c>
      <c r="H3987" s="9" t="s">
        <v>1685</v>
      </c>
      <c r="I3987" s="9" t="s">
        <v>1686</v>
      </c>
      <c r="J3987" s="9" t="s">
        <v>1668</v>
      </c>
      <c r="K3987" s="9" t="s">
        <v>1692</v>
      </c>
      <c r="L3987" s="15"/>
    </row>
    <row r="3988" ht="27.1" customHeight="true" spans="1:12">
      <c r="A3988" s="6"/>
      <c r="B3988" s="6"/>
      <c r="C3988" s="7"/>
      <c r="D3988" s="6"/>
      <c r="E3988" s="6" t="s">
        <v>1663</v>
      </c>
      <c r="F3988" s="6" t="s">
        <v>1688</v>
      </c>
      <c r="G3988" s="6" t="s">
        <v>7467</v>
      </c>
      <c r="H3988" s="9" t="s">
        <v>1685</v>
      </c>
      <c r="I3988" s="9" t="s">
        <v>2221</v>
      </c>
      <c r="J3988" s="9" t="s">
        <v>1668</v>
      </c>
      <c r="K3988" s="9" t="s">
        <v>1674</v>
      </c>
      <c r="L3988" s="15"/>
    </row>
    <row r="3989" ht="27.1" customHeight="true" spans="1:12">
      <c r="A3989" s="6"/>
      <c r="B3989" s="6"/>
      <c r="C3989" s="7"/>
      <c r="D3989" s="6"/>
      <c r="E3989" s="6" t="s">
        <v>1670</v>
      </c>
      <c r="F3989" s="6" t="s">
        <v>1671</v>
      </c>
      <c r="G3989" s="6" t="s">
        <v>7468</v>
      </c>
      <c r="H3989" s="9" t="s">
        <v>1666</v>
      </c>
      <c r="I3989" s="9" t="s">
        <v>1752</v>
      </c>
      <c r="J3989" s="9" t="s">
        <v>1668</v>
      </c>
      <c r="K3989" s="9" t="s">
        <v>1687</v>
      </c>
      <c r="L3989" s="15"/>
    </row>
    <row r="3990" ht="27.1" customHeight="true" spans="1:12">
      <c r="A3990" s="6"/>
      <c r="B3990" s="6"/>
      <c r="C3990" s="7"/>
      <c r="D3990" s="6"/>
      <c r="E3990" s="6" t="s">
        <v>1675</v>
      </c>
      <c r="F3990" s="6" t="s">
        <v>1676</v>
      </c>
      <c r="G3990" s="6" t="s">
        <v>7469</v>
      </c>
      <c r="H3990" s="9" t="s">
        <v>1666</v>
      </c>
      <c r="I3990" s="9" t="s">
        <v>1667</v>
      </c>
      <c r="J3990" s="9" t="s">
        <v>1668</v>
      </c>
      <c r="K3990" s="9" t="s">
        <v>1680</v>
      </c>
      <c r="L3990" s="15"/>
    </row>
    <row r="3991" ht="40.7" customHeight="true" spans="1:12">
      <c r="A3991" s="6"/>
      <c r="B3991" s="6" t="s">
        <v>3848</v>
      </c>
      <c r="C3991" s="7" t="s">
        <v>8023</v>
      </c>
      <c r="D3991" s="6" t="s">
        <v>7470</v>
      </c>
      <c r="E3991" s="6" t="s">
        <v>1663</v>
      </c>
      <c r="F3991" s="6" t="s">
        <v>1683</v>
      </c>
      <c r="G3991" s="6" t="s">
        <v>7471</v>
      </c>
      <c r="H3991" s="9" t="s">
        <v>1666</v>
      </c>
      <c r="I3991" s="9" t="s">
        <v>1931</v>
      </c>
      <c r="J3991" s="9" t="s">
        <v>2703</v>
      </c>
      <c r="K3991" s="9" t="s">
        <v>1669</v>
      </c>
      <c r="L3991" s="15"/>
    </row>
    <row r="3992" ht="27.1" customHeight="true" spans="1:12">
      <c r="A3992" s="6"/>
      <c r="B3992" s="6"/>
      <c r="C3992" s="7"/>
      <c r="D3992" s="6"/>
      <c r="E3992" s="6" t="s">
        <v>1670</v>
      </c>
      <c r="F3992" s="6" t="s">
        <v>1671</v>
      </c>
      <c r="G3992" s="6" t="s">
        <v>7472</v>
      </c>
      <c r="H3992" s="9" t="s">
        <v>1666</v>
      </c>
      <c r="I3992" s="9" t="s">
        <v>1703</v>
      </c>
      <c r="J3992" s="9" t="s">
        <v>1798</v>
      </c>
      <c r="K3992" s="9" t="s">
        <v>1708</v>
      </c>
      <c r="L3992" s="15"/>
    </row>
    <row r="3993" ht="58.75" customHeight="true" spans="1:12">
      <c r="A3993" s="6"/>
      <c r="B3993" s="6" t="s">
        <v>2154</v>
      </c>
      <c r="C3993" s="7" t="s">
        <v>8037</v>
      </c>
      <c r="D3993" s="6" t="s">
        <v>7473</v>
      </c>
      <c r="E3993" s="6" t="s">
        <v>1663</v>
      </c>
      <c r="F3993" s="6" t="s">
        <v>1683</v>
      </c>
      <c r="G3993" s="6" t="s">
        <v>7474</v>
      </c>
      <c r="H3993" s="9" t="s">
        <v>1666</v>
      </c>
      <c r="I3993" s="9" t="s">
        <v>1996</v>
      </c>
      <c r="J3993" s="9" t="s">
        <v>2427</v>
      </c>
      <c r="K3993" s="9" t="s">
        <v>1669</v>
      </c>
      <c r="L3993" s="15"/>
    </row>
    <row r="3994" ht="58.75" customHeight="true" spans="1:12">
      <c r="A3994" s="6"/>
      <c r="B3994" s="6"/>
      <c r="C3994" s="7"/>
      <c r="D3994" s="6"/>
      <c r="E3994" s="6" t="s">
        <v>1670</v>
      </c>
      <c r="F3994" s="6" t="s">
        <v>1671</v>
      </c>
      <c r="G3994" s="6" t="s">
        <v>7475</v>
      </c>
      <c r="H3994" s="9" t="s">
        <v>1666</v>
      </c>
      <c r="I3994" s="9" t="s">
        <v>1715</v>
      </c>
      <c r="J3994" s="9" t="s">
        <v>2003</v>
      </c>
      <c r="K3994" s="9" t="s">
        <v>1674</v>
      </c>
      <c r="L3994" s="15"/>
    </row>
    <row r="3995" ht="58.75" customHeight="true" spans="1:12">
      <c r="A3995" s="6"/>
      <c r="B3995" s="6"/>
      <c r="C3995" s="7"/>
      <c r="D3995" s="6"/>
      <c r="E3995" s="6" t="s">
        <v>1675</v>
      </c>
      <c r="F3995" s="6" t="s">
        <v>1676</v>
      </c>
      <c r="G3995" s="6" t="s">
        <v>7476</v>
      </c>
      <c r="H3995" s="9" t="s">
        <v>1666</v>
      </c>
      <c r="I3995" s="9" t="s">
        <v>1724</v>
      </c>
      <c r="J3995" s="9" t="s">
        <v>1798</v>
      </c>
      <c r="K3995" s="9" t="s">
        <v>1680</v>
      </c>
      <c r="L3995" s="15"/>
    </row>
    <row r="3996" ht="36.15" customHeight="true" spans="1:12">
      <c r="A3996" s="6"/>
      <c r="B3996" s="6" t="s">
        <v>2023</v>
      </c>
      <c r="C3996" s="7" t="s">
        <v>8038</v>
      </c>
      <c r="D3996" s="6" t="s">
        <v>7477</v>
      </c>
      <c r="E3996" s="6" t="s">
        <v>1663</v>
      </c>
      <c r="F3996" s="6" t="s">
        <v>1683</v>
      </c>
      <c r="G3996" s="6" t="s">
        <v>2660</v>
      </c>
      <c r="H3996" s="9" t="s">
        <v>1666</v>
      </c>
      <c r="I3996" s="9" t="s">
        <v>1708</v>
      </c>
      <c r="J3996" s="9" t="s">
        <v>2003</v>
      </c>
      <c r="K3996" s="9" t="s">
        <v>1708</v>
      </c>
      <c r="L3996" s="15"/>
    </row>
    <row r="3997" ht="36.15" customHeight="true" spans="1:12">
      <c r="A3997" s="6"/>
      <c r="B3997" s="6"/>
      <c r="C3997" s="7"/>
      <c r="D3997" s="6"/>
      <c r="E3997" s="6" t="s">
        <v>2114</v>
      </c>
      <c r="F3997" s="6" t="s">
        <v>2115</v>
      </c>
      <c r="G3997" s="6" t="s">
        <v>4024</v>
      </c>
      <c r="H3997" s="9" t="s">
        <v>1691</v>
      </c>
      <c r="I3997" s="9" t="s">
        <v>7478</v>
      </c>
      <c r="J3997" s="9" t="s">
        <v>1801</v>
      </c>
      <c r="K3997" s="9" t="s">
        <v>1687</v>
      </c>
      <c r="L3997" s="15"/>
    </row>
    <row r="3998" ht="36.15" customHeight="true" spans="1:12">
      <c r="A3998" s="6"/>
      <c r="B3998" s="6"/>
      <c r="C3998" s="7"/>
      <c r="D3998" s="6"/>
      <c r="E3998" s="6" t="s">
        <v>1670</v>
      </c>
      <c r="F3998" s="6" t="s">
        <v>1671</v>
      </c>
      <c r="G3998" s="6" t="s">
        <v>7479</v>
      </c>
      <c r="H3998" s="9" t="s">
        <v>1666</v>
      </c>
      <c r="I3998" s="9" t="s">
        <v>1788</v>
      </c>
      <c r="J3998" s="9" t="s">
        <v>5027</v>
      </c>
      <c r="K3998" s="9" t="s">
        <v>1674</v>
      </c>
      <c r="L3998" s="15"/>
    </row>
    <row r="3999" ht="19.9" customHeight="true" spans="1:12">
      <c r="A3999" s="6"/>
      <c r="B3999" s="6" t="s">
        <v>7480</v>
      </c>
      <c r="C3999" s="7" t="s">
        <v>7681</v>
      </c>
      <c r="D3999" s="6" t="s">
        <v>7481</v>
      </c>
      <c r="E3999" s="6" t="s">
        <v>1663</v>
      </c>
      <c r="F3999" s="6" t="s">
        <v>1683</v>
      </c>
      <c r="G3999" s="6" t="s">
        <v>7326</v>
      </c>
      <c r="H3999" s="9" t="s">
        <v>1666</v>
      </c>
      <c r="I3999" s="9" t="s">
        <v>1708</v>
      </c>
      <c r="J3999" s="9" t="s">
        <v>1693</v>
      </c>
      <c r="K3999" s="9" t="s">
        <v>1680</v>
      </c>
      <c r="L3999" s="15"/>
    </row>
    <row r="4000" ht="19.9" customHeight="true" spans="1:12">
      <c r="A4000" s="6"/>
      <c r="B4000" s="6"/>
      <c r="C4000" s="7"/>
      <c r="D4000" s="6"/>
      <c r="E4000" s="6" t="s">
        <v>1663</v>
      </c>
      <c r="F4000" s="6" t="s">
        <v>1683</v>
      </c>
      <c r="G4000" s="6" t="s">
        <v>7482</v>
      </c>
      <c r="H4000" s="9" t="s">
        <v>1666</v>
      </c>
      <c r="I4000" s="9" t="s">
        <v>1687</v>
      </c>
      <c r="J4000" s="9" t="s">
        <v>1693</v>
      </c>
      <c r="K4000" s="9" t="s">
        <v>1674</v>
      </c>
      <c r="L4000" s="15"/>
    </row>
    <row r="4001" ht="19.9" customHeight="true" spans="1:12">
      <c r="A4001" s="6"/>
      <c r="B4001" s="6"/>
      <c r="C4001" s="7"/>
      <c r="D4001" s="6"/>
      <c r="E4001" s="6" t="s">
        <v>1663</v>
      </c>
      <c r="F4001" s="6" t="s">
        <v>1683</v>
      </c>
      <c r="G4001" s="6" t="s">
        <v>7483</v>
      </c>
      <c r="H4001" s="9" t="s">
        <v>1691</v>
      </c>
      <c r="I4001" s="9" t="s">
        <v>2590</v>
      </c>
      <c r="J4001" s="9" t="s">
        <v>1693</v>
      </c>
      <c r="K4001" s="9" t="s">
        <v>1698</v>
      </c>
      <c r="L4001" s="15"/>
    </row>
    <row r="4002" ht="19.9" customHeight="true" spans="1:12">
      <c r="A4002" s="6"/>
      <c r="B4002" s="6"/>
      <c r="C4002" s="7"/>
      <c r="D4002" s="6"/>
      <c r="E4002" s="6" t="s">
        <v>1663</v>
      </c>
      <c r="F4002" s="6" t="s">
        <v>1683</v>
      </c>
      <c r="G4002" s="6" t="s">
        <v>7484</v>
      </c>
      <c r="H4002" s="9" t="s">
        <v>1666</v>
      </c>
      <c r="I4002" s="9" t="s">
        <v>1669</v>
      </c>
      <c r="J4002" s="9" t="s">
        <v>2703</v>
      </c>
      <c r="K4002" s="9" t="s">
        <v>1740</v>
      </c>
      <c r="L4002" s="15"/>
    </row>
    <row r="4003" ht="19.9" customHeight="true" spans="1:12">
      <c r="A4003" s="6"/>
      <c r="B4003" s="6"/>
      <c r="C4003" s="7"/>
      <c r="D4003" s="6"/>
      <c r="E4003" s="6" t="s">
        <v>1663</v>
      </c>
      <c r="F4003" s="6" t="s">
        <v>1683</v>
      </c>
      <c r="G4003" s="6" t="s">
        <v>7485</v>
      </c>
      <c r="H4003" s="9" t="s">
        <v>1666</v>
      </c>
      <c r="I4003" s="9" t="s">
        <v>1669</v>
      </c>
      <c r="J4003" s="9" t="s">
        <v>2703</v>
      </c>
      <c r="K4003" s="9" t="s">
        <v>1740</v>
      </c>
      <c r="L4003" s="15"/>
    </row>
    <row r="4004" ht="27.1" customHeight="true" spans="1:12">
      <c r="A4004" s="6"/>
      <c r="B4004" s="6"/>
      <c r="C4004" s="7"/>
      <c r="D4004" s="6"/>
      <c r="E4004" s="6" t="s">
        <v>1663</v>
      </c>
      <c r="F4004" s="6" t="s">
        <v>1683</v>
      </c>
      <c r="G4004" s="6" t="s">
        <v>7486</v>
      </c>
      <c r="H4004" s="9" t="s">
        <v>1666</v>
      </c>
      <c r="I4004" s="9" t="s">
        <v>1698</v>
      </c>
      <c r="J4004" s="9" t="s">
        <v>2703</v>
      </c>
      <c r="K4004" s="9" t="s">
        <v>1800</v>
      </c>
      <c r="L4004" s="15"/>
    </row>
    <row r="4005" ht="27.1" customHeight="true" spans="1:12">
      <c r="A4005" s="6"/>
      <c r="B4005" s="6"/>
      <c r="C4005" s="7"/>
      <c r="D4005" s="6"/>
      <c r="E4005" s="6" t="s">
        <v>1663</v>
      </c>
      <c r="F4005" s="6" t="s">
        <v>1683</v>
      </c>
      <c r="G4005" s="6" t="s">
        <v>7487</v>
      </c>
      <c r="H4005" s="9" t="s">
        <v>1666</v>
      </c>
      <c r="I4005" s="9" t="s">
        <v>1740</v>
      </c>
      <c r="J4005" s="9" t="s">
        <v>1693</v>
      </c>
      <c r="K4005" s="9" t="s">
        <v>1698</v>
      </c>
      <c r="L4005" s="15"/>
    </row>
    <row r="4006" ht="27.1" customHeight="true" spans="1:12">
      <c r="A4006" s="6"/>
      <c r="B4006" s="6"/>
      <c r="C4006" s="7"/>
      <c r="D4006" s="6"/>
      <c r="E4006" s="6" t="s">
        <v>1663</v>
      </c>
      <c r="F4006" s="6" t="s">
        <v>1683</v>
      </c>
      <c r="G4006" s="6" t="s">
        <v>7488</v>
      </c>
      <c r="H4006" s="9" t="s">
        <v>1666</v>
      </c>
      <c r="I4006" s="9" t="s">
        <v>1686</v>
      </c>
      <c r="J4006" s="9" t="s">
        <v>2391</v>
      </c>
      <c r="K4006" s="9" t="s">
        <v>1740</v>
      </c>
      <c r="L4006" s="15"/>
    </row>
    <row r="4007" ht="27.1" customHeight="true" spans="1:12">
      <c r="A4007" s="6"/>
      <c r="B4007" s="6"/>
      <c r="C4007" s="7"/>
      <c r="D4007" s="6"/>
      <c r="E4007" s="6" t="s">
        <v>1663</v>
      </c>
      <c r="F4007" s="6" t="s">
        <v>1683</v>
      </c>
      <c r="G4007" s="6" t="s">
        <v>7489</v>
      </c>
      <c r="H4007" s="9" t="s">
        <v>1691</v>
      </c>
      <c r="I4007" s="9" t="s">
        <v>1800</v>
      </c>
      <c r="J4007" s="9" t="s">
        <v>1693</v>
      </c>
      <c r="K4007" s="9" t="s">
        <v>1800</v>
      </c>
      <c r="L4007" s="15"/>
    </row>
    <row r="4008" ht="27.1" customHeight="true" spans="1:12">
      <c r="A4008" s="6"/>
      <c r="B4008" s="6"/>
      <c r="C4008" s="7"/>
      <c r="D4008" s="6"/>
      <c r="E4008" s="6" t="s">
        <v>1663</v>
      </c>
      <c r="F4008" s="6" t="s">
        <v>1683</v>
      </c>
      <c r="G4008" s="6" t="s">
        <v>7490</v>
      </c>
      <c r="H4008" s="9" t="s">
        <v>1666</v>
      </c>
      <c r="I4008" s="9" t="s">
        <v>1740</v>
      </c>
      <c r="J4008" s="9" t="s">
        <v>1693</v>
      </c>
      <c r="K4008" s="9" t="s">
        <v>1800</v>
      </c>
      <c r="L4008" s="15"/>
    </row>
    <row r="4009" ht="27.1" customHeight="true" spans="1:12">
      <c r="A4009" s="6"/>
      <c r="B4009" s="6"/>
      <c r="C4009" s="7"/>
      <c r="D4009" s="6"/>
      <c r="E4009" s="6" t="s">
        <v>1670</v>
      </c>
      <c r="F4009" s="6" t="s">
        <v>1671</v>
      </c>
      <c r="G4009" s="6" t="s">
        <v>7491</v>
      </c>
      <c r="H4009" s="9" t="s">
        <v>1666</v>
      </c>
      <c r="I4009" s="9" t="s">
        <v>1669</v>
      </c>
      <c r="J4009" s="9" t="s">
        <v>2703</v>
      </c>
      <c r="K4009" s="9" t="s">
        <v>1674</v>
      </c>
      <c r="L4009" s="15"/>
    </row>
    <row r="4010" ht="40.7" customHeight="true" spans="1:12">
      <c r="A4010" s="6"/>
      <c r="B4010" s="6" t="s">
        <v>1910</v>
      </c>
      <c r="C4010" s="7" t="s">
        <v>7661</v>
      </c>
      <c r="D4010" s="6" t="s">
        <v>7492</v>
      </c>
      <c r="E4010" s="6" t="s">
        <v>1663</v>
      </c>
      <c r="F4010" s="6" t="s">
        <v>1683</v>
      </c>
      <c r="G4010" s="6" t="s">
        <v>7152</v>
      </c>
      <c r="H4010" s="9" t="s">
        <v>1666</v>
      </c>
      <c r="I4010" s="9" t="s">
        <v>1692</v>
      </c>
      <c r="J4010" s="9" t="s">
        <v>1693</v>
      </c>
      <c r="K4010" s="9" t="s">
        <v>1669</v>
      </c>
      <c r="L4010" s="15"/>
    </row>
    <row r="4011" ht="40.7" customHeight="true" spans="1:12">
      <c r="A4011" s="6"/>
      <c r="B4011" s="6"/>
      <c r="C4011" s="7"/>
      <c r="D4011" s="6"/>
      <c r="E4011" s="6" t="s">
        <v>1670</v>
      </c>
      <c r="F4011" s="6" t="s">
        <v>1671</v>
      </c>
      <c r="G4011" s="6" t="s">
        <v>3957</v>
      </c>
      <c r="H4011" s="9" t="s">
        <v>1666</v>
      </c>
      <c r="I4011" s="9" t="s">
        <v>1752</v>
      </c>
      <c r="J4011" s="9" t="s">
        <v>1668</v>
      </c>
      <c r="K4011" s="9" t="s">
        <v>1708</v>
      </c>
      <c r="L4011" s="15"/>
    </row>
    <row r="4012" ht="74.6" customHeight="true" spans="1:12">
      <c r="A4012" s="6"/>
      <c r="B4012" s="6" t="s">
        <v>2719</v>
      </c>
      <c r="C4012" s="7" t="s">
        <v>7743</v>
      </c>
      <c r="D4012" s="6" t="s">
        <v>7493</v>
      </c>
      <c r="E4012" s="6" t="s">
        <v>1663</v>
      </c>
      <c r="F4012" s="6" t="s">
        <v>1683</v>
      </c>
      <c r="G4012" s="6" t="s">
        <v>7494</v>
      </c>
      <c r="H4012" s="9" t="s">
        <v>1685</v>
      </c>
      <c r="I4012" s="9" t="s">
        <v>1702</v>
      </c>
      <c r="J4012" s="9" t="s">
        <v>2482</v>
      </c>
      <c r="K4012" s="9" t="s">
        <v>1716</v>
      </c>
      <c r="L4012" s="15"/>
    </row>
    <row r="4013" ht="74.6" customHeight="true" spans="1:12">
      <c r="A4013" s="6"/>
      <c r="B4013" s="6"/>
      <c r="C4013" s="7"/>
      <c r="D4013" s="6"/>
      <c r="E4013" s="6" t="s">
        <v>1663</v>
      </c>
      <c r="F4013" s="6" t="s">
        <v>1683</v>
      </c>
      <c r="G4013" s="6" t="s">
        <v>7495</v>
      </c>
      <c r="H4013" s="9" t="s">
        <v>1666</v>
      </c>
      <c r="I4013" s="9" t="s">
        <v>1702</v>
      </c>
      <c r="J4013" s="9" t="s">
        <v>1719</v>
      </c>
      <c r="K4013" s="9" t="s">
        <v>1716</v>
      </c>
      <c r="L4013" s="15"/>
    </row>
    <row r="4014" ht="108.5" customHeight="true" spans="1:12">
      <c r="A4014" s="6"/>
      <c r="B4014" s="6"/>
      <c r="C4014" s="7"/>
      <c r="D4014" s="6"/>
      <c r="E4014" s="6" t="s">
        <v>1670</v>
      </c>
      <c r="F4014" s="6" t="s">
        <v>1671</v>
      </c>
      <c r="G4014" s="6" t="s">
        <v>7496</v>
      </c>
      <c r="H4014" s="9" t="s">
        <v>1726</v>
      </c>
      <c r="I4014" s="9" t="s">
        <v>1727</v>
      </c>
      <c r="J4014" s="9" t="s">
        <v>1988</v>
      </c>
      <c r="K4014" s="9" t="s">
        <v>1674</v>
      </c>
      <c r="L4014" s="15"/>
    </row>
    <row r="4015" ht="74.6" customHeight="true" spans="1:12">
      <c r="A4015" s="6"/>
      <c r="B4015" s="6"/>
      <c r="C4015" s="7"/>
      <c r="D4015" s="6"/>
      <c r="E4015" s="6" t="s">
        <v>1675</v>
      </c>
      <c r="F4015" s="6" t="s">
        <v>1676</v>
      </c>
      <c r="G4015" s="6" t="s">
        <v>2484</v>
      </c>
      <c r="H4015" s="9" t="s">
        <v>1666</v>
      </c>
      <c r="I4015" s="9" t="s">
        <v>1667</v>
      </c>
      <c r="J4015" s="9" t="s">
        <v>1668</v>
      </c>
      <c r="K4015" s="9" t="s">
        <v>1680</v>
      </c>
      <c r="L4015" s="15"/>
    </row>
    <row r="4016" ht="27.1" customHeight="true" spans="1:12">
      <c r="A4016" s="6"/>
      <c r="B4016" s="6" t="s">
        <v>7497</v>
      </c>
      <c r="C4016" s="7" t="s">
        <v>7549</v>
      </c>
      <c r="D4016" s="6" t="s">
        <v>7498</v>
      </c>
      <c r="E4016" s="6" t="s">
        <v>1663</v>
      </c>
      <c r="F4016" s="6" t="s">
        <v>1683</v>
      </c>
      <c r="G4016" s="6" t="s">
        <v>6849</v>
      </c>
      <c r="H4016" s="9" t="s">
        <v>1666</v>
      </c>
      <c r="I4016" s="9" t="s">
        <v>1674</v>
      </c>
      <c r="J4016" s="9" t="s">
        <v>1973</v>
      </c>
      <c r="K4016" s="9" t="s">
        <v>1674</v>
      </c>
      <c r="L4016" s="15"/>
    </row>
    <row r="4017" ht="27.1" customHeight="true" spans="1:12">
      <c r="A4017" s="6"/>
      <c r="B4017" s="6"/>
      <c r="C4017" s="7"/>
      <c r="D4017" s="6"/>
      <c r="E4017" s="6" t="s">
        <v>1663</v>
      </c>
      <c r="F4017" s="6" t="s">
        <v>1683</v>
      </c>
      <c r="G4017" s="6" t="s">
        <v>7499</v>
      </c>
      <c r="H4017" s="9" t="s">
        <v>1666</v>
      </c>
      <c r="I4017" s="9" t="s">
        <v>1674</v>
      </c>
      <c r="J4017" s="9" t="s">
        <v>2003</v>
      </c>
      <c r="K4017" s="9" t="s">
        <v>1674</v>
      </c>
      <c r="L4017" s="15"/>
    </row>
    <row r="4018" ht="27.1" customHeight="true" spans="1:12">
      <c r="A4018" s="6"/>
      <c r="B4018" s="6"/>
      <c r="C4018" s="7"/>
      <c r="D4018" s="6"/>
      <c r="E4018" s="6" t="s">
        <v>1670</v>
      </c>
      <c r="F4018" s="6" t="s">
        <v>1671</v>
      </c>
      <c r="G4018" s="6" t="s">
        <v>7500</v>
      </c>
      <c r="H4018" s="9" t="s">
        <v>1666</v>
      </c>
      <c r="I4018" s="9" t="s">
        <v>1674</v>
      </c>
      <c r="J4018" s="9" t="s">
        <v>1693</v>
      </c>
      <c r="K4018" s="9" t="s">
        <v>1674</v>
      </c>
      <c r="L4018" s="15"/>
    </row>
    <row r="4019" ht="27.1" customHeight="true" spans="1:12">
      <c r="A4019" s="6"/>
      <c r="B4019" s="6" t="s">
        <v>2180</v>
      </c>
      <c r="C4019" s="7" t="s">
        <v>7636</v>
      </c>
      <c r="D4019" s="6" t="s">
        <v>7510</v>
      </c>
      <c r="E4019" s="6" t="s">
        <v>1663</v>
      </c>
      <c r="F4019" s="6" t="s">
        <v>1664</v>
      </c>
      <c r="G4019" s="6" t="s">
        <v>5054</v>
      </c>
      <c r="H4019" s="9" t="s">
        <v>1666</v>
      </c>
      <c r="I4019" s="9" t="s">
        <v>1794</v>
      </c>
      <c r="J4019" s="9" t="s">
        <v>1668</v>
      </c>
      <c r="K4019" s="9" t="s">
        <v>1708</v>
      </c>
      <c r="L4019" s="15"/>
    </row>
    <row r="4020" ht="27.1" customHeight="true" spans="1:12">
      <c r="A4020" s="6"/>
      <c r="B4020" s="6"/>
      <c r="C4020" s="7"/>
      <c r="D4020" s="6"/>
      <c r="E4020" s="6" t="s">
        <v>1670</v>
      </c>
      <c r="F4020" s="6" t="s">
        <v>1671</v>
      </c>
      <c r="G4020" s="6" t="s">
        <v>7511</v>
      </c>
      <c r="H4020" s="9" t="s">
        <v>1666</v>
      </c>
      <c r="I4020" s="9" t="s">
        <v>1752</v>
      </c>
      <c r="J4020" s="9" t="s">
        <v>1668</v>
      </c>
      <c r="K4020" s="9" t="s">
        <v>1708</v>
      </c>
      <c r="L4020" s="15"/>
    </row>
    <row r="4021" ht="27.1" customHeight="true" spans="1:12">
      <c r="A4021" s="6"/>
      <c r="B4021" s="6"/>
      <c r="C4021" s="7"/>
      <c r="D4021" s="6"/>
      <c r="E4021" s="6" t="s">
        <v>1675</v>
      </c>
      <c r="F4021" s="6" t="s">
        <v>1676</v>
      </c>
      <c r="G4021" s="6" t="s">
        <v>4594</v>
      </c>
      <c r="H4021" s="9" t="s">
        <v>1666</v>
      </c>
      <c r="I4021" s="9" t="s">
        <v>1667</v>
      </c>
      <c r="J4021" s="9" t="s">
        <v>1668</v>
      </c>
      <c r="K4021" s="9" t="s">
        <v>1680</v>
      </c>
      <c r="L4021" s="15"/>
    </row>
    <row r="4022" ht="54.25" customHeight="true" spans="1:12">
      <c r="A4022" s="6" t="s">
        <v>7515</v>
      </c>
      <c r="B4022" s="6" t="s">
        <v>1730</v>
      </c>
      <c r="C4022" s="7" t="s">
        <v>8039</v>
      </c>
      <c r="D4022" s="6" t="s">
        <v>7516</v>
      </c>
      <c r="E4022" s="6" t="s">
        <v>1663</v>
      </c>
      <c r="F4022" s="6" t="s">
        <v>1683</v>
      </c>
      <c r="G4022" s="6" t="s">
        <v>7517</v>
      </c>
      <c r="H4022" s="9" t="s">
        <v>1685</v>
      </c>
      <c r="I4022" s="9" t="s">
        <v>1686</v>
      </c>
      <c r="J4022" s="9" t="s">
        <v>1668</v>
      </c>
      <c r="K4022" s="9" t="s">
        <v>1708</v>
      </c>
      <c r="L4022" s="15"/>
    </row>
    <row r="4023" ht="54.25" customHeight="true" spans="1:12">
      <c r="A4023" s="6"/>
      <c r="B4023" s="6"/>
      <c r="C4023" s="7"/>
      <c r="D4023" s="6"/>
      <c r="E4023" s="6" t="s">
        <v>1670</v>
      </c>
      <c r="F4023" s="6" t="s">
        <v>1671</v>
      </c>
      <c r="G4023" s="6" t="s">
        <v>7518</v>
      </c>
      <c r="H4023" s="9" t="s">
        <v>1726</v>
      </c>
      <c r="I4023" s="9" t="s">
        <v>1949</v>
      </c>
      <c r="J4023" s="9"/>
      <c r="K4023" s="9" t="s">
        <v>1708</v>
      </c>
      <c r="L4023" s="15"/>
    </row>
    <row r="4024" ht="54.25" customHeight="true" spans="1:12">
      <c r="A4024" s="6"/>
      <c r="B4024" s="6"/>
      <c r="C4024" s="7"/>
      <c r="D4024" s="6"/>
      <c r="E4024" s="6" t="s">
        <v>1675</v>
      </c>
      <c r="F4024" s="6" t="s">
        <v>1676</v>
      </c>
      <c r="G4024" s="6" t="s">
        <v>1746</v>
      </c>
      <c r="H4024" s="9" t="s">
        <v>1666</v>
      </c>
      <c r="I4024" s="9" t="s">
        <v>1679</v>
      </c>
      <c r="J4024" s="9" t="s">
        <v>1668</v>
      </c>
      <c r="K4024" s="9" t="s">
        <v>1680</v>
      </c>
      <c r="L4024" s="15"/>
    </row>
    <row r="4025" ht="27.1" customHeight="true" spans="1:12">
      <c r="A4025" s="6"/>
      <c r="B4025" s="6" t="s">
        <v>3045</v>
      </c>
      <c r="C4025" s="7" t="s">
        <v>8040</v>
      </c>
      <c r="D4025" s="6" t="s">
        <v>7519</v>
      </c>
      <c r="E4025" s="6" t="s">
        <v>1663</v>
      </c>
      <c r="F4025" s="6" t="s">
        <v>1683</v>
      </c>
      <c r="G4025" s="6" t="s">
        <v>5177</v>
      </c>
      <c r="H4025" s="9" t="s">
        <v>1666</v>
      </c>
      <c r="I4025" s="9" t="s">
        <v>1836</v>
      </c>
      <c r="J4025" s="9" t="s">
        <v>1699</v>
      </c>
      <c r="K4025" s="9" t="s">
        <v>1674</v>
      </c>
      <c r="L4025" s="15"/>
    </row>
    <row r="4026" ht="27.1" customHeight="true" spans="1:12">
      <c r="A4026" s="6"/>
      <c r="B4026" s="6"/>
      <c r="C4026" s="7"/>
      <c r="D4026" s="6"/>
      <c r="E4026" s="6" t="s">
        <v>1663</v>
      </c>
      <c r="F4026" s="6" t="s">
        <v>1688</v>
      </c>
      <c r="G4026" s="6" t="s">
        <v>5194</v>
      </c>
      <c r="H4026" s="9" t="s">
        <v>1666</v>
      </c>
      <c r="I4026" s="9" t="s">
        <v>2221</v>
      </c>
      <c r="J4026" s="9" t="s">
        <v>1668</v>
      </c>
      <c r="K4026" s="9" t="s">
        <v>1687</v>
      </c>
      <c r="L4026" s="15"/>
    </row>
    <row r="4027" ht="27.1" customHeight="true" spans="1:12">
      <c r="A4027" s="6"/>
      <c r="B4027" s="6"/>
      <c r="C4027" s="7"/>
      <c r="D4027" s="6"/>
      <c r="E4027" s="6" t="s">
        <v>1670</v>
      </c>
      <c r="F4027" s="6" t="s">
        <v>1671</v>
      </c>
      <c r="G4027" s="6" t="s">
        <v>7520</v>
      </c>
      <c r="H4027" s="9" t="s">
        <v>1666</v>
      </c>
      <c r="I4027" s="9" t="s">
        <v>7521</v>
      </c>
      <c r="J4027" s="9" t="s">
        <v>1699</v>
      </c>
      <c r="K4027" s="9" t="s">
        <v>1674</v>
      </c>
      <c r="L4027" s="15"/>
    </row>
    <row r="4028" ht="27.1" customHeight="true" spans="1:12">
      <c r="A4028" s="6"/>
      <c r="B4028" s="6"/>
      <c r="C4028" s="7"/>
      <c r="D4028" s="6"/>
      <c r="E4028" s="6" t="s">
        <v>1675</v>
      </c>
      <c r="F4028" s="6" t="s">
        <v>1676</v>
      </c>
      <c r="G4028" s="6" t="s">
        <v>7522</v>
      </c>
      <c r="H4028" s="9" t="s">
        <v>1666</v>
      </c>
      <c r="I4028" s="9" t="s">
        <v>2058</v>
      </c>
      <c r="J4028" s="9" t="s">
        <v>1668</v>
      </c>
      <c r="K4028" s="9" t="s">
        <v>1680</v>
      </c>
      <c r="L4028" s="15"/>
    </row>
    <row r="4029" ht="27.1" customHeight="true" spans="1:12">
      <c r="A4029" s="6"/>
      <c r="B4029" s="6" t="s">
        <v>1765</v>
      </c>
      <c r="C4029" s="7" t="s">
        <v>8041</v>
      </c>
      <c r="D4029" s="6" t="s">
        <v>1766</v>
      </c>
      <c r="E4029" s="6" t="s">
        <v>1663</v>
      </c>
      <c r="F4029" s="6" t="s">
        <v>1683</v>
      </c>
      <c r="G4029" s="6" t="s">
        <v>1774</v>
      </c>
      <c r="H4029" s="9" t="s">
        <v>1666</v>
      </c>
      <c r="I4029" s="9" t="s">
        <v>7523</v>
      </c>
      <c r="J4029" s="9" t="s">
        <v>1776</v>
      </c>
      <c r="K4029" s="9" t="s">
        <v>1756</v>
      </c>
      <c r="L4029" s="15"/>
    </row>
    <row r="4030" ht="27.1" customHeight="true" spans="1:12">
      <c r="A4030" s="6"/>
      <c r="B4030" s="6"/>
      <c r="C4030" s="7"/>
      <c r="D4030" s="6"/>
      <c r="E4030" s="6" t="s">
        <v>1670</v>
      </c>
      <c r="F4030" s="6" t="s">
        <v>1709</v>
      </c>
      <c r="G4030" s="6" t="s">
        <v>7524</v>
      </c>
      <c r="H4030" s="9" t="s">
        <v>1666</v>
      </c>
      <c r="I4030" s="9" t="s">
        <v>1698</v>
      </c>
      <c r="J4030" s="9" t="s">
        <v>1988</v>
      </c>
      <c r="K4030" s="9" t="s">
        <v>1687</v>
      </c>
      <c r="L4030" s="15"/>
    </row>
    <row r="4031" ht="27.1" customHeight="true" spans="1:12">
      <c r="A4031" s="6"/>
      <c r="B4031" s="6"/>
      <c r="C4031" s="7"/>
      <c r="D4031" s="6"/>
      <c r="E4031" s="6" t="s">
        <v>1675</v>
      </c>
      <c r="F4031" s="6" t="s">
        <v>1676</v>
      </c>
      <c r="G4031" s="6" t="s">
        <v>1771</v>
      </c>
      <c r="H4031" s="9" t="s">
        <v>1666</v>
      </c>
      <c r="I4031" s="9" t="s">
        <v>1673</v>
      </c>
      <c r="J4031" s="9" t="s">
        <v>1668</v>
      </c>
      <c r="K4031" s="9" t="s">
        <v>1680</v>
      </c>
      <c r="L4031" s="15"/>
    </row>
    <row r="4032" ht="8.5" customHeight="true" spans="1:12">
      <c r="A4032" s="16"/>
      <c r="B4032" s="16"/>
      <c r="C4032" s="16"/>
      <c r="D4032" s="16"/>
      <c r="E4032" s="16"/>
      <c r="F4032" s="16"/>
      <c r="G4032" s="16"/>
      <c r="H4032" s="16"/>
      <c r="I4032" s="16"/>
      <c r="J4032" s="16"/>
      <c r="K4032" s="16"/>
      <c r="L4032" s="17"/>
    </row>
    <row r="4033" ht="17.05" customHeight="true" spans="1:11">
      <c r="A4033" s="18" t="s">
        <v>7525</v>
      </c>
      <c r="B4033" s="18"/>
      <c r="C4033" s="18"/>
      <c r="D4033" s="18"/>
      <c r="E4033" s="18"/>
      <c r="F4033" s="18"/>
      <c r="G4033" s="18"/>
      <c r="H4033" s="18"/>
      <c r="I4033" s="18"/>
      <c r="J4033" s="18"/>
      <c r="K4033" s="18"/>
    </row>
  </sheetData>
  <mergeCells count="3873">
    <mergeCell ref="A2:K2"/>
    <mergeCell ref="A3:D3"/>
    <mergeCell ref="J3:K3"/>
    <mergeCell ref="A4033:K4033"/>
    <mergeCell ref="A5:A20"/>
    <mergeCell ref="A21:A23"/>
    <mergeCell ref="A24:A27"/>
    <mergeCell ref="A28:A31"/>
    <mergeCell ref="A32:A73"/>
    <mergeCell ref="A74:A76"/>
    <mergeCell ref="A77:A91"/>
    <mergeCell ref="A92:A114"/>
    <mergeCell ref="A115:A117"/>
    <mergeCell ref="A118:A141"/>
    <mergeCell ref="A142:A156"/>
    <mergeCell ref="A157:A162"/>
    <mergeCell ref="A163:A175"/>
    <mergeCell ref="A176:A192"/>
    <mergeCell ref="A193:A194"/>
    <mergeCell ref="A195:A197"/>
    <mergeCell ref="A198:A200"/>
    <mergeCell ref="A201:A208"/>
    <mergeCell ref="A209:A211"/>
    <mergeCell ref="A212:A222"/>
    <mergeCell ref="A223:A285"/>
    <mergeCell ref="A286:A292"/>
    <mergeCell ref="A293:A309"/>
    <mergeCell ref="A310:A315"/>
    <mergeCell ref="A316:A330"/>
    <mergeCell ref="A331:A333"/>
    <mergeCell ref="A334:A341"/>
    <mergeCell ref="A342:A344"/>
    <mergeCell ref="A345:A347"/>
    <mergeCell ref="A348:A351"/>
    <mergeCell ref="A352:A354"/>
    <mergeCell ref="A355:A360"/>
    <mergeCell ref="A361:A384"/>
    <mergeCell ref="A385:A388"/>
    <mergeCell ref="A389:A393"/>
    <mergeCell ref="A394:A398"/>
    <mergeCell ref="A399:A401"/>
    <mergeCell ref="A402:A409"/>
    <mergeCell ref="A410:A413"/>
    <mergeCell ref="A414:A417"/>
    <mergeCell ref="A418:A420"/>
    <mergeCell ref="A421:A426"/>
    <mergeCell ref="A427:A433"/>
    <mergeCell ref="A434:A442"/>
    <mergeCell ref="A443:A445"/>
    <mergeCell ref="A446:A448"/>
    <mergeCell ref="A449:A455"/>
    <mergeCell ref="A456:A457"/>
    <mergeCell ref="A458:A460"/>
    <mergeCell ref="A461:A465"/>
    <mergeCell ref="A466:A468"/>
    <mergeCell ref="A469:A472"/>
    <mergeCell ref="A473:A475"/>
    <mergeCell ref="A476:A482"/>
    <mergeCell ref="A483:A492"/>
    <mergeCell ref="A493:A497"/>
    <mergeCell ref="A498:A501"/>
    <mergeCell ref="A502:A504"/>
    <mergeCell ref="A505:A538"/>
    <mergeCell ref="A539:A547"/>
    <mergeCell ref="A548:A558"/>
    <mergeCell ref="A559:A564"/>
    <mergeCell ref="A565:A570"/>
    <mergeCell ref="A571:A575"/>
    <mergeCell ref="A576:A580"/>
    <mergeCell ref="A581:A595"/>
    <mergeCell ref="A596:A598"/>
    <mergeCell ref="A599:A601"/>
    <mergeCell ref="A602:A604"/>
    <mergeCell ref="A605:A608"/>
    <mergeCell ref="A609:A611"/>
    <mergeCell ref="A612:A615"/>
    <mergeCell ref="A616:A639"/>
    <mergeCell ref="A640:A642"/>
    <mergeCell ref="A643:A654"/>
    <mergeCell ref="A655:A660"/>
    <mergeCell ref="A661:A664"/>
    <mergeCell ref="A665:A672"/>
    <mergeCell ref="A673:A675"/>
    <mergeCell ref="A676:A677"/>
    <mergeCell ref="A678:A691"/>
    <mergeCell ref="A692:A695"/>
    <mergeCell ref="A696:A702"/>
    <mergeCell ref="A703:A706"/>
    <mergeCell ref="A707:A709"/>
    <mergeCell ref="A710:A774"/>
    <mergeCell ref="A775:A832"/>
    <mergeCell ref="A833:A835"/>
    <mergeCell ref="A836:A840"/>
    <mergeCell ref="A841:A843"/>
    <mergeCell ref="A844:A847"/>
    <mergeCell ref="A848:A854"/>
    <mergeCell ref="A855:A857"/>
    <mergeCell ref="A858:A862"/>
    <mergeCell ref="A863:A864"/>
    <mergeCell ref="A865:A867"/>
    <mergeCell ref="A868:A870"/>
    <mergeCell ref="A871:A873"/>
    <mergeCell ref="A874:A877"/>
    <mergeCell ref="A878:A880"/>
    <mergeCell ref="A881:A889"/>
    <mergeCell ref="A890:A891"/>
    <mergeCell ref="A892:A901"/>
    <mergeCell ref="A902:A903"/>
    <mergeCell ref="A904:A906"/>
    <mergeCell ref="A907:A909"/>
    <mergeCell ref="A910:A912"/>
    <mergeCell ref="A913:A915"/>
    <mergeCell ref="A916:A919"/>
    <mergeCell ref="A920:A923"/>
    <mergeCell ref="A924:A926"/>
    <mergeCell ref="A927:A929"/>
    <mergeCell ref="A930:A931"/>
    <mergeCell ref="A932:A934"/>
    <mergeCell ref="A935:A941"/>
    <mergeCell ref="A942:A945"/>
    <mergeCell ref="A946:A948"/>
    <mergeCell ref="A949:A951"/>
    <mergeCell ref="A952:A954"/>
    <mergeCell ref="A955:A956"/>
    <mergeCell ref="A957:A960"/>
    <mergeCell ref="A961:A962"/>
    <mergeCell ref="A963:A969"/>
    <mergeCell ref="A970:A972"/>
    <mergeCell ref="A973:A975"/>
    <mergeCell ref="A976:A979"/>
    <mergeCell ref="A980:A983"/>
    <mergeCell ref="A984:A986"/>
    <mergeCell ref="A987:A989"/>
    <mergeCell ref="A990:A992"/>
    <mergeCell ref="A993:A996"/>
    <mergeCell ref="A997:A999"/>
    <mergeCell ref="A1000:A1002"/>
    <mergeCell ref="A1003:A1010"/>
    <mergeCell ref="A1011:A1015"/>
    <mergeCell ref="A1016:A1022"/>
    <mergeCell ref="A1023:A1027"/>
    <mergeCell ref="A1028:A1033"/>
    <mergeCell ref="A1034:A1039"/>
    <mergeCell ref="A1040:A1046"/>
    <mergeCell ref="A1047:A1051"/>
    <mergeCell ref="A1052:A1054"/>
    <mergeCell ref="A1055:A1057"/>
    <mergeCell ref="A1058:A1060"/>
    <mergeCell ref="A1061:A1063"/>
    <mergeCell ref="A1064:A1068"/>
    <mergeCell ref="A1069:A1072"/>
    <mergeCell ref="A1073:A1077"/>
    <mergeCell ref="A1078:A1082"/>
    <mergeCell ref="A1083:A1085"/>
    <mergeCell ref="A1086:A1088"/>
    <mergeCell ref="A1089:A1095"/>
    <mergeCell ref="A1096:A1098"/>
    <mergeCell ref="A1099:A1102"/>
    <mergeCell ref="A1103:A1105"/>
    <mergeCell ref="A1106:A1107"/>
    <mergeCell ref="A1108:A1110"/>
    <mergeCell ref="A1111:A1136"/>
    <mergeCell ref="A1137:A1145"/>
    <mergeCell ref="A1146:A1152"/>
    <mergeCell ref="A1153:A1154"/>
    <mergeCell ref="A1155:A1157"/>
    <mergeCell ref="A1158:A1160"/>
    <mergeCell ref="A1161:A1163"/>
    <mergeCell ref="A1164:A1173"/>
    <mergeCell ref="A1174:A1185"/>
    <mergeCell ref="A1186:A1187"/>
    <mergeCell ref="A1188:A1190"/>
    <mergeCell ref="A1191:A1193"/>
    <mergeCell ref="A1194:A1197"/>
    <mergeCell ref="A1198:A1200"/>
    <mergeCell ref="A1201:A1206"/>
    <mergeCell ref="A1207:A1211"/>
    <mergeCell ref="A1212:A1215"/>
    <mergeCell ref="A1216:A1219"/>
    <mergeCell ref="A1220:A1226"/>
    <mergeCell ref="A1227:A1230"/>
    <mergeCell ref="A1231:A1235"/>
    <mergeCell ref="A1236:A1238"/>
    <mergeCell ref="A1239:A1242"/>
    <mergeCell ref="A1243:A1249"/>
    <mergeCell ref="A1250:A1253"/>
    <mergeCell ref="A1254:A1260"/>
    <mergeCell ref="A1261:A1270"/>
    <mergeCell ref="A1271:A1278"/>
    <mergeCell ref="A1279:A1283"/>
    <mergeCell ref="A1284:A1286"/>
    <mergeCell ref="A1287:A1290"/>
    <mergeCell ref="A1291:A1293"/>
    <mergeCell ref="A1294:A1318"/>
    <mergeCell ref="A1319:A1321"/>
    <mergeCell ref="A1322:A1323"/>
    <mergeCell ref="A1324:A1337"/>
    <mergeCell ref="A1338:A1340"/>
    <mergeCell ref="A1341:A1343"/>
    <mergeCell ref="A1344:A1346"/>
    <mergeCell ref="A1347:A1349"/>
    <mergeCell ref="A1350:A1356"/>
    <mergeCell ref="A1357:A1358"/>
    <mergeCell ref="A1359:A1361"/>
    <mergeCell ref="A1362:A1364"/>
    <mergeCell ref="A1365:A1366"/>
    <mergeCell ref="A1367:A1372"/>
    <mergeCell ref="A1373:A1376"/>
    <mergeCell ref="A1377:A1379"/>
    <mergeCell ref="A1380:A1385"/>
    <mergeCell ref="A1386:A1387"/>
    <mergeCell ref="A1388:A1390"/>
    <mergeCell ref="A1391:A1394"/>
    <mergeCell ref="A1395:A1402"/>
    <mergeCell ref="A1403:A1405"/>
    <mergeCell ref="A1406:A1408"/>
    <mergeCell ref="A1409:A1410"/>
    <mergeCell ref="A1411:A1413"/>
    <mergeCell ref="A1414:A1416"/>
    <mergeCell ref="A1417:A1420"/>
    <mergeCell ref="A1421:A1423"/>
    <mergeCell ref="A1424:A1426"/>
    <mergeCell ref="A1427:A1429"/>
    <mergeCell ref="A1430:A1431"/>
    <mergeCell ref="A1432:A1434"/>
    <mergeCell ref="A1435:A1436"/>
    <mergeCell ref="A1437:A1439"/>
    <mergeCell ref="A1440:A1442"/>
    <mergeCell ref="A1443:A1447"/>
    <mergeCell ref="A1448:A1451"/>
    <mergeCell ref="A1452:A1455"/>
    <mergeCell ref="A1456:A1460"/>
    <mergeCell ref="A1461:A1465"/>
    <mergeCell ref="A1466:A1471"/>
    <mergeCell ref="A1472:A1475"/>
    <mergeCell ref="A1476:A1478"/>
    <mergeCell ref="A1479:A1481"/>
    <mergeCell ref="A1482:A1484"/>
    <mergeCell ref="A1485:A1486"/>
    <mergeCell ref="A1487:A1489"/>
    <mergeCell ref="A1490:A1492"/>
    <mergeCell ref="A1493:A1495"/>
    <mergeCell ref="A1496:A1499"/>
    <mergeCell ref="A1500:A1502"/>
    <mergeCell ref="A1503:A1506"/>
    <mergeCell ref="A1507:A1509"/>
    <mergeCell ref="A1510:A1512"/>
    <mergeCell ref="A1513:A1517"/>
    <mergeCell ref="A1518:A1520"/>
    <mergeCell ref="A1521:A1522"/>
    <mergeCell ref="A1523:A1525"/>
    <mergeCell ref="A1526:A1531"/>
    <mergeCell ref="A1532:A1534"/>
    <mergeCell ref="A1535:A1540"/>
    <mergeCell ref="A1541:A1546"/>
    <mergeCell ref="A1547:A1549"/>
    <mergeCell ref="A1550:A1554"/>
    <mergeCell ref="A1555:A1559"/>
    <mergeCell ref="A1560:A1561"/>
    <mergeCell ref="A1562:A1564"/>
    <mergeCell ref="A1565:A1571"/>
    <mergeCell ref="A1572:A1575"/>
    <mergeCell ref="A1576:A1578"/>
    <mergeCell ref="A1579:A1581"/>
    <mergeCell ref="A1582:A1587"/>
    <mergeCell ref="A1588:A1590"/>
    <mergeCell ref="A1591:A1592"/>
    <mergeCell ref="A1593:A1595"/>
    <mergeCell ref="A1596:A1599"/>
    <mergeCell ref="A1600:A1602"/>
    <mergeCell ref="A1603:A1608"/>
    <mergeCell ref="A1609:A1610"/>
    <mergeCell ref="A1611:A1612"/>
    <mergeCell ref="A1613:A1615"/>
    <mergeCell ref="A1616:A1623"/>
    <mergeCell ref="A1624:A1627"/>
    <mergeCell ref="A1628:A1630"/>
    <mergeCell ref="A1631:A1632"/>
    <mergeCell ref="A1633:A1635"/>
    <mergeCell ref="A1636:A1637"/>
    <mergeCell ref="A1638:A1640"/>
    <mergeCell ref="A1641:A1643"/>
    <mergeCell ref="A1644:A1649"/>
    <mergeCell ref="A1650:A1651"/>
    <mergeCell ref="A1652:A1654"/>
    <mergeCell ref="A1655:A1664"/>
    <mergeCell ref="A1665:A1668"/>
    <mergeCell ref="A1669:A1671"/>
    <mergeCell ref="A1672:A1676"/>
    <mergeCell ref="A1677:A1679"/>
    <mergeCell ref="A1680:A1798"/>
    <mergeCell ref="A1799:A2007"/>
    <mergeCell ref="A2008:A2010"/>
    <mergeCell ref="A2011:A2013"/>
    <mergeCell ref="A2014:A2016"/>
    <mergeCell ref="A2017:A2032"/>
    <mergeCell ref="A2033:A2035"/>
    <mergeCell ref="A2036:A2038"/>
    <mergeCell ref="A2039:A2041"/>
    <mergeCell ref="A2042:A2044"/>
    <mergeCell ref="A2045:A2048"/>
    <mergeCell ref="A2049:A2053"/>
    <mergeCell ref="A2054:A2055"/>
    <mergeCell ref="A2056:A2057"/>
    <mergeCell ref="A2058:A2059"/>
    <mergeCell ref="A2060:A2061"/>
    <mergeCell ref="A2062:A2063"/>
    <mergeCell ref="A2064:A2076"/>
    <mergeCell ref="A2077:A2079"/>
    <mergeCell ref="A2080:A2081"/>
    <mergeCell ref="A2082:A2088"/>
    <mergeCell ref="A2089:A2094"/>
    <mergeCell ref="A2095:A2098"/>
    <mergeCell ref="A2099:A2102"/>
    <mergeCell ref="A2103:A2109"/>
    <mergeCell ref="A2110:A2149"/>
    <mergeCell ref="A2150:A2159"/>
    <mergeCell ref="A2160:A2169"/>
    <mergeCell ref="A2170:A2175"/>
    <mergeCell ref="A2176:A2191"/>
    <mergeCell ref="A2192:A2203"/>
    <mergeCell ref="A2204:A2208"/>
    <mergeCell ref="A2209:A2212"/>
    <mergeCell ref="A2213:A2215"/>
    <mergeCell ref="A2216:A2217"/>
    <mergeCell ref="A2218:A2224"/>
    <mergeCell ref="A2225:A2281"/>
    <mergeCell ref="A2282:A2284"/>
    <mergeCell ref="A2285:A2293"/>
    <mergeCell ref="A2294:A2295"/>
    <mergeCell ref="A2296:A2298"/>
    <mergeCell ref="A2299:A2302"/>
    <mergeCell ref="A2303:A2305"/>
    <mergeCell ref="A2306:A2307"/>
    <mergeCell ref="A2308:A2313"/>
    <mergeCell ref="A2314:A2316"/>
    <mergeCell ref="A2317:A2328"/>
    <mergeCell ref="A2329:A2335"/>
    <mergeCell ref="A2336:A2343"/>
    <mergeCell ref="A2344:A2351"/>
    <mergeCell ref="A2352:A2356"/>
    <mergeCell ref="A2357:A2359"/>
    <mergeCell ref="A2360:A2364"/>
    <mergeCell ref="A2365:A2366"/>
    <mergeCell ref="A2367:A2369"/>
    <mergeCell ref="A2370:A2373"/>
    <mergeCell ref="A2374:A2376"/>
    <mergeCell ref="A2377:A2379"/>
    <mergeCell ref="A2380:A2382"/>
    <mergeCell ref="A2383:A2388"/>
    <mergeCell ref="A2389:A2392"/>
    <mergeCell ref="A2393:A2395"/>
    <mergeCell ref="A2396:A2399"/>
    <mergeCell ref="A2400:A2402"/>
    <mergeCell ref="A2403:A2405"/>
    <mergeCell ref="A2406:A2407"/>
    <mergeCell ref="A2408:A2411"/>
    <mergeCell ref="A2412:A2414"/>
    <mergeCell ref="A2415:A2428"/>
    <mergeCell ref="A2429:A2431"/>
    <mergeCell ref="A2432:A2434"/>
    <mergeCell ref="A2435:A2437"/>
    <mergeCell ref="A2438:A2440"/>
    <mergeCell ref="A2441:A2442"/>
    <mergeCell ref="A2443:A2444"/>
    <mergeCell ref="A2445:A2447"/>
    <mergeCell ref="A2448:A2450"/>
    <mergeCell ref="A2451:A2460"/>
    <mergeCell ref="A2461:A2463"/>
    <mergeCell ref="A2464:A2468"/>
    <mergeCell ref="A2469:A2471"/>
    <mergeCell ref="A2472:A2482"/>
    <mergeCell ref="A2483:A2486"/>
    <mergeCell ref="A2487:A2494"/>
    <mergeCell ref="A2495:A2502"/>
    <mergeCell ref="A2503:A2508"/>
    <mergeCell ref="A2509:A2511"/>
    <mergeCell ref="A2512:A2514"/>
    <mergeCell ref="A2515:A2520"/>
    <mergeCell ref="A2521:A2523"/>
    <mergeCell ref="A2524:A2526"/>
    <mergeCell ref="A2527:A2529"/>
    <mergeCell ref="A2530:A2532"/>
    <mergeCell ref="A2533:A2535"/>
    <mergeCell ref="A2536:A2542"/>
    <mergeCell ref="A2543:A2546"/>
    <mergeCell ref="A2547:A2551"/>
    <mergeCell ref="A2552:A2554"/>
    <mergeCell ref="A2555:A2557"/>
    <mergeCell ref="A2558:A2560"/>
    <mergeCell ref="A2561:A2565"/>
    <mergeCell ref="A2566:A2567"/>
    <mergeCell ref="A2568:A2569"/>
    <mergeCell ref="A2570:A2571"/>
    <mergeCell ref="A2572:A2573"/>
    <mergeCell ref="A2574:A2576"/>
    <mergeCell ref="A2577:A2580"/>
    <mergeCell ref="A2581:A2583"/>
    <mergeCell ref="A2584:A2585"/>
    <mergeCell ref="A2586:A2588"/>
    <mergeCell ref="A2589:A2591"/>
    <mergeCell ref="A2592:A2594"/>
    <mergeCell ref="A2595:A2596"/>
    <mergeCell ref="A2597:A2599"/>
    <mergeCell ref="A2600:A2602"/>
    <mergeCell ref="A2603:A2604"/>
    <mergeCell ref="A2605:A2606"/>
    <mergeCell ref="A2607:A2608"/>
    <mergeCell ref="A2609:A2610"/>
    <mergeCell ref="A2611:A2612"/>
    <mergeCell ref="A2613:A2615"/>
    <mergeCell ref="A2616:A2618"/>
    <mergeCell ref="A2619:A2626"/>
    <mergeCell ref="A2627:A2629"/>
    <mergeCell ref="A2630:A2632"/>
    <mergeCell ref="A2633:A2638"/>
    <mergeCell ref="A2639:A2641"/>
    <mergeCell ref="A2642:A2644"/>
    <mergeCell ref="A2645:A2648"/>
    <mergeCell ref="A2649:A2651"/>
    <mergeCell ref="A2652:A2654"/>
    <mergeCell ref="A2655:A2657"/>
    <mergeCell ref="A2658:A2660"/>
    <mergeCell ref="A2661:A2663"/>
    <mergeCell ref="A2664:A2668"/>
    <mergeCell ref="A2669:A2671"/>
    <mergeCell ref="A2672:A2676"/>
    <mergeCell ref="A2677:A2679"/>
    <mergeCell ref="A2680:A2681"/>
    <mergeCell ref="A2682:A2688"/>
    <mergeCell ref="A2689:A2705"/>
    <mergeCell ref="A2706:A2708"/>
    <mergeCell ref="A2709:A2713"/>
    <mergeCell ref="A2714:A2717"/>
    <mergeCell ref="A2718:A2721"/>
    <mergeCell ref="A2722:A2724"/>
    <mergeCell ref="A2725:A2726"/>
    <mergeCell ref="A2727:A2729"/>
    <mergeCell ref="A2730:A2732"/>
    <mergeCell ref="A2733:A2735"/>
    <mergeCell ref="A2736:A2738"/>
    <mergeCell ref="A2739:A2741"/>
    <mergeCell ref="A2742:A2744"/>
    <mergeCell ref="A2745:A2747"/>
    <mergeCell ref="A2748:A2751"/>
    <mergeCell ref="A2752:A2754"/>
    <mergeCell ref="A2755:A2758"/>
    <mergeCell ref="A2759:A2762"/>
    <mergeCell ref="A2763:A2765"/>
    <mergeCell ref="A2766:A2768"/>
    <mergeCell ref="A2769:A2772"/>
    <mergeCell ref="A2773:A2774"/>
    <mergeCell ref="A2775:A2776"/>
    <mergeCell ref="A2777:A2779"/>
    <mergeCell ref="A2780:A2784"/>
    <mergeCell ref="A2785:A2789"/>
    <mergeCell ref="A2790:A2792"/>
    <mergeCell ref="A2793:A2795"/>
    <mergeCell ref="A2796:A2798"/>
    <mergeCell ref="A2799:A2801"/>
    <mergeCell ref="A2802:A2808"/>
    <mergeCell ref="A2809:A2814"/>
    <mergeCell ref="A2815:A2817"/>
    <mergeCell ref="A2818:A2820"/>
    <mergeCell ref="A2821:A2822"/>
    <mergeCell ref="A2823:A2824"/>
    <mergeCell ref="A2825:A2826"/>
    <mergeCell ref="A2827:A2829"/>
    <mergeCell ref="A2830:A2837"/>
    <mergeCell ref="A2838:A2839"/>
    <mergeCell ref="A2840:A2841"/>
    <mergeCell ref="A2842:A2843"/>
    <mergeCell ref="A2844:A2845"/>
    <mergeCell ref="A2846:A2847"/>
    <mergeCell ref="A2848:A2849"/>
    <mergeCell ref="A2850:A2851"/>
    <mergeCell ref="A2852:A2854"/>
    <mergeCell ref="A2855:A2859"/>
    <mergeCell ref="A2860:A2862"/>
    <mergeCell ref="A2863:A2864"/>
    <mergeCell ref="A2865:A2866"/>
    <mergeCell ref="A2867:A2869"/>
    <mergeCell ref="A2870:A2871"/>
    <mergeCell ref="A2872:A2873"/>
    <mergeCell ref="A2874:A2876"/>
    <mergeCell ref="A2877:A2880"/>
    <mergeCell ref="A2881:A2883"/>
    <mergeCell ref="A2884:A2894"/>
    <mergeCell ref="A2895:A2898"/>
    <mergeCell ref="A2899:A2900"/>
    <mergeCell ref="A2901:A2909"/>
    <mergeCell ref="A2910:A2912"/>
    <mergeCell ref="A2913:A2914"/>
    <mergeCell ref="A2915:A2917"/>
    <mergeCell ref="A2918:A2921"/>
    <mergeCell ref="A2922:A2930"/>
    <mergeCell ref="A2931:A2936"/>
    <mergeCell ref="A2937:A2961"/>
    <mergeCell ref="A2962:A2963"/>
    <mergeCell ref="A2964:A2966"/>
    <mergeCell ref="A2967:A2969"/>
    <mergeCell ref="A2970:A2971"/>
    <mergeCell ref="A2972:A2976"/>
    <mergeCell ref="A2977:A2979"/>
    <mergeCell ref="A2980:A2982"/>
    <mergeCell ref="A2983:A2985"/>
    <mergeCell ref="A2986:A2988"/>
    <mergeCell ref="A2989:A2992"/>
    <mergeCell ref="A2993:A2994"/>
    <mergeCell ref="A2995:A2997"/>
    <mergeCell ref="A2998:A3005"/>
    <mergeCell ref="A3006:A3009"/>
    <mergeCell ref="A3010:A3012"/>
    <mergeCell ref="A3013:A3015"/>
    <mergeCell ref="A3016:A3018"/>
    <mergeCell ref="A3019:A3021"/>
    <mergeCell ref="A3022:A3025"/>
    <mergeCell ref="A3026:A3033"/>
    <mergeCell ref="A3034:A3036"/>
    <mergeCell ref="A3037:A3039"/>
    <mergeCell ref="A3040:A3044"/>
    <mergeCell ref="A3045:A3049"/>
    <mergeCell ref="A3050:A3054"/>
    <mergeCell ref="A3055:A3059"/>
    <mergeCell ref="A3060:A3061"/>
    <mergeCell ref="A3062:A3065"/>
    <mergeCell ref="A3066:A3068"/>
    <mergeCell ref="A3069:A3070"/>
    <mergeCell ref="A3071:A3074"/>
    <mergeCell ref="A3075:A3083"/>
    <mergeCell ref="A3084:A3086"/>
    <mergeCell ref="A3087:A3090"/>
    <mergeCell ref="A3091:A3094"/>
    <mergeCell ref="A3095:A3097"/>
    <mergeCell ref="A3098:A3100"/>
    <mergeCell ref="A3101:A3103"/>
    <mergeCell ref="A3104:A3106"/>
    <mergeCell ref="A3107:A3108"/>
    <mergeCell ref="A3109:A3114"/>
    <mergeCell ref="A3115:A3122"/>
    <mergeCell ref="A3123:A3125"/>
    <mergeCell ref="A3126:A3129"/>
    <mergeCell ref="A3130:A3131"/>
    <mergeCell ref="A3132:A3134"/>
    <mergeCell ref="A3135:A3137"/>
    <mergeCell ref="A3138:A3140"/>
    <mergeCell ref="A3141:A3142"/>
    <mergeCell ref="A3143:A3145"/>
    <mergeCell ref="A3146:A3150"/>
    <mergeCell ref="A3151:A3153"/>
    <mergeCell ref="A3154:A3157"/>
    <mergeCell ref="A3158:A3160"/>
    <mergeCell ref="A3161:A3181"/>
    <mergeCell ref="A3182:A3184"/>
    <mergeCell ref="A3185:A3187"/>
    <mergeCell ref="A3188:A3191"/>
    <mergeCell ref="A3192:A3195"/>
    <mergeCell ref="A3196:A3202"/>
    <mergeCell ref="A3203:A3207"/>
    <mergeCell ref="A3208:A3210"/>
    <mergeCell ref="A3211:A3213"/>
    <mergeCell ref="A3214:A3217"/>
    <mergeCell ref="A3218:A3221"/>
    <mergeCell ref="A3222:A3224"/>
    <mergeCell ref="A3225:A3227"/>
    <mergeCell ref="A3228:A3230"/>
    <mergeCell ref="A3231:A3232"/>
    <mergeCell ref="A3233:A3235"/>
    <mergeCell ref="A3236:A3238"/>
    <mergeCell ref="A3239:A3241"/>
    <mergeCell ref="A3242:A3244"/>
    <mergeCell ref="A3245:A3247"/>
    <mergeCell ref="A3248:A3250"/>
    <mergeCell ref="A3251:A3253"/>
    <mergeCell ref="A3254:A3261"/>
    <mergeCell ref="A3262:A3264"/>
    <mergeCell ref="A3265:A3269"/>
    <mergeCell ref="A3270:A4021"/>
    <mergeCell ref="A4022:A4031"/>
    <mergeCell ref="B5:B7"/>
    <mergeCell ref="B8:B11"/>
    <mergeCell ref="B12:B14"/>
    <mergeCell ref="B15:B17"/>
    <mergeCell ref="B18:B20"/>
    <mergeCell ref="B21:B23"/>
    <mergeCell ref="B24:B27"/>
    <mergeCell ref="B28:B31"/>
    <mergeCell ref="B32:B34"/>
    <mergeCell ref="B35:B38"/>
    <mergeCell ref="B39:B42"/>
    <mergeCell ref="B43:B46"/>
    <mergeCell ref="B47:B49"/>
    <mergeCell ref="B50:B53"/>
    <mergeCell ref="B54:B57"/>
    <mergeCell ref="B58:B61"/>
    <mergeCell ref="B62:B65"/>
    <mergeCell ref="B66:B69"/>
    <mergeCell ref="B70:B73"/>
    <mergeCell ref="B74:B76"/>
    <mergeCell ref="B77:B79"/>
    <mergeCell ref="B80:B82"/>
    <mergeCell ref="B83:B87"/>
    <mergeCell ref="B88:B91"/>
    <mergeCell ref="B92:B94"/>
    <mergeCell ref="B95:B97"/>
    <mergeCell ref="B98:B100"/>
    <mergeCell ref="B101:B103"/>
    <mergeCell ref="B104:B105"/>
    <mergeCell ref="B106:B107"/>
    <mergeCell ref="B108:B111"/>
    <mergeCell ref="B112:B114"/>
    <mergeCell ref="B115:B117"/>
    <mergeCell ref="B118:B120"/>
    <mergeCell ref="B121:B123"/>
    <mergeCell ref="B124:B126"/>
    <mergeCell ref="B127:B131"/>
    <mergeCell ref="B132:B134"/>
    <mergeCell ref="B135:B138"/>
    <mergeCell ref="B139:B141"/>
    <mergeCell ref="B142:B144"/>
    <mergeCell ref="B145:B147"/>
    <mergeCell ref="B148:B150"/>
    <mergeCell ref="B151:B152"/>
    <mergeCell ref="B153:B156"/>
    <mergeCell ref="B157:B159"/>
    <mergeCell ref="B160:B162"/>
    <mergeCell ref="B163:B166"/>
    <mergeCell ref="B167:B170"/>
    <mergeCell ref="B171:B175"/>
    <mergeCell ref="B176:B178"/>
    <mergeCell ref="B179:B181"/>
    <mergeCell ref="B182:B184"/>
    <mergeCell ref="B185:B189"/>
    <mergeCell ref="B190:B192"/>
    <mergeCell ref="B193:B194"/>
    <mergeCell ref="B195:B197"/>
    <mergeCell ref="B198:B200"/>
    <mergeCell ref="B201:B203"/>
    <mergeCell ref="B204:B206"/>
    <mergeCell ref="B207:B208"/>
    <mergeCell ref="B209:B211"/>
    <mergeCell ref="B212:B215"/>
    <mergeCell ref="B216:B219"/>
    <mergeCell ref="B220:B222"/>
    <mergeCell ref="B223:B230"/>
    <mergeCell ref="B231:B236"/>
    <mergeCell ref="B237:B242"/>
    <mergeCell ref="B243:B246"/>
    <mergeCell ref="B247:B250"/>
    <mergeCell ref="B251:B255"/>
    <mergeCell ref="B256:B262"/>
    <mergeCell ref="B263:B264"/>
    <mergeCell ref="B265:B267"/>
    <mergeCell ref="B268:B269"/>
    <mergeCell ref="B270:B273"/>
    <mergeCell ref="B274:B277"/>
    <mergeCell ref="B278:B282"/>
    <mergeCell ref="B283:B285"/>
    <mergeCell ref="B286:B288"/>
    <mergeCell ref="B289:B292"/>
    <mergeCell ref="B293:B297"/>
    <mergeCell ref="B298:B300"/>
    <mergeCell ref="B301:B303"/>
    <mergeCell ref="B304:B306"/>
    <mergeCell ref="B307:B309"/>
    <mergeCell ref="B310:B312"/>
    <mergeCell ref="B313:B315"/>
    <mergeCell ref="B316:B317"/>
    <mergeCell ref="B318:B320"/>
    <mergeCell ref="B321:B325"/>
    <mergeCell ref="B326:B330"/>
    <mergeCell ref="B331:B333"/>
    <mergeCell ref="B334:B341"/>
    <mergeCell ref="B342:B344"/>
    <mergeCell ref="B345:B347"/>
    <mergeCell ref="B348:B351"/>
    <mergeCell ref="B352:B354"/>
    <mergeCell ref="B355:B357"/>
    <mergeCell ref="B358:B360"/>
    <mergeCell ref="B361:B363"/>
    <mergeCell ref="B364:B370"/>
    <mergeCell ref="B371:B374"/>
    <mergeCell ref="B375:B378"/>
    <mergeCell ref="B379:B381"/>
    <mergeCell ref="B382:B384"/>
    <mergeCell ref="B385:B388"/>
    <mergeCell ref="B389:B391"/>
    <mergeCell ref="B392:B393"/>
    <mergeCell ref="B394:B398"/>
    <mergeCell ref="B399:B401"/>
    <mergeCell ref="B402:B405"/>
    <mergeCell ref="B406:B409"/>
    <mergeCell ref="B410:B413"/>
    <mergeCell ref="B414:B417"/>
    <mergeCell ref="B418:B420"/>
    <mergeCell ref="B421:B426"/>
    <mergeCell ref="B427:B433"/>
    <mergeCell ref="B434:B442"/>
    <mergeCell ref="B443:B445"/>
    <mergeCell ref="B446:B448"/>
    <mergeCell ref="B449:B455"/>
    <mergeCell ref="B456:B457"/>
    <mergeCell ref="B458:B460"/>
    <mergeCell ref="B461:B465"/>
    <mergeCell ref="B466:B468"/>
    <mergeCell ref="B469:B472"/>
    <mergeCell ref="B473:B475"/>
    <mergeCell ref="B476:B482"/>
    <mergeCell ref="B483:B485"/>
    <mergeCell ref="B486:B492"/>
    <mergeCell ref="B493:B497"/>
    <mergeCell ref="B498:B501"/>
    <mergeCell ref="B502:B504"/>
    <mergeCell ref="B505:B518"/>
    <mergeCell ref="B519:B524"/>
    <mergeCell ref="B525:B528"/>
    <mergeCell ref="B529:B532"/>
    <mergeCell ref="B533:B538"/>
    <mergeCell ref="B539:B542"/>
    <mergeCell ref="B543:B547"/>
    <mergeCell ref="B548:B554"/>
    <mergeCell ref="B555:B558"/>
    <mergeCell ref="B559:B564"/>
    <mergeCell ref="B565:B570"/>
    <mergeCell ref="B571:B575"/>
    <mergeCell ref="B576:B580"/>
    <mergeCell ref="B581:B582"/>
    <mergeCell ref="B583:B585"/>
    <mergeCell ref="B586:B590"/>
    <mergeCell ref="B591:B595"/>
    <mergeCell ref="B596:B598"/>
    <mergeCell ref="B599:B601"/>
    <mergeCell ref="B602:B604"/>
    <mergeCell ref="B605:B608"/>
    <mergeCell ref="B609:B611"/>
    <mergeCell ref="B612:B615"/>
    <mergeCell ref="B616:B619"/>
    <mergeCell ref="B620:B622"/>
    <mergeCell ref="B623:B625"/>
    <mergeCell ref="B626:B628"/>
    <mergeCell ref="B629:B631"/>
    <mergeCell ref="B632:B635"/>
    <mergeCell ref="B636:B639"/>
    <mergeCell ref="B640:B642"/>
    <mergeCell ref="B643:B651"/>
    <mergeCell ref="B652:B654"/>
    <mergeCell ref="B655:B660"/>
    <mergeCell ref="B661:B664"/>
    <mergeCell ref="B665:B672"/>
    <mergeCell ref="B673:B675"/>
    <mergeCell ref="B676:B677"/>
    <mergeCell ref="B678:B682"/>
    <mergeCell ref="B683:B687"/>
    <mergeCell ref="B688:B691"/>
    <mergeCell ref="B692:B695"/>
    <mergeCell ref="B696:B699"/>
    <mergeCell ref="B700:B702"/>
    <mergeCell ref="B703:B706"/>
    <mergeCell ref="B707:B709"/>
    <mergeCell ref="B710:B712"/>
    <mergeCell ref="B713:B715"/>
    <mergeCell ref="B716:B718"/>
    <mergeCell ref="B719:B722"/>
    <mergeCell ref="B723:B725"/>
    <mergeCell ref="B726:B730"/>
    <mergeCell ref="B731:B733"/>
    <mergeCell ref="B734:B736"/>
    <mergeCell ref="B737:B738"/>
    <mergeCell ref="B739:B742"/>
    <mergeCell ref="B743:B745"/>
    <mergeCell ref="B746:B749"/>
    <mergeCell ref="B750:B752"/>
    <mergeCell ref="B753:B758"/>
    <mergeCell ref="B759:B761"/>
    <mergeCell ref="B762:B770"/>
    <mergeCell ref="B771:B774"/>
    <mergeCell ref="B775:B780"/>
    <mergeCell ref="B781:B785"/>
    <mergeCell ref="B786:B789"/>
    <mergeCell ref="B790:B794"/>
    <mergeCell ref="B795:B799"/>
    <mergeCell ref="B800:B805"/>
    <mergeCell ref="B806:B811"/>
    <mergeCell ref="B812:B817"/>
    <mergeCell ref="B818:B823"/>
    <mergeCell ref="B824:B827"/>
    <mergeCell ref="B828:B832"/>
    <mergeCell ref="B833:B835"/>
    <mergeCell ref="B836:B838"/>
    <mergeCell ref="B839:B840"/>
    <mergeCell ref="B841:B843"/>
    <mergeCell ref="B844:B847"/>
    <mergeCell ref="B848:B850"/>
    <mergeCell ref="B851:B854"/>
    <mergeCell ref="B855:B857"/>
    <mergeCell ref="B858:B862"/>
    <mergeCell ref="B863:B864"/>
    <mergeCell ref="B865:B867"/>
    <mergeCell ref="B868:B870"/>
    <mergeCell ref="B871:B873"/>
    <mergeCell ref="B874:B877"/>
    <mergeCell ref="B878:B880"/>
    <mergeCell ref="B881:B886"/>
    <mergeCell ref="B887:B889"/>
    <mergeCell ref="B890:B891"/>
    <mergeCell ref="B892:B895"/>
    <mergeCell ref="B896:B901"/>
    <mergeCell ref="B902:B903"/>
    <mergeCell ref="B904:B906"/>
    <mergeCell ref="B907:B909"/>
    <mergeCell ref="B910:B912"/>
    <mergeCell ref="B913:B915"/>
    <mergeCell ref="B916:B919"/>
    <mergeCell ref="B920:B923"/>
    <mergeCell ref="B924:B926"/>
    <mergeCell ref="B927:B929"/>
    <mergeCell ref="B930:B931"/>
    <mergeCell ref="B932:B934"/>
    <mergeCell ref="B935:B941"/>
    <mergeCell ref="B942:B945"/>
    <mergeCell ref="B946:B948"/>
    <mergeCell ref="B949:B951"/>
    <mergeCell ref="B952:B954"/>
    <mergeCell ref="B955:B956"/>
    <mergeCell ref="B957:B960"/>
    <mergeCell ref="B961:B962"/>
    <mergeCell ref="B963:B969"/>
    <mergeCell ref="B970:B972"/>
    <mergeCell ref="B973:B975"/>
    <mergeCell ref="B976:B979"/>
    <mergeCell ref="B980:B983"/>
    <mergeCell ref="B984:B986"/>
    <mergeCell ref="B987:B989"/>
    <mergeCell ref="B990:B992"/>
    <mergeCell ref="B993:B996"/>
    <mergeCell ref="B997:B999"/>
    <mergeCell ref="B1000:B1002"/>
    <mergeCell ref="B1003:B1005"/>
    <mergeCell ref="B1006:B1010"/>
    <mergeCell ref="B1011:B1015"/>
    <mergeCell ref="B1016:B1022"/>
    <mergeCell ref="B1023:B1027"/>
    <mergeCell ref="B1028:B1033"/>
    <mergeCell ref="B1034:B1039"/>
    <mergeCell ref="B1040:B1046"/>
    <mergeCell ref="B1047:B1051"/>
    <mergeCell ref="B1052:B1054"/>
    <mergeCell ref="B1055:B1057"/>
    <mergeCell ref="B1058:B1060"/>
    <mergeCell ref="B1061:B1063"/>
    <mergeCell ref="B1064:B1068"/>
    <mergeCell ref="B1069:B1072"/>
    <mergeCell ref="B1073:B1077"/>
    <mergeCell ref="B1078:B1082"/>
    <mergeCell ref="B1083:B1085"/>
    <mergeCell ref="B1086:B1088"/>
    <mergeCell ref="B1089:B1091"/>
    <mergeCell ref="B1092:B1095"/>
    <mergeCell ref="B1096:B1098"/>
    <mergeCell ref="B1099:B1102"/>
    <mergeCell ref="B1103:B1105"/>
    <mergeCell ref="B1106:B1107"/>
    <mergeCell ref="B1108:B1110"/>
    <mergeCell ref="B1111:B1113"/>
    <mergeCell ref="B1114:B1116"/>
    <mergeCell ref="B1117:B1120"/>
    <mergeCell ref="B1121:B1123"/>
    <mergeCell ref="B1124:B1129"/>
    <mergeCell ref="B1130:B1134"/>
    <mergeCell ref="B1135:B1136"/>
    <mergeCell ref="B1137:B1145"/>
    <mergeCell ref="B1146:B1152"/>
    <mergeCell ref="B1153:B1154"/>
    <mergeCell ref="B1155:B1157"/>
    <mergeCell ref="B1158:B1160"/>
    <mergeCell ref="B1161:B1163"/>
    <mergeCell ref="B1164:B1170"/>
    <mergeCell ref="B1171:B1173"/>
    <mergeCell ref="B1174:B1176"/>
    <mergeCell ref="B1177:B1185"/>
    <mergeCell ref="B1186:B1187"/>
    <mergeCell ref="B1188:B1190"/>
    <mergeCell ref="B1191:B1193"/>
    <mergeCell ref="B1194:B1197"/>
    <mergeCell ref="B1198:B1200"/>
    <mergeCell ref="B1201:B1206"/>
    <mergeCell ref="B1207:B1211"/>
    <mergeCell ref="B1212:B1215"/>
    <mergeCell ref="B1216:B1219"/>
    <mergeCell ref="B1220:B1222"/>
    <mergeCell ref="B1223:B1226"/>
    <mergeCell ref="B1227:B1230"/>
    <mergeCell ref="B1231:B1235"/>
    <mergeCell ref="B1236:B1238"/>
    <mergeCell ref="B1239:B1242"/>
    <mergeCell ref="B1243:B1249"/>
    <mergeCell ref="B1250:B1253"/>
    <mergeCell ref="B1254:B1260"/>
    <mergeCell ref="B1261:B1270"/>
    <mergeCell ref="B1271:B1278"/>
    <mergeCell ref="B1279:B1283"/>
    <mergeCell ref="B1284:B1286"/>
    <mergeCell ref="B1287:B1290"/>
    <mergeCell ref="B1291:B1293"/>
    <mergeCell ref="B1294:B1296"/>
    <mergeCell ref="B1297:B1316"/>
    <mergeCell ref="B1317:B1318"/>
    <mergeCell ref="B1319:B1321"/>
    <mergeCell ref="B1322:B1323"/>
    <mergeCell ref="B1324:B1326"/>
    <mergeCell ref="B1327:B1331"/>
    <mergeCell ref="B1332:B1334"/>
    <mergeCell ref="B1335:B1337"/>
    <mergeCell ref="B1338:B1340"/>
    <mergeCell ref="B1341:B1343"/>
    <mergeCell ref="B1344:B1346"/>
    <mergeCell ref="B1347:B1349"/>
    <mergeCell ref="B1350:B1352"/>
    <mergeCell ref="B1353:B1356"/>
    <mergeCell ref="B1357:B1358"/>
    <mergeCell ref="B1359:B1361"/>
    <mergeCell ref="B1362:B1364"/>
    <mergeCell ref="B1365:B1366"/>
    <mergeCell ref="B1367:B1369"/>
    <mergeCell ref="B1370:B1372"/>
    <mergeCell ref="B1373:B1376"/>
    <mergeCell ref="B1377:B1379"/>
    <mergeCell ref="B1380:B1385"/>
    <mergeCell ref="B1386:B1387"/>
    <mergeCell ref="B1388:B1390"/>
    <mergeCell ref="B1391:B1394"/>
    <mergeCell ref="B1395:B1399"/>
    <mergeCell ref="B1400:B1402"/>
    <mergeCell ref="B1403:B1405"/>
    <mergeCell ref="B1406:B1408"/>
    <mergeCell ref="B1409:B1410"/>
    <mergeCell ref="B1411:B1413"/>
    <mergeCell ref="B1414:B1416"/>
    <mergeCell ref="B1417:B1420"/>
    <mergeCell ref="B1421:B1423"/>
    <mergeCell ref="B1424:B1426"/>
    <mergeCell ref="B1427:B1429"/>
    <mergeCell ref="B1430:B1431"/>
    <mergeCell ref="B1432:B1434"/>
    <mergeCell ref="B1435:B1436"/>
    <mergeCell ref="B1437:B1439"/>
    <mergeCell ref="B1440:B1442"/>
    <mergeCell ref="B1443:B1447"/>
    <mergeCell ref="B1448:B1449"/>
    <mergeCell ref="B1450:B1451"/>
    <mergeCell ref="B1452:B1455"/>
    <mergeCell ref="B1456:B1460"/>
    <mergeCell ref="B1461:B1465"/>
    <mergeCell ref="B1466:B1471"/>
    <mergeCell ref="B1472:B1475"/>
    <mergeCell ref="B1476:B1478"/>
    <mergeCell ref="B1479:B1481"/>
    <mergeCell ref="B1482:B1484"/>
    <mergeCell ref="B1485:B1486"/>
    <mergeCell ref="B1487:B1489"/>
    <mergeCell ref="B1490:B1492"/>
    <mergeCell ref="B1493:B1495"/>
    <mergeCell ref="B1496:B1499"/>
    <mergeCell ref="B1500:B1502"/>
    <mergeCell ref="B1503:B1506"/>
    <mergeCell ref="B1507:B1509"/>
    <mergeCell ref="B1510:B1512"/>
    <mergeCell ref="B1513:B1517"/>
    <mergeCell ref="B1518:B1520"/>
    <mergeCell ref="B1521:B1522"/>
    <mergeCell ref="B1523:B1525"/>
    <mergeCell ref="B1526:B1531"/>
    <mergeCell ref="B1532:B1534"/>
    <mergeCell ref="B1535:B1540"/>
    <mergeCell ref="B1541:B1546"/>
    <mergeCell ref="B1547:B1549"/>
    <mergeCell ref="B1550:B1554"/>
    <mergeCell ref="B1555:B1559"/>
    <mergeCell ref="B1560:B1561"/>
    <mergeCell ref="B1562:B1564"/>
    <mergeCell ref="B1565:B1571"/>
    <mergeCell ref="B1572:B1575"/>
    <mergeCell ref="B1576:B1578"/>
    <mergeCell ref="B1579:B1581"/>
    <mergeCell ref="B1582:B1587"/>
    <mergeCell ref="B1588:B1590"/>
    <mergeCell ref="B1591:B1592"/>
    <mergeCell ref="B1593:B1595"/>
    <mergeCell ref="B1596:B1599"/>
    <mergeCell ref="B1600:B1602"/>
    <mergeCell ref="B1603:B1608"/>
    <mergeCell ref="B1609:B1610"/>
    <mergeCell ref="B1611:B1612"/>
    <mergeCell ref="B1613:B1615"/>
    <mergeCell ref="B1616:B1619"/>
    <mergeCell ref="B1620:B1623"/>
    <mergeCell ref="B1624:B1627"/>
    <mergeCell ref="B1628:B1630"/>
    <mergeCell ref="B1631:B1632"/>
    <mergeCell ref="B1633:B1635"/>
    <mergeCell ref="B1636:B1637"/>
    <mergeCell ref="B1638:B1640"/>
    <mergeCell ref="B1641:B1643"/>
    <mergeCell ref="B1644:B1645"/>
    <mergeCell ref="B1646:B1649"/>
    <mergeCell ref="B1650:B1651"/>
    <mergeCell ref="B1652:B1654"/>
    <mergeCell ref="B1655:B1661"/>
    <mergeCell ref="B1662:B1664"/>
    <mergeCell ref="B1665:B1668"/>
    <mergeCell ref="B1669:B1671"/>
    <mergeCell ref="B1672:B1676"/>
    <mergeCell ref="B1677:B1679"/>
    <mergeCell ref="B1680:B1683"/>
    <mergeCell ref="B1684:B1692"/>
    <mergeCell ref="B1693:B1697"/>
    <mergeCell ref="B1698:B1701"/>
    <mergeCell ref="B1702:B1704"/>
    <mergeCell ref="B1705:B1711"/>
    <mergeCell ref="B1712:B1714"/>
    <mergeCell ref="B1715:B1717"/>
    <mergeCell ref="B1718:B1720"/>
    <mergeCell ref="B1721:B1726"/>
    <mergeCell ref="B1727:B1730"/>
    <mergeCell ref="B1731:B1737"/>
    <mergeCell ref="B1738:B1741"/>
    <mergeCell ref="B1742:B1745"/>
    <mergeCell ref="B1746:B1749"/>
    <mergeCell ref="B1750:B1754"/>
    <mergeCell ref="B1755:B1758"/>
    <mergeCell ref="B1759:B1766"/>
    <mergeCell ref="B1767:B1770"/>
    <mergeCell ref="B1771:B1773"/>
    <mergeCell ref="B1774:B1781"/>
    <mergeCell ref="B1782:B1784"/>
    <mergeCell ref="B1785:B1790"/>
    <mergeCell ref="B1791:B1795"/>
    <mergeCell ref="B1796:B1798"/>
    <mergeCell ref="B1799:B1801"/>
    <mergeCell ref="B1802:B1804"/>
    <mergeCell ref="B1805:B1807"/>
    <mergeCell ref="B1808:B1810"/>
    <mergeCell ref="B1811:B1815"/>
    <mergeCell ref="B1816:B1817"/>
    <mergeCell ref="B1818:B1821"/>
    <mergeCell ref="B1822:B1824"/>
    <mergeCell ref="B1825:B1827"/>
    <mergeCell ref="B1828:B1830"/>
    <mergeCell ref="B1831:B1835"/>
    <mergeCell ref="B1836:B1837"/>
    <mergeCell ref="B1838:B1842"/>
    <mergeCell ref="B1843:B1846"/>
    <mergeCell ref="B1847:B1853"/>
    <mergeCell ref="B1854:B1859"/>
    <mergeCell ref="B1860:B1862"/>
    <mergeCell ref="B1863:B1868"/>
    <mergeCell ref="B1869:B1871"/>
    <mergeCell ref="B1872:B1876"/>
    <mergeCell ref="B1877:B1879"/>
    <mergeCell ref="B1880:B1882"/>
    <mergeCell ref="B1883:B1884"/>
    <mergeCell ref="B1885:B1889"/>
    <mergeCell ref="B1890:B1892"/>
    <mergeCell ref="B1893:B1895"/>
    <mergeCell ref="B1896:B1898"/>
    <mergeCell ref="B1899:B1903"/>
    <mergeCell ref="B1904:B1906"/>
    <mergeCell ref="B1907:B1911"/>
    <mergeCell ref="B1912:B1916"/>
    <mergeCell ref="B1917:B1918"/>
    <mergeCell ref="B1919:B1924"/>
    <mergeCell ref="B1925:B1928"/>
    <mergeCell ref="B1929:B1931"/>
    <mergeCell ref="B1932:B1936"/>
    <mergeCell ref="B1937:B1940"/>
    <mergeCell ref="B1941:B1944"/>
    <mergeCell ref="B1945:B1948"/>
    <mergeCell ref="B1949:B1952"/>
    <mergeCell ref="B1953:B1955"/>
    <mergeCell ref="B1956:B1957"/>
    <mergeCell ref="B1958:B1961"/>
    <mergeCell ref="B1962:B1965"/>
    <mergeCell ref="B1966:B1969"/>
    <mergeCell ref="B1970:B1971"/>
    <mergeCell ref="B1972:B1977"/>
    <mergeCell ref="B1978:B1980"/>
    <mergeCell ref="B1981:B1983"/>
    <mergeCell ref="B1984:B1985"/>
    <mergeCell ref="B1986:B1988"/>
    <mergeCell ref="B1989:B1991"/>
    <mergeCell ref="B1992:B1993"/>
    <mergeCell ref="B1994:B1996"/>
    <mergeCell ref="B1997:B2001"/>
    <mergeCell ref="B2002:B2004"/>
    <mergeCell ref="B2005:B2007"/>
    <mergeCell ref="B2008:B2010"/>
    <mergeCell ref="B2011:B2013"/>
    <mergeCell ref="B2014:B2016"/>
    <mergeCell ref="B2017:B2019"/>
    <mergeCell ref="B2020:B2022"/>
    <mergeCell ref="B2023:B2025"/>
    <mergeCell ref="B2026:B2032"/>
    <mergeCell ref="B2033:B2035"/>
    <mergeCell ref="B2036:B2038"/>
    <mergeCell ref="B2039:B2041"/>
    <mergeCell ref="B2042:B2044"/>
    <mergeCell ref="B2045:B2048"/>
    <mergeCell ref="B2049:B2053"/>
    <mergeCell ref="B2054:B2055"/>
    <mergeCell ref="B2056:B2057"/>
    <mergeCell ref="B2058:B2059"/>
    <mergeCell ref="B2060:B2061"/>
    <mergeCell ref="B2062:B2063"/>
    <mergeCell ref="B2064:B2070"/>
    <mergeCell ref="B2071:B2072"/>
    <mergeCell ref="B2073:B2076"/>
    <mergeCell ref="B2077:B2079"/>
    <mergeCell ref="B2080:B2081"/>
    <mergeCell ref="B2082:B2085"/>
    <mergeCell ref="B2086:B2088"/>
    <mergeCell ref="B2089:B2091"/>
    <mergeCell ref="B2092:B2094"/>
    <mergeCell ref="B2095:B2098"/>
    <mergeCell ref="B2099:B2102"/>
    <mergeCell ref="B2103:B2109"/>
    <mergeCell ref="B2110:B2114"/>
    <mergeCell ref="B2115:B2120"/>
    <mergeCell ref="B2121:B2123"/>
    <mergeCell ref="B2124:B2127"/>
    <mergeCell ref="B2128:B2132"/>
    <mergeCell ref="B2133:B2141"/>
    <mergeCell ref="B2142:B2146"/>
    <mergeCell ref="B2147:B2149"/>
    <mergeCell ref="B2150:B2152"/>
    <mergeCell ref="B2153:B2156"/>
    <mergeCell ref="B2157:B2159"/>
    <mergeCell ref="B2160:B2164"/>
    <mergeCell ref="B2165:B2169"/>
    <mergeCell ref="B2170:B2172"/>
    <mergeCell ref="B2173:B2175"/>
    <mergeCell ref="B2176:B2180"/>
    <mergeCell ref="B2181:B2188"/>
    <mergeCell ref="B2189:B2191"/>
    <mergeCell ref="B2192:B2194"/>
    <mergeCell ref="B2195:B2199"/>
    <mergeCell ref="B2200:B2203"/>
    <mergeCell ref="B2204:B2208"/>
    <mergeCell ref="B2209:B2212"/>
    <mergeCell ref="B2213:B2215"/>
    <mergeCell ref="B2216:B2217"/>
    <mergeCell ref="B2218:B2221"/>
    <mergeCell ref="B2222:B2224"/>
    <mergeCell ref="B2225:B2228"/>
    <mergeCell ref="B2229:B2231"/>
    <mergeCell ref="B2232:B2234"/>
    <mergeCell ref="B2235:B2237"/>
    <mergeCell ref="B2238:B2240"/>
    <mergeCell ref="B2241:B2243"/>
    <mergeCell ref="B2244:B2248"/>
    <mergeCell ref="B2249:B2251"/>
    <mergeCell ref="B2252:B2254"/>
    <mergeCell ref="B2255:B2257"/>
    <mergeCell ref="B2258:B2261"/>
    <mergeCell ref="B2262:B2264"/>
    <mergeCell ref="B2265:B2268"/>
    <mergeCell ref="B2269:B2272"/>
    <mergeCell ref="B2273:B2275"/>
    <mergeCell ref="B2276:B2278"/>
    <mergeCell ref="B2279:B2281"/>
    <mergeCell ref="B2282:B2284"/>
    <mergeCell ref="B2285:B2287"/>
    <mergeCell ref="B2288:B2290"/>
    <mergeCell ref="B2291:B2293"/>
    <mergeCell ref="B2294:B2295"/>
    <mergeCell ref="B2296:B2298"/>
    <mergeCell ref="B2299:B2302"/>
    <mergeCell ref="B2303:B2305"/>
    <mergeCell ref="B2306:B2307"/>
    <mergeCell ref="B2308:B2313"/>
    <mergeCell ref="B2314:B2316"/>
    <mergeCell ref="B2317:B2320"/>
    <mergeCell ref="B2321:B2328"/>
    <mergeCell ref="B2329:B2332"/>
    <mergeCell ref="B2333:B2335"/>
    <mergeCell ref="B2336:B2337"/>
    <mergeCell ref="B2338:B2340"/>
    <mergeCell ref="B2341:B2343"/>
    <mergeCell ref="B2344:B2346"/>
    <mergeCell ref="B2347:B2348"/>
    <mergeCell ref="B2349:B2351"/>
    <mergeCell ref="B2352:B2356"/>
    <mergeCell ref="B2357:B2359"/>
    <mergeCell ref="B2360:B2364"/>
    <mergeCell ref="B2365:B2366"/>
    <mergeCell ref="B2367:B2369"/>
    <mergeCell ref="B2370:B2373"/>
    <mergeCell ref="B2374:B2376"/>
    <mergeCell ref="B2377:B2379"/>
    <mergeCell ref="B2380:B2382"/>
    <mergeCell ref="B2383:B2384"/>
    <mergeCell ref="B2385:B2388"/>
    <mergeCell ref="B2389:B2392"/>
    <mergeCell ref="B2393:B2395"/>
    <mergeCell ref="B2396:B2399"/>
    <mergeCell ref="B2400:B2402"/>
    <mergeCell ref="B2403:B2405"/>
    <mergeCell ref="B2406:B2407"/>
    <mergeCell ref="B2408:B2409"/>
    <mergeCell ref="B2410:B2411"/>
    <mergeCell ref="B2412:B2414"/>
    <mergeCell ref="B2415:B2417"/>
    <mergeCell ref="B2418:B2420"/>
    <mergeCell ref="B2421:B2423"/>
    <mergeCell ref="B2424:B2428"/>
    <mergeCell ref="B2429:B2431"/>
    <mergeCell ref="B2432:B2434"/>
    <mergeCell ref="B2435:B2437"/>
    <mergeCell ref="B2438:B2440"/>
    <mergeCell ref="B2441:B2442"/>
    <mergeCell ref="B2443:B2444"/>
    <mergeCell ref="B2445:B2447"/>
    <mergeCell ref="B2448:B2450"/>
    <mergeCell ref="B2451:B2460"/>
    <mergeCell ref="B2461:B2463"/>
    <mergeCell ref="B2464:B2468"/>
    <mergeCell ref="B2469:B2471"/>
    <mergeCell ref="B2472:B2482"/>
    <mergeCell ref="B2483:B2486"/>
    <mergeCell ref="B2487:B2490"/>
    <mergeCell ref="B2491:B2494"/>
    <mergeCell ref="B2495:B2498"/>
    <mergeCell ref="B2499:B2502"/>
    <mergeCell ref="B2503:B2505"/>
    <mergeCell ref="B2506:B2508"/>
    <mergeCell ref="B2509:B2511"/>
    <mergeCell ref="B2512:B2514"/>
    <mergeCell ref="B2515:B2517"/>
    <mergeCell ref="B2518:B2520"/>
    <mergeCell ref="B2521:B2523"/>
    <mergeCell ref="B2524:B2526"/>
    <mergeCell ref="B2527:B2529"/>
    <mergeCell ref="B2530:B2532"/>
    <mergeCell ref="B2533:B2535"/>
    <mergeCell ref="B2536:B2539"/>
    <mergeCell ref="B2540:B2542"/>
    <mergeCell ref="B2543:B2546"/>
    <mergeCell ref="B2547:B2551"/>
    <mergeCell ref="B2552:B2554"/>
    <mergeCell ref="B2555:B2557"/>
    <mergeCell ref="B2558:B2560"/>
    <mergeCell ref="B2561:B2565"/>
    <mergeCell ref="B2566:B2567"/>
    <mergeCell ref="B2568:B2569"/>
    <mergeCell ref="B2570:B2571"/>
    <mergeCell ref="B2572:B2573"/>
    <mergeCell ref="B2574:B2576"/>
    <mergeCell ref="B2577:B2580"/>
    <mergeCell ref="B2581:B2583"/>
    <mergeCell ref="B2584:B2585"/>
    <mergeCell ref="B2586:B2588"/>
    <mergeCell ref="B2589:B2591"/>
    <mergeCell ref="B2592:B2594"/>
    <mergeCell ref="B2595:B2596"/>
    <mergeCell ref="B2597:B2599"/>
    <mergeCell ref="B2600:B2602"/>
    <mergeCell ref="B2603:B2604"/>
    <mergeCell ref="B2605:B2606"/>
    <mergeCell ref="B2607:B2608"/>
    <mergeCell ref="B2609:B2610"/>
    <mergeCell ref="B2611:B2612"/>
    <mergeCell ref="B2613:B2615"/>
    <mergeCell ref="B2616:B2618"/>
    <mergeCell ref="B2619:B2623"/>
    <mergeCell ref="B2624:B2626"/>
    <mergeCell ref="B2627:B2629"/>
    <mergeCell ref="B2630:B2632"/>
    <mergeCell ref="B2633:B2638"/>
    <mergeCell ref="B2639:B2641"/>
    <mergeCell ref="B2642:B2644"/>
    <mergeCell ref="B2645:B2648"/>
    <mergeCell ref="B2649:B2651"/>
    <mergeCell ref="B2652:B2654"/>
    <mergeCell ref="B2655:B2657"/>
    <mergeCell ref="B2658:B2660"/>
    <mergeCell ref="B2661:B2663"/>
    <mergeCell ref="B2664:B2668"/>
    <mergeCell ref="B2669:B2671"/>
    <mergeCell ref="B2672:B2676"/>
    <mergeCell ref="B2677:B2679"/>
    <mergeCell ref="B2680:B2681"/>
    <mergeCell ref="B2682:B2685"/>
    <mergeCell ref="B2686:B2688"/>
    <mergeCell ref="B2689:B2693"/>
    <mergeCell ref="B2694:B2697"/>
    <mergeCell ref="B2698:B2700"/>
    <mergeCell ref="B2701:B2705"/>
    <mergeCell ref="B2706:B2708"/>
    <mergeCell ref="B2709:B2713"/>
    <mergeCell ref="B2714:B2717"/>
    <mergeCell ref="B2718:B2721"/>
    <mergeCell ref="B2722:B2724"/>
    <mergeCell ref="B2725:B2726"/>
    <mergeCell ref="B2727:B2729"/>
    <mergeCell ref="B2730:B2732"/>
    <mergeCell ref="B2733:B2735"/>
    <mergeCell ref="B2736:B2738"/>
    <mergeCell ref="B2739:B2741"/>
    <mergeCell ref="B2742:B2744"/>
    <mergeCell ref="B2745:B2747"/>
    <mergeCell ref="B2748:B2751"/>
    <mergeCell ref="B2752:B2754"/>
    <mergeCell ref="B2755:B2758"/>
    <mergeCell ref="B2759:B2762"/>
    <mergeCell ref="B2763:B2765"/>
    <mergeCell ref="B2766:B2768"/>
    <mergeCell ref="B2769:B2772"/>
    <mergeCell ref="B2773:B2774"/>
    <mergeCell ref="B2775:B2776"/>
    <mergeCell ref="B2777:B2779"/>
    <mergeCell ref="B2780:B2784"/>
    <mergeCell ref="B2785:B2789"/>
    <mergeCell ref="B2790:B2792"/>
    <mergeCell ref="B2793:B2795"/>
    <mergeCell ref="B2796:B2798"/>
    <mergeCell ref="B2799:B2801"/>
    <mergeCell ref="B2802:B2803"/>
    <mergeCell ref="B2804:B2805"/>
    <mergeCell ref="B2806:B2808"/>
    <mergeCell ref="B2809:B2814"/>
    <mergeCell ref="B2815:B2817"/>
    <mergeCell ref="B2818:B2820"/>
    <mergeCell ref="B2821:B2822"/>
    <mergeCell ref="B2823:B2824"/>
    <mergeCell ref="B2825:B2826"/>
    <mergeCell ref="B2827:B2829"/>
    <mergeCell ref="B2830:B2837"/>
    <mergeCell ref="B2838:B2839"/>
    <mergeCell ref="B2840:B2841"/>
    <mergeCell ref="B2842:B2843"/>
    <mergeCell ref="B2844:B2845"/>
    <mergeCell ref="B2846:B2847"/>
    <mergeCell ref="B2848:B2849"/>
    <mergeCell ref="B2850:B2851"/>
    <mergeCell ref="B2852:B2854"/>
    <mergeCell ref="B2855:B2859"/>
    <mergeCell ref="B2860:B2862"/>
    <mergeCell ref="B2863:B2864"/>
    <mergeCell ref="B2865:B2866"/>
    <mergeCell ref="B2867:B2869"/>
    <mergeCell ref="B2870:B2871"/>
    <mergeCell ref="B2872:B2873"/>
    <mergeCell ref="B2874:B2876"/>
    <mergeCell ref="B2877:B2880"/>
    <mergeCell ref="B2881:B2883"/>
    <mergeCell ref="B2884:B2887"/>
    <mergeCell ref="B2888:B2890"/>
    <mergeCell ref="B2891:B2894"/>
    <mergeCell ref="B2895:B2898"/>
    <mergeCell ref="B2899:B2900"/>
    <mergeCell ref="B2901:B2903"/>
    <mergeCell ref="B2904:B2906"/>
    <mergeCell ref="B2907:B2909"/>
    <mergeCell ref="B2910:B2912"/>
    <mergeCell ref="B2913:B2914"/>
    <mergeCell ref="B2915:B2917"/>
    <mergeCell ref="B2918:B2921"/>
    <mergeCell ref="B2922:B2926"/>
    <mergeCell ref="B2927:B2930"/>
    <mergeCell ref="B2931:B2936"/>
    <mergeCell ref="B2937:B2941"/>
    <mergeCell ref="B2942:B2943"/>
    <mergeCell ref="B2944:B2947"/>
    <mergeCell ref="B2948:B2953"/>
    <mergeCell ref="B2954:B2956"/>
    <mergeCell ref="B2957:B2961"/>
    <mergeCell ref="B2962:B2963"/>
    <mergeCell ref="B2964:B2966"/>
    <mergeCell ref="B2967:B2969"/>
    <mergeCell ref="B2970:B2971"/>
    <mergeCell ref="B2972:B2976"/>
    <mergeCell ref="B2977:B2979"/>
    <mergeCell ref="B2980:B2982"/>
    <mergeCell ref="B2983:B2985"/>
    <mergeCell ref="B2986:B2988"/>
    <mergeCell ref="B2989:B2992"/>
    <mergeCell ref="B2993:B2994"/>
    <mergeCell ref="B2995:B2997"/>
    <mergeCell ref="B2998:B3005"/>
    <mergeCell ref="B3006:B3009"/>
    <mergeCell ref="B3010:B3012"/>
    <mergeCell ref="B3013:B3015"/>
    <mergeCell ref="B3016:B3018"/>
    <mergeCell ref="B3019:B3021"/>
    <mergeCell ref="B3022:B3025"/>
    <mergeCell ref="B3026:B3028"/>
    <mergeCell ref="B3029:B3033"/>
    <mergeCell ref="B3034:B3036"/>
    <mergeCell ref="B3037:B3039"/>
    <mergeCell ref="B3040:B3044"/>
    <mergeCell ref="B3045:B3049"/>
    <mergeCell ref="B3050:B3054"/>
    <mergeCell ref="B3055:B3059"/>
    <mergeCell ref="B3060:B3061"/>
    <mergeCell ref="B3062:B3065"/>
    <mergeCell ref="B3066:B3068"/>
    <mergeCell ref="B3069:B3070"/>
    <mergeCell ref="B3071:B3074"/>
    <mergeCell ref="B3075:B3080"/>
    <mergeCell ref="B3081:B3083"/>
    <mergeCell ref="B3084:B3086"/>
    <mergeCell ref="B3087:B3090"/>
    <mergeCell ref="B3091:B3094"/>
    <mergeCell ref="B3095:B3097"/>
    <mergeCell ref="B3098:B3100"/>
    <mergeCell ref="B3101:B3103"/>
    <mergeCell ref="B3104:B3106"/>
    <mergeCell ref="B3107:B3108"/>
    <mergeCell ref="B3109:B3111"/>
    <mergeCell ref="B3112:B3114"/>
    <mergeCell ref="B3115:B3118"/>
    <mergeCell ref="B3119:B3122"/>
    <mergeCell ref="B3123:B3125"/>
    <mergeCell ref="B3126:B3129"/>
    <mergeCell ref="B3130:B3131"/>
    <mergeCell ref="B3132:B3134"/>
    <mergeCell ref="B3135:B3137"/>
    <mergeCell ref="B3138:B3140"/>
    <mergeCell ref="B3141:B3142"/>
    <mergeCell ref="B3143:B3145"/>
    <mergeCell ref="B3146:B3150"/>
    <mergeCell ref="B3151:B3153"/>
    <mergeCell ref="B3154:B3157"/>
    <mergeCell ref="B3158:B3160"/>
    <mergeCell ref="B3161:B3168"/>
    <mergeCell ref="B3169:B3172"/>
    <mergeCell ref="B3173:B3175"/>
    <mergeCell ref="B3176:B3178"/>
    <mergeCell ref="B3179:B3181"/>
    <mergeCell ref="B3182:B3184"/>
    <mergeCell ref="B3185:B3187"/>
    <mergeCell ref="B3188:B3191"/>
    <mergeCell ref="B3192:B3195"/>
    <mergeCell ref="B3196:B3202"/>
    <mergeCell ref="B3203:B3207"/>
    <mergeCell ref="B3208:B3210"/>
    <mergeCell ref="B3211:B3213"/>
    <mergeCell ref="B3214:B3217"/>
    <mergeCell ref="B3218:B3221"/>
    <mergeCell ref="B3222:B3224"/>
    <mergeCell ref="B3225:B3227"/>
    <mergeCell ref="B3228:B3230"/>
    <mergeCell ref="B3231:B3232"/>
    <mergeCell ref="B3233:B3235"/>
    <mergeCell ref="B3236:B3238"/>
    <mergeCell ref="B3239:B3241"/>
    <mergeCell ref="B3242:B3244"/>
    <mergeCell ref="B3245:B3247"/>
    <mergeCell ref="B3248:B3250"/>
    <mergeCell ref="B3251:B3253"/>
    <mergeCell ref="B3254:B3261"/>
    <mergeCell ref="B3262:B3264"/>
    <mergeCell ref="B3265:B3269"/>
    <mergeCell ref="B3270:B3272"/>
    <mergeCell ref="B3273:B3275"/>
    <mergeCell ref="B3276:B3278"/>
    <mergeCell ref="B3279:B3282"/>
    <mergeCell ref="B3283:B3285"/>
    <mergeCell ref="B3286:B3288"/>
    <mergeCell ref="B3289:B3290"/>
    <mergeCell ref="B3291:B3293"/>
    <mergeCell ref="B3294:B3297"/>
    <mergeCell ref="B3298:B3301"/>
    <mergeCell ref="B3302:B3304"/>
    <mergeCell ref="B3305:B3307"/>
    <mergeCell ref="B3308:B3310"/>
    <mergeCell ref="B3311:B3314"/>
    <mergeCell ref="B3315:B3318"/>
    <mergeCell ref="B3319:B3323"/>
    <mergeCell ref="B3324:B3326"/>
    <mergeCell ref="B3327:B3330"/>
    <mergeCell ref="B3331:B3333"/>
    <mergeCell ref="B3334:B3336"/>
    <mergeCell ref="B3337:B3340"/>
    <mergeCell ref="B3341:B3343"/>
    <mergeCell ref="B3344:B3346"/>
    <mergeCell ref="B3347:B3349"/>
    <mergeCell ref="B3350:B3353"/>
    <mergeCell ref="B3354:B3355"/>
    <mergeCell ref="B3356:B3359"/>
    <mergeCell ref="B3360:B3361"/>
    <mergeCell ref="B3362:B3364"/>
    <mergeCell ref="B3365:B3367"/>
    <mergeCell ref="B3368:B3370"/>
    <mergeCell ref="B3371:B3374"/>
    <mergeCell ref="B3375:B3376"/>
    <mergeCell ref="B3377:B3380"/>
    <mergeCell ref="B3381:B3382"/>
    <mergeCell ref="B3383:B3384"/>
    <mergeCell ref="B3385:B3387"/>
    <mergeCell ref="B3388:B3390"/>
    <mergeCell ref="B3391:B3393"/>
    <mergeCell ref="B3394:B3398"/>
    <mergeCell ref="B3399:B3404"/>
    <mergeCell ref="B3405:B3409"/>
    <mergeCell ref="B3410:B3413"/>
    <mergeCell ref="B3414:B3417"/>
    <mergeCell ref="B3418:B3421"/>
    <mergeCell ref="B3422:B3426"/>
    <mergeCell ref="B3427:B3429"/>
    <mergeCell ref="B3430:B3431"/>
    <mergeCell ref="B3432:B3433"/>
    <mergeCell ref="B3434:B3436"/>
    <mergeCell ref="B3437:B3440"/>
    <mergeCell ref="B3441:B3445"/>
    <mergeCell ref="B3446:B3449"/>
    <mergeCell ref="B3450:B3451"/>
    <mergeCell ref="B3452:B3453"/>
    <mergeCell ref="B3454:B3456"/>
    <mergeCell ref="B3457:B3459"/>
    <mergeCell ref="B3460:B3461"/>
    <mergeCell ref="B3462:B3464"/>
    <mergeCell ref="B3465:B3469"/>
    <mergeCell ref="B3470:B3475"/>
    <mergeCell ref="B3476:B3478"/>
    <mergeCell ref="B3479:B3481"/>
    <mergeCell ref="B3482:B3487"/>
    <mergeCell ref="B3488:B3490"/>
    <mergeCell ref="B3491:B3492"/>
    <mergeCell ref="B3493:B3496"/>
    <mergeCell ref="B3497:B3499"/>
    <mergeCell ref="B3500:B3501"/>
    <mergeCell ref="B3502:B3503"/>
    <mergeCell ref="B3504:B3509"/>
    <mergeCell ref="B3510:B3513"/>
    <mergeCell ref="B3514:B3516"/>
    <mergeCell ref="B3517:B3520"/>
    <mergeCell ref="B3521:B3524"/>
    <mergeCell ref="B3525:B3526"/>
    <mergeCell ref="B3527:B3528"/>
    <mergeCell ref="B3529:B3532"/>
    <mergeCell ref="B3533:B3535"/>
    <mergeCell ref="B3536:B3538"/>
    <mergeCell ref="B3539:B3541"/>
    <mergeCell ref="B3542:B3543"/>
    <mergeCell ref="B3544:B3546"/>
    <mergeCell ref="B3547:B3549"/>
    <mergeCell ref="B3550:B3552"/>
    <mergeCell ref="B3553:B3557"/>
    <mergeCell ref="B3558:B3559"/>
    <mergeCell ref="B3560:B3561"/>
    <mergeCell ref="B3562:B3563"/>
    <mergeCell ref="B3564:B3566"/>
    <mergeCell ref="B3567:B3568"/>
    <mergeCell ref="B3569:B3571"/>
    <mergeCell ref="B3572:B3575"/>
    <mergeCell ref="B3576:B3577"/>
    <mergeCell ref="B3578:B3579"/>
    <mergeCell ref="B3580:B3583"/>
    <mergeCell ref="B3584:B3586"/>
    <mergeCell ref="B3587:B3590"/>
    <mergeCell ref="B3591:B3592"/>
    <mergeCell ref="B3593:B3594"/>
    <mergeCell ref="B3595:B3597"/>
    <mergeCell ref="B3598:B3601"/>
    <mergeCell ref="B3602:B3605"/>
    <mergeCell ref="B3606:B3613"/>
    <mergeCell ref="B3614:B3618"/>
    <mergeCell ref="B3619:B3621"/>
    <mergeCell ref="B3622:B3624"/>
    <mergeCell ref="B3625:B3628"/>
    <mergeCell ref="B3629:B3632"/>
    <mergeCell ref="B3633:B3635"/>
    <mergeCell ref="B3636:B3639"/>
    <mergeCell ref="B3640:B3642"/>
    <mergeCell ref="B3643:B3645"/>
    <mergeCell ref="B3646:B3648"/>
    <mergeCell ref="B3649:B3651"/>
    <mergeCell ref="B3652:B3654"/>
    <mergeCell ref="B3655:B3658"/>
    <mergeCell ref="B3659:B3660"/>
    <mergeCell ref="B3661:B3662"/>
    <mergeCell ref="B3663:B3666"/>
    <mergeCell ref="B3667:B3671"/>
    <mergeCell ref="B3672:B3675"/>
    <mergeCell ref="B3676:B3678"/>
    <mergeCell ref="B3679:B3681"/>
    <mergeCell ref="B3682:B3685"/>
    <mergeCell ref="B3686:B3688"/>
    <mergeCell ref="B3689:B3691"/>
    <mergeCell ref="B3692:B3696"/>
    <mergeCell ref="B3697:B3699"/>
    <mergeCell ref="B3700:B3704"/>
    <mergeCell ref="B3705:B3709"/>
    <mergeCell ref="B3710:B3714"/>
    <mergeCell ref="B3715:B3719"/>
    <mergeCell ref="B3720:B3724"/>
    <mergeCell ref="B3725:B3729"/>
    <mergeCell ref="B3730:B3734"/>
    <mergeCell ref="B3735:B3737"/>
    <mergeCell ref="B3738:B3740"/>
    <mergeCell ref="B3741:B3744"/>
    <mergeCell ref="B3745:B3748"/>
    <mergeCell ref="B3749:B3753"/>
    <mergeCell ref="B3754:B3758"/>
    <mergeCell ref="B3759:B3763"/>
    <mergeCell ref="B3764:B3768"/>
    <mergeCell ref="B3769:B3773"/>
    <mergeCell ref="B3774:B3778"/>
    <mergeCell ref="B3779:B3783"/>
    <mergeCell ref="B3784:B3788"/>
    <mergeCell ref="B3789:B3792"/>
    <mergeCell ref="B3793:B3795"/>
    <mergeCell ref="B3796:B3798"/>
    <mergeCell ref="B3799:B3802"/>
    <mergeCell ref="B3803:B3805"/>
    <mergeCell ref="B3806:B3808"/>
    <mergeCell ref="B3809:B3810"/>
    <mergeCell ref="B3811:B3813"/>
    <mergeCell ref="B3814:B3818"/>
    <mergeCell ref="B3819:B3821"/>
    <mergeCell ref="B3822:B3826"/>
    <mergeCell ref="B3827:B3831"/>
    <mergeCell ref="B3832:B3835"/>
    <mergeCell ref="B3836:B3837"/>
    <mergeCell ref="B3838:B3840"/>
    <mergeCell ref="B3841:B3843"/>
    <mergeCell ref="B3844:B3846"/>
    <mergeCell ref="B3847:B3849"/>
    <mergeCell ref="B3850:B3852"/>
    <mergeCell ref="B3853:B3855"/>
    <mergeCell ref="B3856:B3858"/>
    <mergeCell ref="B3859:B3860"/>
    <mergeCell ref="B3861:B3862"/>
    <mergeCell ref="B3863:B3866"/>
    <mergeCell ref="B3867:B3871"/>
    <mergeCell ref="B3872:B3875"/>
    <mergeCell ref="B3876:B3879"/>
    <mergeCell ref="B3880:B3882"/>
    <mergeCell ref="B3883:B3884"/>
    <mergeCell ref="B3885:B3887"/>
    <mergeCell ref="B3888:B3896"/>
    <mergeCell ref="B3897:B3900"/>
    <mergeCell ref="B3901:B3904"/>
    <mergeCell ref="B3905:B3908"/>
    <mergeCell ref="B3909:B3911"/>
    <mergeCell ref="B3912:B3915"/>
    <mergeCell ref="B3916:B3918"/>
    <mergeCell ref="B3919:B3922"/>
    <mergeCell ref="B3923:B3925"/>
    <mergeCell ref="B3926:B3928"/>
    <mergeCell ref="B3929:B3931"/>
    <mergeCell ref="B3932:B3936"/>
    <mergeCell ref="B3937:B3942"/>
    <mergeCell ref="B3943:B3945"/>
    <mergeCell ref="B3946:B3947"/>
    <mergeCell ref="B3948:B3951"/>
    <mergeCell ref="B3952:B3953"/>
    <mergeCell ref="B3954:B3956"/>
    <mergeCell ref="B3957:B3959"/>
    <mergeCell ref="B3960:B3965"/>
    <mergeCell ref="B3966:B3968"/>
    <mergeCell ref="B3969:B3974"/>
    <mergeCell ref="B3975:B3976"/>
    <mergeCell ref="B3977:B3979"/>
    <mergeCell ref="B3980:B3981"/>
    <mergeCell ref="B3982:B3990"/>
    <mergeCell ref="B3991:B3992"/>
    <mergeCell ref="B3993:B3995"/>
    <mergeCell ref="B3996:B3998"/>
    <mergeCell ref="B3999:B4009"/>
    <mergeCell ref="B4010:B4011"/>
    <mergeCell ref="B4012:B4015"/>
    <mergeCell ref="B4016:B4018"/>
    <mergeCell ref="B4019:B4021"/>
    <mergeCell ref="B4022:B4024"/>
    <mergeCell ref="B4025:B4028"/>
    <mergeCell ref="B4029:B4031"/>
    <mergeCell ref="C5:C7"/>
    <mergeCell ref="C8:C11"/>
    <mergeCell ref="C12:C14"/>
    <mergeCell ref="C15:C17"/>
    <mergeCell ref="C18:C20"/>
    <mergeCell ref="C21:C23"/>
    <mergeCell ref="C24:C27"/>
    <mergeCell ref="C28:C31"/>
    <mergeCell ref="C32:C34"/>
    <mergeCell ref="C35:C38"/>
    <mergeCell ref="C39:C42"/>
    <mergeCell ref="C43:C46"/>
    <mergeCell ref="C47:C49"/>
    <mergeCell ref="C50:C53"/>
    <mergeCell ref="C54:C57"/>
    <mergeCell ref="C58:C61"/>
    <mergeCell ref="C62:C65"/>
    <mergeCell ref="C66:C69"/>
    <mergeCell ref="C70:C73"/>
    <mergeCell ref="C74:C76"/>
    <mergeCell ref="C77:C79"/>
    <mergeCell ref="C80:C82"/>
    <mergeCell ref="C83:C87"/>
    <mergeCell ref="C88:C91"/>
    <mergeCell ref="C92:C94"/>
    <mergeCell ref="C95:C97"/>
    <mergeCell ref="C98:C100"/>
    <mergeCell ref="C101:C103"/>
    <mergeCell ref="C104:C105"/>
    <mergeCell ref="C106:C107"/>
    <mergeCell ref="C108:C111"/>
    <mergeCell ref="C112:C114"/>
    <mergeCell ref="C115:C117"/>
    <mergeCell ref="C118:C120"/>
    <mergeCell ref="C121:C123"/>
    <mergeCell ref="C124:C126"/>
    <mergeCell ref="C127:C131"/>
    <mergeCell ref="C132:C134"/>
    <mergeCell ref="C135:C138"/>
    <mergeCell ref="C139:C141"/>
    <mergeCell ref="C142:C144"/>
    <mergeCell ref="C145:C147"/>
    <mergeCell ref="C148:C150"/>
    <mergeCell ref="C151:C152"/>
    <mergeCell ref="C153:C156"/>
    <mergeCell ref="C157:C159"/>
    <mergeCell ref="C160:C162"/>
    <mergeCell ref="C163:C166"/>
    <mergeCell ref="C167:C170"/>
    <mergeCell ref="C171:C175"/>
    <mergeCell ref="C176:C178"/>
    <mergeCell ref="C179:C181"/>
    <mergeCell ref="C182:C184"/>
    <mergeCell ref="C185:C189"/>
    <mergeCell ref="C190:C192"/>
    <mergeCell ref="C193:C194"/>
    <mergeCell ref="C195:C197"/>
    <mergeCell ref="C198:C200"/>
    <mergeCell ref="C201:C203"/>
    <mergeCell ref="C204:C206"/>
    <mergeCell ref="C207:C208"/>
    <mergeCell ref="C209:C211"/>
    <mergeCell ref="C212:C215"/>
    <mergeCell ref="C216:C219"/>
    <mergeCell ref="C220:C222"/>
    <mergeCell ref="C223:C230"/>
    <mergeCell ref="C231:C236"/>
    <mergeCell ref="C237:C242"/>
    <mergeCell ref="C243:C246"/>
    <mergeCell ref="C247:C250"/>
    <mergeCell ref="C251:C255"/>
    <mergeCell ref="C256:C262"/>
    <mergeCell ref="C263:C264"/>
    <mergeCell ref="C265:C267"/>
    <mergeCell ref="C268:C269"/>
    <mergeCell ref="C270:C273"/>
    <mergeCell ref="C274:C277"/>
    <mergeCell ref="C278:C282"/>
    <mergeCell ref="C283:C285"/>
    <mergeCell ref="C286:C288"/>
    <mergeCell ref="C289:C292"/>
    <mergeCell ref="C293:C297"/>
    <mergeCell ref="C298:C300"/>
    <mergeCell ref="C301:C303"/>
    <mergeCell ref="C304:C306"/>
    <mergeCell ref="C307:C309"/>
    <mergeCell ref="C310:C312"/>
    <mergeCell ref="C313:C315"/>
    <mergeCell ref="C316:C317"/>
    <mergeCell ref="C318:C320"/>
    <mergeCell ref="C321:C325"/>
    <mergeCell ref="C326:C330"/>
    <mergeCell ref="C331:C333"/>
    <mergeCell ref="C334:C341"/>
    <mergeCell ref="C342:C344"/>
    <mergeCell ref="C345:C347"/>
    <mergeCell ref="C348:C351"/>
    <mergeCell ref="C352:C354"/>
    <mergeCell ref="C355:C357"/>
    <mergeCell ref="C358:C360"/>
    <mergeCell ref="C361:C363"/>
    <mergeCell ref="C364:C370"/>
    <mergeCell ref="C371:C374"/>
    <mergeCell ref="C375:C378"/>
    <mergeCell ref="C379:C381"/>
    <mergeCell ref="C382:C384"/>
    <mergeCell ref="C385:C388"/>
    <mergeCell ref="C389:C391"/>
    <mergeCell ref="C392:C393"/>
    <mergeCell ref="C394:C398"/>
    <mergeCell ref="C399:C401"/>
    <mergeCell ref="C402:C405"/>
    <mergeCell ref="C406:C409"/>
    <mergeCell ref="C410:C413"/>
    <mergeCell ref="C414:C417"/>
    <mergeCell ref="C418:C420"/>
    <mergeCell ref="C421:C426"/>
    <mergeCell ref="C427:C433"/>
    <mergeCell ref="C434:C442"/>
    <mergeCell ref="C443:C445"/>
    <mergeCell ref="C446:C448"/>
    <mergeCell ref="C449:C455"/>
    <mergeCell ref="C456:C457"/>
    <mergeCell ref="C458:C460"/>
    <mergeCell ref="C461:C465"/>
    <mergeCell ref="C466:C468"/>
    <mergeCell ref="C469:C472"/>
    <mergeCell ref="C473:C475"/>
    <mergeCell ref="C476:C482"/>
    <mergeCell ref="C483:C485"/>
    <mergeCell ref="C486:C492"/>
    <mergeCell ref="C493:C497"/>
    <mergeCell ref="C498:C501"/>
    <mergeCell ref="C502:C504"/>
    <mergeCell ref="C505:C518"/>
    <mergeCell ref="C519:C524"/>
    <mergeCell ref="C525:C528"/>
    <mergeCell ref="C529:C532"/>
    <mergeCell ref="C533:C538"/>
    <mergeCell ref="C539:C542"/>
    <mergeCell ref="C543:C547"/>
    <mergeCell ref="C548:C554"/>
    <mergeCell ref="C555:C558"/>
    <mergeCell ref="C559:C564"/>
    <mergeCell ref="C565:C570"/>
    <mergeCell ref="C571:C575"/>
    <mergeCell ref="C576:C580"/>
    <mergeCell ref="C581:C582"/>
    <mergeCell ref="C583:C585"/>
    <mergeCell ref="C586:C590"/>
    <mergeCell ref="C591:C595"/>
    <mergeCell ref="C596:C598"/>
    <mergeCell ref="C599:C601"/>
    <mergeCell ref="C602:C604"/>
    <mergeCell ref="C605:C608"/>
    <mergeCell ref="C609:C611"/>
    <mergeCell ref="C612:C615"/>
    <mergeCell ref="C616:C619"/>
    <mergeCell ref="C620:C622"/>
    <mergeCell ref="C623:C625"/>
    <mergeCell ref="C626:C628"/>
    <mergeCell ref="C629:C631"/>
    <mergeCell ref="C632:C635"/>
    <mergeCell ref="C636:C639"/>
    <mergeCell ref="C640:C642"/>
    <mergeCell ref="C643:C651"/>
    <mergeCell ref="C652:C654"/>
    <mergeCell ref="C655:C660"/>
    <mergeCell ref="C661:C664"/>
    <mergeCell ref="C665:C672"/>
    <mergeCell ref="C673:C675"/>
    <mergeCell ref="C676:C677"/>
    <mergeCell ref="C678:C682"/>
    <mergeCell ref="C683:C687"/>
    <mergeCell ref="C688:C691"/>
    <mergeCell ref="C692:C695"/>
    <mergeCell ref="C696:C699"/>
    <mergeCell ref="C700:C702"/>
    <mergeCell ref="C703:C706"/>
    <mergeCell ref="C707:C709"/>
    <mergeCell ref="C710:C712"/>
    <mergeCell ref="C713:C715"/>
    <mergeCell ref="C716:C718"/>
    <mergeCell ref="C719:C722"/>
    <mergeCell ref="C723:C725"/>
    <mergeCell ref="C726:C730"/>
    <mergeCell ref="C731:C733"/>
    <mergeCell ref="C734:C736"/>
    <mergeCell ref="C737:C738"/>
    <mergeCell ref="C739:C742"/>
    <mergeCell ref="C743:C745"/>
    <mergeCell ref="C746:C749"/>
    <mergeCell ref="C750:C752"/>
    <mergeCell ref="C753:C758"/>
    <mergeCell ref="C759:C761"/>
    <mergeCell ref="C762:C770"/>
    <mergeCell ref="C771:C774"/>
    <mergeCell ref="C775:C780"/>
    <mergeCell ref="C781:C785"/>
    <mergeCell ref="C786:C789"/>
    <mergeCell ref="C790:C794"/>
    <mergeCell ref="C795:C799"/>
    <mergeCell ref="C800:C805"/>
    <mergeCell ref="C806:C811"/>
    <mergeCell ref="C812:C817"/>
    <mergeCell ref="C818:C823"/>
    <mergeCell ref="C824:C827"/>
    <mergeCell ref="C828:C832"/>
    <mergeCell ref="C833:C835"/>
    <mergeCell ref="C836:C838"/>
    <mergeCell ref="C839:C840"/>
    <mergeCell ref="C841:C843"/>
    <mergeCell ref="C844:C847"/>
    <mergeCell ref="C848:C850"/>
    <mergeCell ref="C851:C854"/>
    <mergeCell ref="C855:C857"/>
    <mergeCell ref="C858:C862"/>
    <mergeCell ref="C863:C864"/>
    <mergeCell ref="C865:C867"/>
    <mergeCell ref="C868:C870"/>
    <mergeCell ref="C871:C873"/>
    <mergeCell ref="C874:C877"/>
    <mergeCell ref="C878:C880"/>
    <mergeCell ref="C881:C886"/>
    <mergeCell ref="C887:C889"/>
    <mergeCell ref="C890:C891"/>
    <mergeCell ref="C892:C895"/>
    <mergeCell ref="C896:C901"/>
    <mergeCell ref="C902:C903"/>
    <mergeCell ref="C904:C906"/>
    <mergeCell ref="C907:C909"/>
    <mergeCell ref="C910:C912"/>
    <mergeCell ref="C913:C915"/>
    <mergeCell ref="C916:C919"/>
    <mergeCell ref="C920:C923"/>
    <mergeCell ref="C924:C926"/>
    <mergeCell ref="C927:C929"/>
    <mergeCell ref="C930:C931"/>
    <mergeCell ref="C932:C934"/>
    <mergeCell ref="C935:C941"/>
    <mergeCell ref="C942:C945"/>
    <mergeCell ref="C946:C948"/>
    <mergeCell ref="C949:C951"/>
    <mergeCell ref="C952:C954"/>
    <mergeCell ref="C955:C956"/>
    <mergeCell ref="C957:C960"/>
    <mergeCell ref="C961:C962"/>
    <mergeCell ref="C963:C969"/>
    <mergeCell ref="C970:C972"/>
    <mergeCell ref="C973:C975"/>
    <mergeCell ref="C976:C979"/>
    <mergeCell ref="C980:C983"/>
    <mergeCell ref="C984:C986"/>
    <mergeCell ref="C987:C989"/>
    <mergeCell ref="C990:C992"/>
    <mergeCell ref="C993:C996"/>
    <mergeCell ref="C997:C999"/>
    <mergeCell ref="C1000:C1002"/>
    <mergeCell ref="C1003:C1005"/>
    <mergeCell ref="C1006:C1010"/>
    <mergeCell ref="C1011:C1015"/>
    <mergeCell ref="C1016:C1022"/>
    <mergeCell ref="C1023:C1027"/>
    <mergeCell ref="C1028:C1033"/>
    <mergeCell ref="C1034:C1039"/>
    <mergeCell ref="C1040:C1046"/>
    <mergeCell ref="C1047:C1051"/>
    <mergeCell ref="C1052:C1054"/>
    <mergeCell ref="C1055:C1057"/>
    <mergeCell ref="C1058:C1060"/>
    <mergeCell ref="C1061:C1063"/>
    <mergeCell ref="C1064:C1068"/>
    <mergeCell ref="C1069:C1072"/>
    <mergeCell ref="C1073:C1077"/>
    <mergeCell ref="C1078:C1082"/>
    <mergeCell ref="C1083:C1085"/>
    <mergeCell ref="C1086:C1088"/>
    <mergeCell ref="C1089:C1091"/>
    <mergeCell ref="C1092:C1095"/>
    <mergeCell ref="C1096:C1098"/>
    <mergeCell ref="C1099:C1102"/>
    <mergeCell ref="C1103:C1105"/>
    <mergeCell ref="C1106:C1107"/>
    <mergeCell ref="C1108:C1110"/>
    <mergeCell ref="C1111:C1113"/>
    <mergeCell ref="C1114:C1116"/>
    <mergeCell ref="C1117:C1120"/>
    <mergeCell ref="C1121:C1123"/>
    <mergeCell ref="C1124:C1129"/>
    <mergeCell ref="C1130:C1134"/>
    <mergeCell ref="C1135:C1136"/>
    <mergeCell ref="C1137:C1145"/>
    <mergeCell ref="C1146:C1152"/>
    <mergeCell ref="C1153:C1154"/>
    <mergeCell ref="C1155:C1157"/>
    <mergeCell ref="C1158:C1160"/>
    <mergeCell ref="C1161:C1163"/>
    <mergeCell ref="C1164:C1170"/>
    <mergeCell ref="C1171:C1173"/>
    <mergeCell ref="C1174:C1176"/>
    <mergeCell ref="C1177:C1185"/>
    <mergeCell ref="C1186:C1187"/>
    <mergeCell ref="C1188:C1190"/>
    <mergeCell ref="C1191:C1193"/>
    <mergeCell ref="C1194:C1197"/>
    <mergeCell ref="C1198:C1200"/>
    <mergeCell ref="C1201:C1206"/>
    <mergeCell ref="C1207:C1211"/>
    <mergeCell ref="C1212:C1215"/>
    <mergeCell ref="C1216:C1219"/>
    <mergeCell ref="C1220:C1222"/>
    <mergeCell ref="C1223:C1226"/>
    <mergeCell ref="C1227:C1230"/>
    <mergeCell ref="C1231:C1235"/>
    <mergeCell ref="C1236:C1238"/>
    <mergeCell ref="C1239:C1242"/>
    <mergeCell ref="C1243:C1249"/>
    <mergeCell ref="C1250:C1253"/>
    <mergeCell ref="C1254:C1260"/>
    <mergeCell ref="C1261:C1270"/>
    <mergeCell ref="C1271:C1278"/>
    <mergeCell ref="C1279:C1283"/>
    <mergeCell ref="C1284:C1286"/>
    <mergeCell ref="C1287:C1290"/>
    <mergeCell ref="C1291:C1293"/>
    <mergeCell ref="C1294:C1296"/>
    <mergeCell ref="C1297:C1316"/>
    <mergeCell ref="C1317:C1318"/>
    <mergeCell ref="C1319:C1321"/>
    <mergeCell ref="C1322:C1323"/>
    <mergeCell ref="C1324:C1326"/>
    <mergeCell ref="C1327:C1331"/>
    <mergeCell ref="C1332:C1334"/>
    <mergeCell ref="C1335:C1337"/>
    <mergeCell ref="C1338:C1340"/>
    <mergeCell ref="C1341:C1343"/>
    <mergeCell ref="C1344:C1346"/>
    <mergeCell ref="C1347:C1349"/>
    <mergeCell ref="C1350:C1352"/>
    <mergeCell ref="C1353:C1356"/>
    <mergeCell ref="C1357:C1358"/>
    <mergeCell ref="C1359:C1361"/>
    <mergeCell ref="C1362:C1364"/>
    <mergeCell ref="C1365:C1366"/>
    <mergeCell ref="C1367:C1369"/>
    <mergeCell ref="C1370:C1372"/>
    <mergeCell ref="C1373:C1376"/>
    <mergeCell ref="C1377:C1379"/>
    <mergeCell ref="C1380:C1385"/>
    <mergeCell ref="C1386:C1387"/>
    <mergeCell ref="C1388:C1390"/>
    <mergeCell ref="C1391:C1394"/>
    <mergeCell ref="C1395:C1399"/>
    <mergeCell ref="C1400:C1402"/>
    <mergeCell ref="C1403:C1405"/>
    <mergeCell ref="C1406:C1408"/>
    <mergeCell ref="C1409:C1410"/>
    <mergeCell ref="C1411:C1413"/>
    <mergeCell ref="C1414:C1416"/>
    <mergeCell ref="C1417:C1420"/>
    <mergeCell ref="C1421:C1423"/>
    <mergeCell ref="C1424:C1426"/>
    <mergeCell ref="C1427:C1429"/>
    <mergeCell ref="C1430:C1431"/>
    <mergeCell ref="C1432:C1434"/>
    <mergeCell ref="C1435:C1436"/>
    <mergeCell ref="C1437:C1439"/>
    <mergeCell ref="C1440:C1442"/>
    <mergeCell ref="C1443:C1447"/>
    <mergeCell ref="C1448:C1449"/>
    <mergeCell ref="C1450:C1451"/>
    <mergeCell ref="C1452:C1455"/>
    <mergeCell ref="C1456:C1460"/>
    <mergeCell ref="C1461:C1465"/>
    <mergeCell ref="C1466:C1471"/>
    <mergeCell ref="C1472:C1475"/>
    <mergeCell ref="C1476:C1478"/>
    <mergeCell ref="C1479:C1481"/>
    <mergeCell ref="C1482:C1484"/>
    <mergeCell ref="C1485:C1486"/>
    <mergeCell ref="C1487:C1489"/>
    <mergeCell ref="C1490:C1492"/>
    <mergeCell ref="C1493:C1495"/>
    <mergeCell ref="C1496:C1499"/>
    <mergeCell ref="C1500:C1502"/>
    <mergeCell ref="C1503:C1506"/>
    <mergeCell ref="C1507:C1509"/>
    <mergeCell ref="C1510:C1512"/>
    <mergeCell ref="C1513:C1517"/>
    <mergeCell ref="C1518:C1520"/>
    <mergeCell ref="C1521:C1522"/>
    <mergeCell ref="C1523:C1525"/>
    <mergeCell ref="C1526:C1531"/>
    <mergeCell ref="C1532:C1534"/>
    <mergeCell ref="C1535:C1540"/>
    <mergeCell ref="C1541:C1546"/>
    <mergeCell ref="C1547:C1549"/>
    <mergeCell ref="C1550:C1554"/>
    <mergeCell ref="C1555:C1559"/>
    <mergeCell ref="C1560:C1561"/>
    <mergeCell ref="C1562:C1564"/>
    <mergeCell ref="C1565:C1571"/>
    <mergeCell ref="C1572:C1575"/>
    <mergeCell ref="C1576:C1578"/>
    <mergeCell ref="C1579:C1581"/>
    <mergeCell ref="C1582:C1587"/>
    <mergeCell ref="C1588:C1590"/>
    <mergeCell ref="C1591:C1592"/>
    <mergeCell ref="C1593:C1595"/>
    <mergeCell ref="C1596:C1599"/>
    <mergeCell ref="C1600:C1602"/>
    <mergeCell ref="C1603:C1608"/>
    <mergeCell ref="C1609:C1610"/>
    <mergeCell ref="C1611:C1612"/>
    <mergeCell ref="C1613:C1615"/>
    <mergeCell ref="C1616:C1619"/>
    <mergeCell ref="C1620:C1623"/>
    <mergeCell ref="C1624:C1627"/>
    <mergeCell ref="C1628:C1630"/>
    <mergeCell ref="C1631:C1632"/>
    <mergeCell ref="C1633:C1635"/>
    <mergeCell ref="C1636:C1637"/>
    <mergeCell ref="C1638:C1640"/>
    <mergeCell ref="C1641:C1643"/>
    <mergeCell ref="C1644:C1645"/>
    <mergeCell ref="C1646:C1649"/>
    <mergeCell ref="C1650:C1651"/>
    <mergeCell ref="C1652:C1654"/>
    <mergeCell ref="C1655:C1661"/>
    <mergeCell ref="C1662:C1664"/>
    <mergeCell ref="C1665:C1668"/>
    <mergeCell ref="C1669:C1671"/>
    <mergeCell ref="C1672:C1676"/>
    <mergeCell ref="C1677:C1679"/>
    <mergeCell ref="C1680:C1683"/>
    <mergeCell ref="C1684:C1692"/>
    <mergeCell ref="C1693:C1697"/>
    <mergeCell ref="C1698:C1701"/>
    <mergeCell ref="C1702:C1704"/>
    <mergeCell ref="C1705:C1711"/>
    <mergeCell ref="C1712:C1714"/>
    <mergeCell ref="C1715:C1717"/>
    <mergeCell ref="C1718:C1720"/>
    <mergeCell ref="C1721:C1726"/>
    <mergeCell ref="C1727:C1730"/>
    <mergeCell ref="C1731:C1737"/>
    <mergeCell ref="C1738:C1741"/>
    <mergeCell ref="C1742:C1745"/>
    <mergeCell ref="C1746:C1749"/>
    <mergeCell ref="C1750:C1754"/>
    <mergeCell ref="C1755:C1758"/>
    <mergeCell ref="C1759:C1766"/>
    <mergeCell ref="C1767:C1770"/>
    <mergeCell ref="C1771:C1773"/>
    <mergeCell ref="C1774:C1781"/>
    <mergeCell ref="C1782:C1784"/>
    <mergeCell ref="C1785:C1790"/>
    <mergeCell ref="C1791:C1795"/>
    <mergeCell ref="C1796:C1798"/>
    <mergeCell ref="C1799:C1801"/>
    <mergeCell ref="C1802:C1804"/>
    <mergeCell ref="C1805:C1807"/>
    <mergeCell ref="C1808:C1810"/>
    <mergeCell ref="C1811:C1815"/>
    <mergeCell ref="C1816:C1817"/>
    <mergeCell ref="C1818:C1821"/>
    <mergeCell ref="C1822:C1824"/>
    <mergeCell ref="C1825:C1827"/>
    <mergeCell ref="C1828:C1830"/>
    <mergeCell ref="C1831:C1835"/>
    <mergeCell ref="C1836:C1837"/>
    <mergeCell ref="C1838:C1842"/>
    <mergeCell ref="C1843:C1846"/>
    <mergeCell ref="C1847:C1853"/>
    <mergeCell ref="C1854:C1859"/>
    <mergeCell ref="C1860:C1862"/>
    <mergeCell ref="C1863:C1868"/>
    <mergeCell ref="C1869:C1871"/>
    <mergeCell ref="C1872:C1876"/>
    <mergeCell ref="C1877:C1879"/>
    <mergeCell ref="C1880:C1882"/>
    <mergeCell ref="C1883:C1884"/>
    <mergeCell ref="C1885:C1889"/>
    <mergeCell ref="C1890:C1892"/>
    <mergeCell ref="C1893:C1895"/>
    <mergeCell ref="C1896:C1898"/>
    <mergeCell ref="C1899:C1903"/>
    <mergeCell ref="C1904:C1906"/>
    <mergeCell ref="C1907:C1911"/>
    <mergeCell ref="C1912:C1916"/>
    <mergeCell ref="C1917:C1918"/>
    <mergeCell ref="C1919:C1924"/>
    <mergeCell ref="C1925:C1928"/>
    <mergeCell ref="C1929:C1931"/>
    <mergeCell ref="C1932:C1936"/>
    <mergeCell ref="C1937:C1940"/>
    <mergeCell ref="C1941:C1944"/>
    <mergeCell ref="C1945:C1948"/>
    <mergeCell ref="C1949:C1952"/>
    <mergeCell ref="C1953:C1955"/>
    <mergeCell ref="C1956:C1957"/>
    <mergeCell ref="C1958:C1961"/>
    <mergeCell ref="C1962:C1965"/>
    <mergeCell ref="C1966:C1969"/>
    <mergeCell ref="C1970:C1971"/>
    <mergeCell ref="C1972:C1977"/>
    <mergeCell ref="C1978:C1980"/>
    <mergeCell ref="C1981:C1983"/>
    <mergeCell ref="C1984:C1985"/>
    <mergeCell ref="C1986:C1988"/>
    <mergeCell ref="C1989:C1991"/>
    <mergeCell ref="C1992:C1993"/>
    <mergeCell ref="C1994:C1996"/>
    <mergeCell ref="C1997:C2001"/>
    <mergeCell ref="C2002:C2004"/>
    <mergeCell ref="C2005:C2007"/>
    <mergeCell ref="C2008:C2010"/>
    <mergeCell ref="C2011:C2013"/>
    <mergeCell ref="C2014:C2016"/>
    <mergeCell ref="C2017:C2019"/>
    <mergeCell ref="C2020:C2022"/>
    <mergeCell ref="C2023:C2025"/>
    <mergeCell ref="C2026:C2032"/>
    <mergeCell ref="C2033:C2035"/>
    <mergeCell ref="C2036:C2038"/>
    <mergeCell ref="C2039:C2041"/>
    <mergeCell ref="C2042:C2044"/>
    <mergeCell ref="C2045:C2048"/>
    <mergeCell ref="C2049:C2053"/>
    <mergeCell ref="C2054:C2055"/>
    <mergeCell ref="C2056:C2057"/>
    <mergeCell ref="C2058:C2059"/>
    <mergeCell ref="C2060:C2061"/>
    <mergeCell ref="C2062:C2063"/>
    <mergeCell ref="C2064:C2070"/>
    <mergeCell ref="C2071:C2072"/>
    <mergeCell ref="C2073:C2076"/>
    <mergeCell ref="C2077:C2079"/>
    <mergeCell ref="C2080:C2081"/>
    <mergeCell ref="C2082:C2085"/>
    <mergeCell ref="C2086:C2088"/>
    <mergeCell ref="C2089:C2091"/>
    <mergeCell ref="C2092:C2094"/>
    <mergeCell ref="C2095:C2098"/>
    <mergeCell ref="C2099:C2102"/>
    <mergeCell ref="C2103:C2109"/>
    <mergeCell ref="C2110:C2114"/>
    <mergeCell ref="C2115:C2120"/>
    <mergeCell ref="C2121:C2123"/>
    <mergeCell ref="C2124:C2127"/>
    <mergeCell ref="C2128:C2132"/>
    <mergeCell ref="C2133:C2141"/>
    <mergeCell ref="C2142:C2146"/>
    <mergeCell ref="C2147:C2149"/>
    <mergeCell ref="C2150:C2152"/>
    <mergeCell ref="C2153:C2156"/>
    <mergeCell ref="C2157:C2159"/>
    <mergeCell ref="C2160:C2164"/>
    <mergeCell ref="C2165:C2169"/>
    <mergeCell ref="C2170:C2172"/>
    <mergeCell ref="C2173:C2175"/>
    <mergeCell ref="C2176:C2180"/>
    <mergeCell ref="C2181:C2188"/>
    <mergeCell ref="C2189:C2191"/>
    <mergeCell ref="C2192:C2194"/>
    <mergeCell ref="C2195:C2199"/>
    <mergeCell ref="C2200:C2203"/>
    <mergeCell ref="C2204:C2208"/>
    <mergeCell ref="C2209:C2212"/>
    <mergeCell ref="C2213:C2215"/>
    <mergeCell ref="C2216:C2217"/>
    <mergeCell ref="C2218:C2221"/>
    <mergeCell ref="C2222:C2224"/>
    <mergeCell ref="C2225:C2228"/>
    <mergeCell ref="C2229:C2231"/>
    <mergeCell ref="C2232:C2234"/>
    <mergeCell ref="C2235:C2237"/>
    <mergeCell ref="C2238:C2240"/>
    <mergeCell ref="C2241:C2243"/>
    <mergeCell ref="C2244:C2248"/>
    <mergeCell ref="C2249:C2251"/>
    <mergeCell ref="C2252:C2254"/>
    <mergeCell ref="C2255:C2257"/>
    <mergeCell ref="C2258:C2261"/>
    <mergeCell ref="C2262:C2264"/>
    <mergeCell ref="C2265:C2268"/>
    <mergeCell ref="C2269:C2272"/>
    <mergeCell ref="C2273:C2275"/>
    <mergeCell ref="C2276:C2278"/>
    <mergeCell ref="C2279:C2281"/>
    <mergeCell ref="C2282:C2284"/>
    <mergeCell ref="C2285:C2287"/>
    <mergeCell ref="C2288:C2290"/>
    <mergeCell ref="C2291:C2293"/>
    <mergeCell ref="C2294:C2295"/>
    <mergeCell ref="C2296:C2298"/>
    <mergeCell ref="C2299:C2302"/>
    <mergeCell ref="C2303:C2305"/>
    <mergeCell ref="C2306:C2307"/>
    <mergeCell ref="C2308:C2313"/>
    <mergeCell ref="C2314:C2316"/>
    <mergeCell ref="C2317:C2320"/>
    <mergeCell ref="C2321:C2328"/>
    <mergeCell ref="C2329:C2332"/>
    <mergeCell ref="C2333:C2335"/>
    <mergeCell ref="C2336:C2337"/>
    <mergeCell ref="C2338:C2340"/>
    <mergeCell ref="C2341:C2343"/>
    <mergeCell ref="C2344:C2346"/>
    <mergeCell ref="C2347:C2348"/>
    <mergeCell ref="C2349:C2351"/>
    <mergeCell ref="C2352:C2356"/>
    <mergeCell ref="C2357:C2359"/>
    <mergeCell ref="C2360:C2364"/>
    <mergeCell ref="C2365:C2366"/>
    <mergeCell ref="C2367:C2369"/>
    <mergeCell ref="C2370:C2373"/>
    <mergeCell ref="C2374:C2376"/>
    <mergeCell ref="C2377:C2379"/>
    <mergeCell ref="C2380:C2382"/>
    <mergeCell ref="C2383:C2384"/>
    <mergeCell ref="C2385:C2388"/>
    <mergeCell ref="C2389:C2392"/>
    <mergeCell ref="C2393:C2395"/>
    <mergeCell ref="C2396:C2399"/>
    <mergeCell ref="C2400:C2402"/>
    <mergeCell ref="C2403:C2405"/>
    <mergeCell ref="C2406:C2407"/>
    <mergeCell ref="C2408:C2409"/>
    <mergeCell ref="C2410:C2411"/>
    <mergeCell ref="C2412:C2414"/>
    <mergeCell ref="C2415:C2417"/>
    <mergeCell ref="C2418:C2420"/>
    <mergeCell ref="C2421:C2423"/>
    <mergeCell ref="C2424:C2428"/>
    <mergeCell ref="C2429:C2431"/>
    <mergeCell ref="C2432:C2434"/>
    <mergeCell ref="C2435:C2437"/>
    <mergeCell ref="C2438:C2440"/>
    <mergeCell ref="C2441:C2442"/>
    <mergeCell ref="C2443:C2444"/>
    <mergeCell ref="C2445:C2447"/>
    <mergeCell ref="C2448:C2450"/>
    <mergeCell ref="C2451:C2460"/>
    <mergeCell ref="C2461:C2463"/>
    <mergeCell ref="C2464:C2468"/>
    <mergeCell ref="C2469:C2471"/>
    <mergeCell ref="C2472:C2482"/>
    <mergeCell ref="C2483:C2486"/>
    <mergeCell ref="C2487:C2490"/>
    <mergeCell ref="C2491:C2494"/>
    <mergeCell ref="C2495:C2498"/>
    <mergeCell ref="C2499:C2502"/>
    <mergeCell ref="C2503:C2505"/>
    <mergeCell ref="C2506:C2508"/>
    <mergeCell ref="C2509:C2511"/>
    <mergeCell ref="C2512:C2514"/>
    <mergeCell ref="C2515:C2517"/>
    <mergeCell ref="C2518:C2520"/>
    <mergeCell ref="C2521:C2523"/>
    <mergeCell ref="C2524:C2526"/>
    <mergeCell ref="C2527:C2529"/>
    <mergeCell ref="C2530:C2532"/>
    <mergeCell ref="C2533:C2535"/>
    <mergeCell ref="C2536:C2539"/>
    <mergeCell ref="C2540:C2542"/>
    <mergeCell ref="C2543:C2546"/>
    <mergeCell ref="C2547:C2551"/>
    <mergeCell ref="C2552:C2554"/>
    <mergeCell ref="C2555:C2557"/>
    <mergeCell ref="C2558:C2560"/>
    <mergeCell ref="C2561:C2565"/>
    <mergeCell ref="C2566:C2567"/>
    <mergeCell ref="C2568:C2569"/>
    <mergeCell ref="C2570:C2571"/>
    <mergeCell ref="C2572:C2573"/>
    <mergeCell ref="C2574:C2576"/>
    <mergeCell ref="C2577:C2580"/>
    <mergeCell ref="C2581:C2583"/>
    <mergeCell ref="C2584:C2585"/>
    <mergeCell ref="C2586:C2588"/>
    <mergeCell ref="C2589:C2591"/>
    <mergeCell ref="C2592:C2594"/>
    <mergeCell ref="C2595:C2596"/>
    <mergeCell ref="C2597:C2599"/>
    <mergeCell ref="C2600:C2602"/>
    <mergeCell ref="C2603:C2604"/>
    <mergeCell ref="C2605:C2606"/>
    <mergeCell ref="C2607:C2608"/>
    <mergeCell ref="C2609:C2610"/>
    <mergeCell ref="C2611:C2612"/>
    <mergeCell ref="C2613:C2615"/>
    <mergeCell ref="C2616:C2618"/>
    <mergeCell ref="C2619:C2623"/>
    <mergeCell ref="C2624:C2626"/>
    <mergeCell ref="C2627:C2629"/>
    <mergeCell ref="C2630:C2632"/>
    <mergeCell ref="C2633:C2638"/>
    <mergeCell ref="C2639:C2641"/>
    <mergeCell ref="C2642:C2644"/>
    <mergeCell ref="C2645:C2648"/>
    <mergeCell ref="C2649:C2651"/>
    <mergeCell ref="C2652:C2654"/>
    <mergeCell ref="C2655:C2657"/>
    <mergeCell ref="C2658:C2660"/>
    <mergeCell ref="C2661:C2663"/>
    <mergeCell ref="C2664:C2668"/>
    <mergeCell ref="C2669:C2671"/>
    <mergeCell ref="C2672:C2676"/>
    <mergeCell ref="C2677:C2679"/>
    <mergeCell ref="C2680:C2681"/>
    <mergeCell ref="C2682:C2685"/>
    <mergeCell ref="C2686:C2688"/>
    <mergeCell ref="C2689:C2693"/>
    <mergeCell ref="C2694:C2697"/>
    <mergeCell ref="C2698:C2700"/>
    <mergeCell ref="C2701:C2705"/>
    <mergeCell ref="C2706:C2708"/>
    <mergeCell ref="C2709:C2713"/>
    <mergeCell ref="C2714:C2717"/>
    <mergeCell ref="C2718:C2721"/>
    <mergeCell ref="C2722:C2724"/>
    <mergeCell ref="C2725:C2726"/>
    <mergeCell ref="C2727:C2729"/>
    <mergeCell ref="C2730:C2732"/>
    <mergeCell ref="C2733:C2735"/>
    <mergeCell ref="C2736:C2738"/>
    <mergeCell ref="C2739:C2741"/>
    <mergeCell ref="C2742:C2744"/>
    <mergeCell ref="C2745:C2747"/>
    <mergeCell ref="C2748:C2751"/>
    <mergeCell ref="C2752:C2754"/>
    <mergeCell ref="C2755:C2758"/>
    <mergeCell ref="C2759:C2762"/>
    <mergeCell ref="C2763:C2765"/>
    <mergeCell ref="C2766:C2768"/>
    <mergeCell ref="C2769:C2772"/>
    <mergeCell ref="C2773:C2774"/>
    <mergeCell ref="C2775:C2776"/>
    <mergeCell ref="C2777:C2779"/>
    <mergeCell ref="C2780:C2784"/>
    <mergeCell ref="C2785:C2789"/>
    <mergeCell ref="C2790:C2792"/>
    <mergeCell ref="C2793:C2795"/>
    <mergeCell ref="C2796:C2798"/>
    <mergeCell ref="C2799:C2801"/>
    <mergeCell ref="C2802:C2803"/>
    <mergeCell ref="C2804:C2805"/>
    <mergeCell ref="C2806:C2808"/>
    <mergeCell ref="C2809:C2814"/>
    <mergeCell ref="C2815:C2817"/>
    <mergeCell ref="C2818:C2820"/>
    <mergeCell ref="C2821:C2822"/>
    <mergeCell ref="C2823:C2824"/>
    <mergeCell ref="C2825:C2826"/>
    <mergeCell ref="C2827:C2829"/>
    <mergeCell ref="C2830:C2837"/>
    <mergeCell ref="C2838:C2839"/>
    <mergeCell ref="C2840:C2841"/>
    <mergeCell ref="C2842:C2843"/>
    <mergeCell ref="C2844:C2845"/>
    <mergeCell ref="C2846:C2847"/>
    <mergeCell ref="C2848:C2849"/>
    <mergeCell ref="C2850:C2851"/>
    <mergeCell ref="C2852:C2854"/>
    <mergeCell ref="C2855:C2859"/>
    <mergeCell ref="C2860:C2862"/>
    <mergeCell ref="C2863:C2864"/>
    <mergeCell ref="C2865:C2866"/>
    <mergeCell ref="C2867:C2869"/>
    <mergeCell ref="C2870:C2871"/>
    <mergeCell ref="C2872:C2873"/>
    <mergeCell ref="C2874:C2876"/>
    <mergeCell ref="C2877:C2880"/>
    <mergeCell ref="C2881:C2883"/>
    <mergeCell ref="C2884:C2887"/>
    <mergeCell ref="C2888:C2890"/>
    <mergeCell ref="C2891:C2894"/>
    <mergeCell ref="C2895:C2898"/>
    <mergeCell ref="C2899:C2900"/>
    <mergeCell ref="C2901:C2903"/>
    <mergeCell ref="C2904:C2906"/>
    <mergeCell ref="C2907:C2909"/>
    <mergeCell ref="C2910:C2912"/>
    <mergeCell ref="C2913:C2914"/>
    <mergeCell ref="C2915:C2917"/>
    <mergeCell ref="C2918:C2921"/>
    <mergeCell ref="C2922:C2926"/>
    <mergeCell ref="C2927:C2930"/>
    <mergeCell ref="C2931:C2936"/>
    <mergeCell ref="C2937:C2941"/>
    <mergeCell ref="C2942:C2943"/>
    <mergeCell ref="C2944:C2947"/>
    <mergeCell ref="C2948:C2953"/>
    <mergeCell ref="C2954:C2956"/>
    <mergeCell ref="C2957:C2961"/>
    <mergeCell ref="C2962:C2963"/>
    <mergeCell ref="C2964:C2966"/>
    <mergeCell ref="C2967:C2969"/>
    <mergeCell ref="C2970:C2971"/>
    <mergeCell ref="C2972:C2976"/>
    <mergeCell ref="C2977:C2979"/>
    <mergeCell ref="C2980:C2982"/>
    <mergeCell ref="C2983:C2985"/>
    <mergeCell ref="C2986:C2988"/>
    <mergeCell ref="C2989:C2992"/>
    <mergeCell ref="C2993:C2994"/>
    <mergeCell ref="C2995:C2997"/>
    <mergeCell ref="C2998:C3005"/>
    <mergeCell ref="C3006:C3009"/>
    <mergeCell ref="C3010:C3012"/>
    <mergeCell ref="C3013:C3015"/>
    <mergeCell ref="C3016:C3018"/>
    <mergeCell ref="C3019:C3021"/>
    <mergeCell ref="C3022:C3025"/>
    <mergeCell ref="C3026:C3028"/>
    <mergeCell ref="C3029:C3033"/>
    <mergeCell ref="C3034:C3036"/>
    <mergeCell ref="C3037:C3039"/>
    <mergeCell ref="C3040:C3044"/>
    <mergeCell ref="C3045:C3049"/>
    <mergeCell ref="C3050:C3054"/>
    <mergeCell ref="C3055:C3059"/>
    <mergeCell ref="C3060:C3061"/>
    <mergeCell ref="C3062:C3065"/>
    <mergeCell ref="C3066:C3068"/>
    <mergeCell ref="C3069:C3070"/>
    <mergeCell ref="C3071:C3074"/>
    <mergeCell ref="C3075:C3080"/>
    <mergeCell ref="C3081:C3083"/>
    <mergeCell ref="C3084:C3086"/>
    <mergeCell ref="C3087:C3090"/>
    <mergeCell ref="C3091:C3094"/>
    <mergeCell ref="C3095:C3097"/>
    <mergeCell ref="C3098:C3100"/>
    <mergeCell ref="C3101:C3103"/>
    <mergeCell ref="C3104:C3106"/>
    <mergeCell ref="C3107:C3108"/>
    <mergeCell ref="C3109:C3111"/>
    <mergeCell ref="C3112:C3114"/>
    <mergeCell ref="C3115:C3118"/>
    <mergeCell ref="C3119:C3122"/>
    <mergeCell ref="C3123:C3125"/>
    <mergeCell ref="C3126:C3129"/>
    <mergeCell ref="C3130:C3131"/>
    <mergeCell ref="C3132:C3134"/>
    <mergeCell ref="C3135:C3137"/>
    <mergeCell ref="C3138:C3140"/>
    <mergeCell ref="C3141:C3142"/>
    <mergeCell ref="C3143:C3145"/>
    <mergeCell ref="C3146:C3150"/>
    <mergeCell ref="C3151:C3153"/>
    <mergeCell ref="C3154:C3157"/>
    <mergeCell ref="C3158:C3160"/>
    <mergeCell ref="C3161:C3168"/>
    <mergeCell ref="C3169:C3172"/>
    <mergeCell ref="C3173:C3175"/>
    <mergeCell ref="C3176:C3178"/>
    <mergeCell ref="C3179:C3181"/>
    <mergeCell ref="C3182:C3184"/>
    <mergeCell ref="C3185:C3187"/>
    <mergeCell ref="C3188:C3191"/>
    <mergeCell ref="C3192:C3195"/>
    <mergeCell ref="C3196:C3202"/>
    <mergeCell ref="C3203:C3207"/>
    <mergeCell ref="C3208:C3210"/>
    <mergeCell ref="C3211:C3213"/>
    <mergeCell ref="C3214:C3217"/>
    <mergeCell ref="C3218:C3221"/>
    <mergeCell ref="C3222:C3224"/>
    <mergeCell ref="C3225:C3227"/>
    <mergeCell ref="C3228:C3230"/>
    <mergeCell ref="C3231:C3232"/>
    <mergeCell ref="C3233:C3235"/>
    <mergeCell ref="C3236:C3238"/>
    <mergeCell ref="C3239:C3241"/>
    <mergeCell ref="C3242:C3244"/>
    <mergeCell ref="C3245:C3247"/>
    <mergeCell ref="C3248:C3250"/>
    <mergeCell ref="C3251:C3253"/>
    <mergeCell ref="C3254:C3261"/>
    <mergeCell ref="C3262:C3264"/>
    <mergeCell ref="C3265:C3269"/>
    <mergeCell ref="C3270:C3272"/>
    <mergeCell ref="C3273:C3275"/>
    <mergeCell ref="C3276:C3278"/>
    <mergeCell ref="C3279:C3282"/>
    <mergeCell ref="C3283:C3285"/>
    <mergeCell ref="C3286:C3288"/>
    <mergeCell ref="C3289:C3290"/>
    <mergeCell ref="C3291:C3293"/>
    <mergeCell ref="C3294:C3297"/>
    <mergeCell ref="C3298:C3301"/>
    <mergeCell ref="C3302:C3304"/>
    <mergeCell ref="C3305:C3307"/>
    <mergeCell ref="C3308:C3310"/>
    <mergeCell ref="C3311:C3314"/>
    <mergeCell ref="C3315:C3318"/>
    <mergeCell ref="C3319:C3323"/>
    <mergeCell ref="C3324:C3326"/>
    <mergeCell ref="C3327:C3330"/>
    <mergeCell ref="C3331:C3333"/>
    <mergeCell ref="C3334:C3336"/>
    <mergeCell ref="C3337:C3340"/>
    <mergeCell ref="C3341:C3343"/>
    <mergeCell ref="C3344:C3346"/>
    <mergeCell ref="C3347:C3349"/>
    <mergeCell ref="C3350:C3353"/>
    <mergeCell ref="C3354:C3355"/>
    <mergeCell ref="C3356:C3359"/>
    <mergeCell ref="C3360:C3361"/>
    <mergeCell ref="C3362:C3364"/>
    <mergeCell ref="C3365:C3367"/>
    <mergeCell ref="C3368:C3370"/>
    <mergeCell ref="C3371:C3374"/>
    <mergeCell ref="C3375:C3376"/>
    <mergeCell ref="C3377:C3380"/>
    <mergeCell ref="C3381:C3382"/>
    <mergeCell ref="C3383:C3384"/>
    <mergeCell ref="C3385:C3387"/>
    <mergeCell ref="C3388:C3390"/>
    <mergeCell ref="C3391:C3393"/>
    <mergeCell ref="C3394:C3398"/>
    <mergeCell ref="C3399:C3404"/>
    <mergeCell ref="C3405:C3409"/>
    <mergeCell ref="C3410:C3413"/>
    <mergeCell ref="C3414:C3417"/>
    <mergeCell ref="C3418:C3421"/>
    <mergeCell ref="C3422:C3426"/>
    <mergeCell ref="C3427:C3429"/>
    <mergeCell ref="C3430:C3431"/>
    <mergeCell ref="C3432:C3433"/>
    <mergeCell ref="C3434:C3436"/>
    <mergeCell ref="C3437:C3440"/>
    <mergeCell ref="C3441:C3445"/>
    <mergeCell ref="C3446:C3449"/>
    <mergeCell ref="C3450:C3451"/>
    <mergeCell ref="C3452:C3453"/>
    <mergeCell ref="C3454:C3456"/>
    <mergeCell ref="C3457:C3459"/>
    <mergeCell ref="C3460:C3461"/>
    <mergeCell ref="C3462:C3464"/>
    <mergeCell ref="C3465:C3469"/>
    <mergeCell ref="C3470:C3475"/>
    <mergeCell ref="C3476:C3478"/>
    <mergeCell ref="C3479:C3481"/>
    <mergeCell ref="C3482:C3487"/>
    <mergeCell ref="C3488:C3490"/>
    <mergeCell ref="C3491:C3492"/>
    <mergeCell ref="C3493:C3496"/>
    <mergeCell ref="C3497:C3499"/>
    <mergeCell ref="C3500:C3501"/>
    <mergeCell ref="C3502:C3503"/>
    <mergeCell ref="C3504:C3509"/>
    <mergeCell ref="C3510:C3513"/>
    <mergeCell ref="C3514:C3516"/>
    <mergeCell ref="C3517:C3520"/>
    <mergeCell ref="C3521:C3524"/>
    <mergeCell ref="C3525:C3526"/>
    <mergeCell ref="C3527:C3528"/>
    <mergeCell ref="C3529:C3532"/>
    <mergeCell ref="C3533:C3535"/>
    <mergeCell ref="C3536:C3538"/>
    <mergeCell ref="C3539:C3541"/>
    <mergeCell ref="C3542:C3543"/>
    <mergeCell ref="C3544:C3546"/>
    <mergeCell ref="C3547:C3549"/>
    <mergeCell ref="C3550:C3552"/>
    <mergeCell ref="C3553:C3557"/>
    <mergeCell ref="C3558:C3559"/>
    <mergeCell ref="C3560:C3561"/>
    <mergeCell ref="C3562:C3563"/>
    <mergeCell ref="C3564:C3566"/>
    <mergeCell ref="C3567:C3568"/>
    <mergeCell ref="C3569:C3571"/>
    <mergeCell ref="C3572:C3575"/>
    <mergeCell ref="C3576:C3577"/>
    <mergeCell ref="C3578:C3579"/>
    <mergeCell ref="C3580:C3583"/>
    <mergeCell ref="C3584:C3586"/>
    <mergeCell ref="C3587:C3590"/>
    <mergeCell ref="C3591:C3592"/>
    <mergeCell ref="C3593:C3594"/>
    <mergeCell ref="C3595:C3597"/>
    <mergeCell ref="C3598:C3601"/>
    <mergeCell ref="C3602:C3605"/>
    <mergeCell ref="C3606:C3613"/>
    <mergeCell ref="C3614:C3618"/>
    <mergeCell ref="C3619:C3621"/>
    <mergeCell ref="C3622:C3624"/>
    <mergeCell ref="C3625:C3628"/>
    <mergeCell ref="C3629:C3632"/>
    <mergeCell ref="C3633:C3635"/>
    <mergeCell ref="C3636:C3639"/>
    <mergeCell ref="C3640:C3642"/>
    <mergeCell ref="C3643:C3645"/>
    <mergeCell ref="C3646:C3648"/>
    <mergeCell ref="C3649:C3651"/>
    <mergeCell ref="C3652:C3654"/>
    <mergeCell ref="C3655:C3658"/>
    <mergeCell ref="C3659:C3660"/>
    <mergeCell ref="C3661:C3662"/>
    <mergeCell ref="C3663:C3666"/>
    <mergeCell ref="C3667:C3671"/>
    <mergeCell ref="C3672:C3675"/>
    <mergeCell ref="C3676:C3678"/>
    <mergeCell ref="C3679:C3681"/>
    <mergeCell ref="C3682:C3685"/>
    <mergeCell ref="C3686:C3688"/>
    <mergeCell ref="C3689:C3691"/>
    <mergeCell ref="C3692:C3696"/>
    <mergeCell ref="C3697:C3699"/>
    <mergeCell ref="C3700:C3704"/>
    <mergeCell ref="C3705:C3709"/>
    <mergeCell ref="C3710:C3714"/>
    <mergeCell ref="C3715:C3719"/>
    <mergeCell ref="C3720:C3724"/>
    <mergeCell ref="C3725:C3729"/>
    <mergeCell ref="C3730:C3734"/>
    <mergeCell ref="C3735:C3737"/>
    <mergeCell ref="C3738:C3740"/>
    <mergeCell ref="C3741:C3744"/>
    <mergeCell ref="C3745:C3748"/>
    <mergeCell ref="C3749:C3753"/>
    <mergeCell ref="C3754:C3758"/>
    <mergeCell ref="C3759:C3763"/>
    <mergeCell ref="C3764:C3768"/>
    <mergeCell ref="C3769:C3773"/>
    <mergeCell ref="C3774:C3778"/>
    <mergeCell ref="C3779:C3783"/>
    <mergeCell ref="C3784:C3788"/>
    <mergeCell ref="C3789:C3792"/>
    <mergeCell ref="C3793:C3795"/>
    <mergeCell ref="C3796:C3798"/>
    <mergeCell ref="C3799:C3802"/>
    <mergeCell ref="C3803:C3805"/>
    <mergeCell ref="C3806:C3808"/>
    <mergeCell ref="C3809:C3810"/>
    <mergeCell ref="C3811:C3813"/>
    <mergeCell ref="C3814:C3818"/>
    <mergeCell ref="C3819:C3821"/>
    <mergeCell ref="C3822:C3826"/>
    <mergeCell ref="C3827:C3831"/>
    <mergeCell ref="C3832:C3835"/>
    <mergeCell ref="C3836:C3837"/>
    <mergeCell ref="C3838:C3840"/>
    <mergeCell ref="C3841:C3843"/>
    <mergeCell ref="C3844:C3846"/>
    <mergeCell ref="C3847:C3849"/>
    <mergeCell ref="C3850:C3852"/>
    <mergeCell ref="C3853:C3855"/>
    <mergeCell ref="C3856:C3858"/>
    <mergeCell ref="C3859:C3860"/>
    <mergeCell ref="C3861:C3862"/>
    <mergeCell ref="C3863:C3866"/>
    <mergeCell ref="C3867:C3871"/>
    <mergeCell ref="C3872:C3875"/>
    <mergeCell ref="C3876:C3879"/>
    <mergeCell ref="C3880:C3882"/>
    <mergeCell ref="C3883:C3884"/>
    <mergeCell ref="C3885:C3887"/>
    <mergeCell ref="C3888:C3896"/>
    <mergeCell ref="C3897:C3900"/>
    <mergeCell ref="C3901:C3904"/>
    <mergeCell ref="C3905:C3908"/>
    <mergeCell ref="C3909:C3911"/>
    <mergeCell ref="C3912:C3915"/>
    <mergeCell ref="C3916:C3918"/>
    <mergeCell ref="C3919:C3922"/>
    <mergeCell ref="C3923:C3925"/>
    <mergeCell ref="C3926:C3928"/>
    <mergeCell ref="C3929:C3931"/>
    <mergeCell ref="C3932:C3936"/>
    <mergeCell ref="C3937:C3942"/>
    <mergeCell ref="C3943:C3945"/>
    <mergeCell ref="C3946:C3947"/>
    <mergeCell ref="C3948:C3951"/>
    <mergeCell ref="C3952:C3953"/>
    <mergeCell ref="C3954:C3956"/>
    <mergeCell ref="C3957:C3959"/>
    <mergeCell ref="C3960:C3965"/>
    <mergeCell ref="C3966:C3968"/>
    <mergeCell ref="C3969:C3974"/>
    <mergeCell ref="C3975:C3976"/>
    <mergeCell ref="C3977:C3979"/>
    <mergeCell ref="C3980:C3981"/>
    <mergeCell ref="C3982:C3990"/>
    <mergeCell ref="C3991:C3992"/>
    <mergeCell ref="C3993:C3995"/>
    <mergeCell ref="C3996:C3998"/>
    <mergeCell ref="C3999:C4009"/>
    <mergeCell ref="C4010:C4011"/>
    <mergeCell ref="C4012:C4015"/>
    <mergeCell ref="C4016:C4018"/>
    <mergeCell ref="C4019:C4021"/>
    <mergeCell ref="C4022:C4024"/>
    <mergeCell ref="C4025:C4028"/>
    <mergeCell ref="C4029:C4031"/>
    <mergeCell ref="D5:D7"/>
    <mergeCell ref="D8:D11"/>
    <mergeCell ref="D12:D14"/>
    <mergeCell ref="D15:D17"/>
    <mergeCell ref="D18:D20"/>
    <mergeCell ref="D21:D23"/>
    <mergeCell ref="D24:D27"/>
    <mergeCell ref="D28:D31"/>
    <mergeCell ref="D32:D34"/>
    <mergeCell ref="D35:D38"/>
    <mergeCell ref="D39:D42"/>
    <mergeCell ref="D43:D46"/>
    <mergeCell ref="D47:D49"/>
    <mergeCell ref="D50:D53"/>
    <mergeCell ref="D54:D57"/>
    <mergeCell ref="D58:D61"/>
    <mergeCell ref="D62:D65"/>
    <mergeCell ref="D66:D69"/>
    <mergeCell ref="D70:D73"/>
    <mergeCell ref="D74:D76"/>
    <mergeCell ref="D77:D79"/>
    <mergeCell ref="D80:D82"/>
    <mergeCell ref="D83:D87"/>
    <mergeCell ref="D88:D91"/>
    <mergeCell ref="D92:D94"/>
    <mergeCell ref="D95:D97"/>
    <mergeCell ref="D98:D100"/>
    <mergeCell ref="D101:D103"/>
    <mergeCell ref="D104:D105"/>
    <mergeCell ref="D106:D107"/>
    <mergeCell ref="D108:D111"/>
    <mergeCell ref="D112:D114"/>
    <mergeCell ref="D115:D117"/>
    <mergeCell ref="D118:D120"/>
    <mergeCell ref="D121:D123"/>
    <mergeCell ref="D124:D126"/>
    <mergeCell ref="D127:D131"/>
    <mergeCell ref="D132:D134"/>
    <mergeCell ref="D135:D138"/>
    <mergeCell ref="D139:D141"/>
    <mergeCell ref="D142:D144"/>
    <mergeCell ref="D145:D147"/>
    <mergeCell ref="D148:D150"/>
    <mergeCell ref="D151:D152"/>
    <mergeCell ref="D153:D156"/>
    <mergeCell ref="D157:D159"/>
    <mergeCell ref="D160:D162"/>
    <mergeCell ref="D163:D166"/>
    <mergeCell ref="D167:D170"/>
    <mergeCell ref="D171:D175"/>
    <mergeCell ref="D176:D178"/>
    <mergeCell ref="D179:D181"/>
    <mergeCell ref="D182:D184"/>
    <mergeCell ref="D185:D189"/>
    <mergeCell ref="D190:D192"/>
    <mergeCell ref="D193:D194"/>
    <mergeCell ref="D195:D197"/>
    <mergeCell ref="D198:D200"/>
    <mergeCell ref="D201:D203"/>
    <mergeCell ref="D204:D206"/>
    <mergeCell ref="D207:D208"/>
    <mergeCell ref="D209:D211"/>
    <mergeCell ref="D212:D215"/>
    <mergeCell ref="D216:D219"/>
    <mergeCell ref="D220:D222"/>
    <mergeCell ref="D223:D230"/>
    <mergeCell ref="D231:D236"/>
    <mergeCell ref="D237:D242"/>
    <mergeCell ref="D243:D246"/>
    <mergeCell ref="D247:D250"/>
    <mergeCell ref="D251:D255"/>
    <mergeCell ref="D256:D262"/>
    <mergeCell ref="D263:D264"/>
    <mergeCell ref="D265:D267"/>
    <mergeCell ref="D268:D269"/>
    <mergeCell ref="D270:D273"/>
    <mergeCell ref="D274:D277"/>
    <mergeCell ref="D278:D282"/>
    <mergeCell ref="D283:D285"/>
    <mergeCell ref="D286:D288"/>
    <mergeCell ref="D289:D292"/>
    <mergeCell ref="D293:D297"/>
    <mergeCell ref="D298:D300"/>
    <mergeCell ref="D301:D303"/>
    <mergeCell ref="D304:D306"/>
    <mergeCell ref="D307:D309"/>
    <mergeCell ref="D310:D312"/>
    <mergeCell ref="D313:D315"/>
    <mergeCell ref="D316:D317"/>
    <mergeCell ref="D318:D320"/>
    <mergeCell ref="D321:D325"/>
    <mergeCell ref="D326:D330"/>
    <mergeCell ref="D331:D333"/>
    <mergeCell ref="D334:D341"/>
    <mergeCell ref="D342:D344"/>
    <mergeCell ref="D345:D347"/>
    <mergeCell ref="D348:D351"/>
    <mergeCell ref="D352:D354"/>
    <mergeCell ref="D355:D357"/>
    <mergeCell ref="D358:D360"/>
    <mergeCell ref="D361:D363"/>
    <mergeCell ref="D364:D370"/>
    <mergeCell ref="D371:D374"/>
    <mergeCell ref="D375:D378"/>
    <mergeCell ref="D379:D381"/>
    <mergeCell ref="D382:D384"/>
    <mergeCell ref="D385:D388"/>
    <mergeCell ref="D389:D391"/>
    <mergeCell ref="D392:D393"/>
    <mergeCell ref="D394:D398"/>
    <mergeCell ref="D399:D401"/>
    <mergeCell ref="D402:D405"/>
    <mergeCell ref="D406:D409"/>
    <mergeCell ref="D410:D413"/>
    <mergeCell ref="D414:D417"/>
    <mergeCell ref="D418:D420"/>
    <mergeCell ref="D421:D426"/>
    <mergeCell ref="D427:D433"/>
    <mergeCell ref="D434:D442"/>
    <mergeCell ref="D443:D445"/>
    <mergeCell ref="D446:D448"/>
    <mergeCell ref="D449:D455"/>
    <mergeCell ref="D456:D457"/>
    <mergeCell ref="D458:D460"/>
    <mergeCell ref="D461:D465"/>
    <mergeCell ref="D466:D468"/>
    <mergeCell ref="D469:D472"/>
    <mergeCell ref="D473:D475"/>
    <mergeCell ref="D476:D482"/>
    <mergeCell ref="D483:D485"/>
    <mergeCell ref="D486:D492"/>
    <mergeCell ref="D493:D497"/>
    <mergeCell ref="D498:D501"/>
    <mergeCell ref="D502:D504"/>
    <mergeCell ref="D505:D518"/>
    <mergeCell ref="D519:D524"/>
    <mergeCell ref="D525:D528"/>
    <mergeCell ref="D529:D532"/>
    <mergeCell ref="D533:D538"/>
    <mergeCell ref="D539:D542"/>
    <mergeCell ref="D543:D547"/>
    <mergeCell ref="D548:D554"/>
    <mergeCell ref="D555:D558"/>
    <mergeCell ref="D559:D564"/>
    <mergeCell ref="D565:D570"/>
    <mergeCell ref="D571:D575"/>
    <mergeCell ref="D576:D580"/>
    <mergeCell ref="D581:D582"/>
    <mergeCell ref="D583:D585"/>
    <mergeCell ref="D586:D590"/>
    <mergeCell ref="D591:D595"/>
    <mergeCell ref="D596:D598"/>
    <mergeCell ref="D599:D601"/>
    <mergeCell ref="D602:D604"/>
    <mergeCell ref="D605:D608"/>
    <mergeCell ref="D609:D611"/>
    <mergeCell ref="D612:D615"/>
    <mergeCell ref="D616:D619"/>
    <mergeCell ref="D620:D622"/>
    <mergeCell ref="D623:D625"/>
    <mergeCell ref="D626:D628"/>
    <mergeCell ref="D629:D631"/>
    <mergeCell ref="D632:D635"/>
    <mergeCell ref="D636:D639"/>
    <mergeCell ref="D640:D642"/>
    <mergeCell ref="D643:D651"/>
    <mergeCell ref="D652:D654"/>
    <mergeCell ref="D655:D660"/>
    <mergeCell ref="D661:D664"/>
    <mergeCell ref="D665:D672"/>
    <mergeCell ref="D673:D675"/>
    <mergeCell ref="D676:D677"/>
    <mergeCell ref="D678:D682"/>
    <mergeCell ref="D683:D687"/>
    <mergeCell ref="D688:D691"/>
    <mergeCell ref="D692:D695"/>
    <mergeCell ref="D696:D699"/>
    <mergeCell ref="D700:D702"/>
    <mergeCell ref="D703:D706"/>
    <mergeCell ref="D707:D709"/>
    <mergeCell ref="D710:D712"/>
    <mergeCell ref="D713:D715"/>
    <mergeCell ref="D716:D718"/>
    <mergeCell ref="D719:D722"/>
    <mergeCell ref="D723:D725"/>
    <mergeCell ref="D726:D730"/>
    <mergeCell ref="D731:D733"/>
    <mergeCell ref="D734:D736"/>
    <mergeCell ref="D737:D738"/>
    <mergeCell ref="D739:D742"/>
    <mergeCell ref="D743:D745"/>
    <mergeCell ref="D746:D749"/>
    <mergeCell ref="D750:D752"/>
    <mergeCell ref="D753:D758"/>
    <mergeCell ref="D759:D761"/>
    <mergeCell ref="D762:D770"/>
    <mergeCell ref="D771:D774"/>
    <mergeCell ref="D775:D780"/>
    <mergeCell ref="D781:D785"/>
    <mergeCell ref="D786:D789"/>
    <mergeCell ref="D790:D794"/>
    <mergeCell ref="D795:D799"/>
    <mergeCell ref="D800:D805"/>
    <mergeCell ref="D806:D811"/>
    <mergeCell ref="D812:D817"/>
    <mergeCell ref="D818:D823"/>
    <mergeCell ref="D824:D827"/>
    <mergeCell ref="D828:D832"/>
    <mergeCell ref="D833:D835"/>
    <mergeCell ref="D836:D838"/>
    <mergeCell ref="D839:D840"/>
    <mergeCell ref="D841:D843"/>
    <mergeCell ref="D844:D847"/>
    <mergeCell ref="D848:D850"/>
    <mergeCell ref="D851:D854"/>
    <mergeCell ref="D855:D857"/>
    <mergeCell ref="D858:D862"/>
    <mergeCell ref="D863:D864"/>
    <mergeCell ref="D865:D867"/>
    <mergeCell ref="D868:D870"/>
    <mergeCell ref="D871:D873"/>
    <mergeCell ref="D874:D877"/>
    <mergeCell ref="D878:D880"/>
    <mergeCell ref="D881:D886"/>
    <mergeCell ref="D887:D889"/>
    <mergeCell ref="D890:D891"/>
    <mergeCell ref="D892:D895"/>
    <mergeCell ref="D896:D901"/>
    <mergeCell ref="D902:D903"/>
    <mergeCell ref="D904:D906"/>
    <mergeCell ref="D907:D909"/>
    <mergeCell ref="D910:D912"/>
    <mergeCell ref="D913:D915"/>
    <mergeCell ref="D916:D919"/>
    <mergeCell ref="D920:D923"/>
    <mergeCell ref="D924:D926"/>
    <mergeCell ref="D927:D929"/>
    <mergeCell ref="D930:D931"/>
    <mergeCell ref="D932:D934"/>
    <mergeCell ref="D935:D941"/>
    <mergeCell ref="D942:D945"/>
    <mergeCell ref="D946:D948"/>
    <mergeCell ref="D949:D951"/>
    <mergeCell ref="D952:D954"/>
    <mergeCell ref="D955:D956"/>
    <mergeCell ref="D957:D960"/>
    <mergeCell ref="D961:D962"/>
    <mergeCell ref="D963:D969"/>
    <mergeCell ref="D970:D972"/>
    <mergeCell ref="D973:D975"/>
    <mergeCell ref="D976:D979"/>
    <mergeCell ref="D980:D983"/>
    <mergeCell ref="D984:D986"/>
    <mergeCell ref="D987:D989"/>
    <mergeCell ref="D990:D992"/>
    <mergeCell ref="D993:D996"/>
    <mergeCell ref="D997:D999"/>
    <mergeCell ref="D1000:D1002"/>
    <mergeCell ref="D1003:D1005"/>
    <mergeCell ref="D1006:D1010"/>
    <mergeCell ref="D1011:D1015"/>
    <mergeCell ref="D1016:D1022"/>
    <mergeCell ref="D1023:D1027"/>
    <mergeCell ref="D1028:D1033"/>
    <mergeCell ref="D1034:D1039"/>
    <mergeCell ref="D1040:D1046"/>
    <mergeCell ref="D1047:D1051"/>
    <mergeCell ref="D1052:D1054"/>
    <mergeCell ref="D1055:D1057"/>
    <mergeCell ref="D1058:D1060"/>
    <mergeCell ref="D1061:D1063"/>
    <mergeCell ref="D1064:D1068"/>
    <mergeCell ref="D1069:D1072"/>
    <mergeCell ref="D1073:D1077"/>
    <mergeCell ref="D1078:D1082"/>
    <mergeCell ref="D1083:D1085"/>
    <mergeCell ref="D1086:D1088"/>
    <mergeCell ref="D1089:D1091"/>
    <mergeCell ref="D1092:D1095"/>
    <mergeCell ref="D1096:D1098"/>
    <mergeCell ref="D1099:D1102"/>
    <mergeCell ref="D1103:D1105"/>
    <mergeCell ref="D1106:D1107"/>
    <mergeCell ref="D1108:D1110"/>
    <mergeCell ref="D1111:D1113"/>
    <mergeCell ref="D1114:D1116"/>
    <mergeCell ref="D1117:D1120"/>
    <mergeCell ref="D1121:D1123"/>
    <mergeCell ref="D1124:D1129"/>
    <mergeCell ref="D1130:D1134"/>
    <mergeCell ref="D1135:D1136"/>
    <mergeCell ref="D1137:D1145"/>
    <mergeCell ref="D1146:D1152"/>
    <mergeCell ref="D1153:D1154"/>
    <mergeCell ref="D1155:D1157"/>
    <mergeCell ref="D1158:D1160"/>
    <mergeCell ref="D1161:D1163"/>
    <mergeCell ref="D1164:D1170"/>
    <mergeCell ref="D1171:D1173"/>
    <mergeCell ref="D1174:D1176"/>
    <mergeCell ref="D1177:D1185"/>
    <mergeCell ref="D1186:D1187"/>
    <mergeCell ref="D1188:D1190"/>
    <mergeCell ref="D1191:D1193"/>
    <mergeCell ref="D1194:D1197"/>
    <mergeCell ref="D1198:D1200"/>
    <mergeCell ref="D1201:D1206"/>
    <mergeCell ref="D1207:D1211"/>
    <mergeCell ref="D1212:D1215"/>
    <mergeCell ref="D1216:D1219"/>
    <mergeCell ref="D1220:D1222"/>
    <mergeCell ref="D1223:D1226"/>
    <mergeCell ref="D1227:D1230"/>
    <mergeCell ref="D1231:D1235"/>
    <mergeCell ref="D1236:D1238"/>
    <mergeCell ref="D1239:D1242"/>
    <mergeCell ref="D1243:D1249"/>
    <mergeCell ref="D1250:D1253"/>
    <mergeCell ref="D1254:D1260"/>
    <mergeCell ref="D1261:D1270"/>
    <mergeCell ref="D1271:D1278"/>
    <mergeCell ref="D1279:D1283"/>
    <mergeCell ref="D1284:D1286"/>
    <mergeCell ref="D1287:D1290"/>
    <mergeCell ref="D1291:D1293"/>
    <mergeCell ref="D1294:D1296"/>
    <mergeCell ref="D1297:D1316"/>
    <mergeCell ref="D1317:D1318"/>
    <mergeCell ref="D1319:D1321"/>
    <mergeCell ref="D1322:D1323"/>
    <mergeCell ref="D1324:D1326"/>
    <mergeCell ref="D1327:D1331"/>
    <mergeCell ref="D1332:D1334"/>
    <mergeCell ref="D1335:D1337"/>
    <mergeCell ref="D1338:D1340"/>
    <mergeCell ref="D1341:D1343"/>
    <mergeCell ref="D1344:D1346"/>
    <mergeCell ref="D1347:D1349"/>
    <mergeCell ref="D1350:D1352"/>
    <mergeCell ref="D1353:D1356"/>
    <mergeCell ref="D1357:D1358"/>
    <mergeCell ref="D1359:D1361"/>
    <mergeCell ref="D1362:D1364"/>
    <mergeCell ref="D1365:D1366"/>
    <mergeCell ref="D1367:D1369"/>
    <mergeCell ref="D1370:D1372"/>
    <mergeCell ref="D1373:D1376"/>
    <mergeCell ref="D1377:D1379"/>
    <mergeCell ref="D1380:D1385"/>
    <mergeCell ref="D1386:D1387"/>
    <mergeCell ref="D1388:D1390"/>
    <mergeCell ref="D1391:D1394"/>
    <mergeCell ref="D1395:D1399"/>
    <mergeCell ref="D1400:D1402"/>
    <mergeCell ref="D1403:D1405"/>
    <mergeCell ref="D1406:D1408"/>
    <mergeCell ref="D1409:D1410"/>
    <mergeCell ref="D1411:D1413"/>
    <mergeCell ref="D1414:D1416"/>
    <mergeCell ref="D1417:D1420"/>
    <mergeCell ref="D1421:D1423"/>
    <mergeCell ref="D1424:D1426"/>
    <mergeCell ref="D1427:D1429"/>
    <mergeCell ref="D1430:D1431"/>
    <mergeCell ref="D1432:D1434"/>
    <mergeCell ref="D1435:D1436"/>
    <mergeCell ref="D1437:D1439"/>
    <mergeCell ref="D1440:D1442"/>
    <mergeCell ref="D1443:D1447"/>
    <mergeCell ref="D1448:D1449"/>
    <mergeCell ref="D1450:D1451"/>
    <mergeCell ref="D1452:D1455"/>
    <mergeCell ref="D1456:D1460"/>
    <mergeCell ref="D1461:D1465"/>
    <mergeCell ref="D1466:D1471"/>
    <mergeCell ref="D1472:D1475"/>
    <mergeCell ref="D1476:D1478"/>
    <mergeCell ref="D1479:D1481"/>
    <mergeCell ref="D1482:D1484"/>
    <mergeCell ref="D1485:D1486"/>
    <mergeCell ref="D1487:D1489"/>
    <mergeCell ref="D1490:D1492"/>
    <mergeCell ref="D1493:D1495"/>
    <mergeCell ref="D1496:D1499"/>
    <mergeCell ref="D1500:D1502"/>
    <mergeCell ref="D1503:D1506"/>
    <mergeCell ref="D1507:D1509"/>
    <mergeCell ref="D1510:D1512"/>
    <mergeCell ref="D1513:D1517"/>
    <mergeCell ref="D1518:D1520"/>
    <mergeCell ref="D1521:D1522"/>
    <mergeCell ref="D1523:D1525"/>
    <mergeCell ref="D1526:D1531"/>
    <mergeCell ref="D1532:D1534"/>
    <mergeCell ref="D1535:D1540"/>
    <mergeCell ref="D1541:D1546"/>
    <mergeCell ref="D1547:D1549"/>
    <mergeCell ref="D1550:D1554"/>
    <mergeCell ref="D1555:D1559"/>
    <mergeCell ref="D1560:D1561"/>
    <mergeCell ref="D1562:D1564"/>
    <mergeCell ref="D1565:D1571"/>
    <mergeCell ref="D1572:D1575"/>
    <mergeCell ref="D1576:D1578"/>
    <mergeCell ref="D1579:D1581"/>
    <mergeCell ref="D1582:D1587"/>
    <mergeCell ref="D1588:D1590"/>
    <mergeCell ref="D1591:D1592"/>
    <mergeCell ref="D1593:D1595"/>
    <mergeCell ref="D1596:D1599"/>
    <mergeCell ref="D1600:D1602"/>
    <mergeCell ref="D1603:D1608"/>
    <mergeCell ref="D1609:D1610"/>
    <mergeCell ref="D1611:D1612"/>
    <mergeCell ref="D1613:D1615"/>
    <mergeCell ref="D1616:D1619"/>
    <mergeCell ref="D1620:D1623"/>
    <mergeCell ref="D1624:D1627"/>
    <mergeCell ref="D1628:D1630"/>
    <mergeCell ref="D1631:D1632"/>
    <mergeCell ref="D1633:D1635"/>
    <mergeCell ref="D1636:D1637"/>
    <mergeCell ref="D1638:D1640"/>
    <mergeCell ref="D1641:D1643"/>
    <mergeCell ref="D1644:D1645"/>
    <mergeCell ref="D1646:D1649"/>
    <mergeCell ref="D1650:D1651"/>
    <mergeCell ref="D1652:D1654"/>
    <mergeCell ref="D1655:D1661"/>
    <mergeCell ref="D1662:D1664"/>
    <mergeCell ref="D1665:D1668"/>
    <mergeCell ref="D1669:D1671"/>
    <mergeCell ref="D1672:D1676"/>
    <mergeCell ref="D1677:D1679"/>
    <mergeCell ref="D1680:D1683"/>
    <mergeCell ref="D1684:D1692"/>
    <mergeCell ref="D1693:D1697"/>
    <mergeCell ref="D1698:D1701"/>
    <mergeCell ref="D1702:D1704"/>
    <mergeCell ref="D1705:D1711"/>
    <mergeCell ref="D1712:D1714"/>
    <mergeCell ref="D1715:D1717"/>
    <mergeCell ref="D1718:D1720"/>
    <mergeCell ref="D1721:D1726"/>
    <mergeCell ref="D1727:D1730"/>
    <mergeCell ref="D1731:D1737"/>
    <mergeCell ref="D1738:D1741"/>
    <mergeCell ref="D1742:D1745"/>
    <mergeCell ref="D1746:D1749"/>
    <mergeCell ref="D1750:D1754"/>
    <mergeCell ref="D1755:D1758"/>
    <mergeCell ref="D1759:D1766"/>
    <mergeCell ref="D1767:D1770"/>
    <mergeCell ref="D1771:D1773"/>
    <mergeCell ref="D1774:D1781"/>
    <mergeCell ref="D1782:D1784"/>
    <mergeCell ref="D1785:D1790"/>
    <mergeCell ref="D1791:D1795"/>
    <mergeCell ref="D1796:D1798"/>
    <mergeCell ref="D1799:D1801"/>
    <mergeCell ref="D1802:D1804"/>
    <mergeCell ref="D1805:D1807"/>
    <mergeCell ref="D1808:D1810"/>
    <mergeCell ref="D1811:D1815"/>
    <mergeCell ref="D1816:D1817"/>
    <mergeCell ref="D1818:D1821"/>
    <mergeCell ref="D1822:D1824"/>
    <mergeCell ref="D1825:D1827"/>
    <mergeCell ref="D1828:D1830"/>
    <mergeCell ref="D1831:D1835"/>
    <mergeCell ref="D1836:D1837"/>
    <mergeCell ref="D1838:D1842"/>
    <mergeCell ref="D1843:D1846"/>
    <mergeCell ref="D1847:D1853"/>
    <mergeCell ref="D1854:D1859"/>
    <mergeCell ref="D1860:D1862"/>
    <mergeCell ref="D1863:D1868"/>
    <mergeCell ref="D1869:D1871"/>
    <mergeCell ref="D1872:D1876"/>
    <mergeCell ref="D1877:D1879"/>
    <mergeCell ref="D1880:D1882"/>
    <mergeCell ref="D1883:D1884"/>
    <mergeCell ref="D1885:D1889"/>
    <mergeCell ref="D1890:D1892"/>
    <mergeCell ref="D1893:D1895"/>
    <mergeCell ref="D1896:D1898"/>
    <mergeCell ref="D1899:D1903"/>
    <mergeCell ref="D1904:D1906"/>
    <mergeCell ref="D1907:D1911"/>
    <mergeCell ref="D1912:D1916"/>
    <mergeCell ref="D1917:D1918"/>
    <mergeCell ref="D1919:D1924"/>
    <mergeCell ref="D1925:D1928"/>
    <mergeCell ref="D1929:D1931"/>
    <mergeCell ref="D1932:D1936"/>
    <mergeCell ref="D1937:D1940"/>
    <mergeCell ref="D1941:D1944"/>
    <mergeCell ref="D1945:D1948"/>
    <mergeCell ref="D1949:D1952"/>
    <mergeCell ref="D1953:D1955"/>
    <mergeCell ref="D1956:D1957"/>
    <mergeCell ref="D1958:D1961"/>
    <mergeCell ref="D1962:D1965"/>
    <mergeCell ref="D1966:D1969"/>
    <mergeCell ref="D1970:D1971"/>
    <mergeCell ref="D1972:D1977"/>
    <mergeCell ref="D1978:D1980"/>
    <mergeCell ref="D1981:D1983"/>
    <mergeCell ref="D1984:D1985"/>
    <mergeCell ref="D1986:D1988"/>
    <mergeCell ref="D1989:D1991"/>
    <mergeCell ref="D1992:D1993"/>
    <mergeCell ref="D1994:D1996"/>
    <mergeCell ref="D1997:D2001"/>
    <mergeCell ref="D2002:D2004"/>
    <mergeCell ref="D2005:D2007"/>
    <mergeCell ref="D2008:D2010"/>
    <mergeCell ref="D2011:D2013"/>
    <mergeCell ref="D2014:D2016"/>
    <mergeCell ref="D2017:D2019"/>
    <mergeCell ref="D2020:D2022"/>
    <mergeCell ref="D2023:D2025"/>
    <mergeCell ref="D2026:D2032"/>
    <mergeCell ref="D2033:D2035"/>
    <mergeCell ref="D2036:D2038"/>
    <mergeCell ref="D2039:D2041"/>
    <mergeCell ref="D2042:D2044"/>
    <mergeCell ref="D2045:D2048"/>
    <mergeCell ref="D2049:D2053"/>
    <mergeCell ref="D2054:D2055"/>
    <mergeCell ref="D2056:D2057"/>
    <mergeCell ref="D2058:D2059"/>
    <mergeCell ref="D2060:D2061"/>
    <mergeCell ref="D2062:D2063"/>
    <mergeCell ref="D2064:D2070"/>
    <mergeCell ref="D2071:D2072"/>
    <mergeCell ref="D2073:D2076"/>
    <mergeCell ref="D2077:D2079"/>
    <mergeCell ref="D2080:D2081"/>
    <mergeCell ref="D2082:D2085"/>
    <mergeCell ref="D2086:D2088"/>
    <mergeCell ref="D2089:D2091"/>
    <mergeCell ref="D2092:D2094"/>
    <mergeCell ref="D2095:D2098"/>
    <mergeCell ref="D2099:D2102"/>
    <mergeCell ref="D2103:D2109"/>
    <mergeCell ref="D2110:D2114"/>
    <mergeCell ref="D2115:D2120"/>
    <mergeCell ref="D2121:D2123"/>
    <mergeCell ref="D2124:D2127"/>
    <mergeCell ref="D2128:D2132"/>
    <mergeCell ref="D2133:D2141"/>
    <mergeCell ref="D2142:D2146"/>
    <mergeCell ref="D2147:D2149"/>
    <mergeCell ref="D2150:D2152"/>
    <mergeCell ref="D2153:D2156"/>
    <mergeCell ref="D2157:D2159"/>
    <mergeCell ref="D2160:D2164"/>
    <mergeCell ref="D2165:D2169"/>
    <mergeCell ref="D2170:D2172"/>
    <mergeCell ref="D2173:D2175"/>
    <mergeCell ref="D2176:D2180"/>
    <mergeCell ref="D2181:D2188"/>
    <mergeCell ref="D2189:D2191"/>
    <mergeCell ref="D2192:D2194"/>
    <mergeCell ref="D2195:D2199"/>
    <mergeCell ref="D2200:D2203"/>
    <mergeCell ref="D2204:D2208"/>
    <mergeCell ref="D2209:D2212"/>
    <mergeCell ref="D2213:D2215"/>
    <mergeCell ref="D2216:D2217"/>
    <mergeCell ref="D2218:D2221"/>
    <mergeCell ref="D2222:D2224"/>
    <mergeCell ref="D2225:D2228"/>
    <mergeCell ref="D2229:D2231"/>
    <mergeCell ref="D2232:D2234"/>
    <mergeCell ref="D2235:D2237"/>
    <mergeCell ref="D2238:D2240"/>
    <mergeCell ref="D2241:D2243"/>
    <mergeCell ref="D2244:D2248"/>
    <mergeCell ref="D2249:D2251"/>
    <mergeCell ref="D2252:D2254"/>
    <mergeCell ref="D2255:D2257"/>
    <mergeCell ref="D2258:D2261"/>
    <mergeCell ref="D2262:D2264"/>
    <mergeCell ref="D2265:D2268"/>
    <mergeCell ref="D2269:D2272"/>
    <mergeCell ref="D2273:D2275"/>
    <mergeCell ref="D2276:D2278"/>
    <mergeCell ref="D2279:D2281"/>
    <mergeCell ref="D2282:D2284"/>
    <mergeCell ref="D2285:D2287"/>
    <mergeCell ref="D2288:D2290"/>
    <mergeCell ref="D2291:D2293"/>
    <mergeCell ref="D2294:D2295"/>
    <mergeCell ref="D2296:D2298"/>
    <mergeCell ref="D2299:D2302"/>
    <mergeCell ref="D2303:D2305"/>
    <mergeCell ref="D2306:D2307"/>
    <mergeCell ref="D2308:D2313"/>
    <mergeCell ref="D2314:D2316"/>
    <mergeCell ref="D2317:D2320"/>
    <mergeCell ref="D2321:D2328"/>
    <mergeCell ref="D2329:D2332"/>
    <mergeCell ref="D2333:D2335"/>
    <mergeCell ref="D2336:D2337"/>
    <mergeCell ref="D2338:D2340"/>
    <mergeCell ref="D2341:D2343"/>
    <mergeCell ref="D2344:D2346"/>
    <mergeCell ref="D2347:D2348"/>
    <mergeCell ref="D2349:D2351"/>
    <mergeCell ref="D2352:D2356"/>
    <mergeCell ref="D2357:D2359"/>
    <mergeCell ref="D2360:D2364"/>
    <mergeCell ref="D2365:D2366"/>
    <mergeCell ref="D2367:D2369"/>
    <mergeCell ref="D2370:D2373"/>
    <mergeCell ref="D2374:D2376"/>
    <mergeCell ref="D2377:D2379"/>
    <mergeCell ref="D2380:D2382"/>
    <mergeCell ref="D2383:D2384"/>
    <mergeCell ref="D2385:D2388"/>
    <mergeCell ref="D2389:D2392"/>
    <mergeCell ref="D2393:D2395"/>
    <mergeCell ref="D2396:D2399"/>
    <mergeCell ref="D2400:D2402"/>
    <mergeCell ref="D2403:D2405"/>
    <mergeCell ref="D2406:D2407"/>
    <mergeCell ref="D2408:D2409"/>
    <mergeCell ref="D2410:D2411"/>
    <mergeCell ref="D2412:D2414"/>
    <mergeCell ref="D2415:D2417"/>
    <mergeCell ref="D2418:D2420"/>
    <mergeCell ref="D2421:D2423"/>
    <mergeCell ref="D2424:D2428"/>
    <mergeCell ref="D2429:D2431"/>
    <mergeCell ref="D2432:D2434"/>
    <mergeCell ref="D2435:D2437"/>
    <mergeCell ref="D2438:D2440"/>
    <mergeCell ref="D2441:D2442"/>
    <mergeCell ref="D2443:D2444"/>
    <mergeCell ref="D2445:D2447"/>
    <mergeCell ref="D2448:D2450"/>
    <mergeCell ref="D2451:D2460"/>
    <mergeCell ref="D2461:D2463"/>
    <mergeCell ref="D2464:D2468"/>
    <mergeCell ref="D2469:D2471"/>
    <mergeCell ref="D2472:D2482"/>
    <mergeCell ref="D2483:D2486"/>
    <mergeCell ref="D2487:D2490"/>
    <mergeCell ref="D2491:D2494"/>
    <mergeCell ref="D2495:D2498"/>
    <mergeCell ref="D2499:D2502"/>
    <mergeCell ref="D2503:D2505"/>
    <mergeCell ref="D2506:D2508"/>
    <mergeCell ref="D2509:D2511"/>
    <mergeCell ref="D2512:D2514"/>
    <mergeCell ref="D2515:D2517"/>
    <mergeCell ref="D2518:D2520"/>
    <mergeCell ref="D2521:D2523"/>
    <mergeCell ref="D2524:D2526"/>
    <mergeCell ref="D2527:D2529"/>
    <mergeCell ref="D2530:D2532"/>
    <mergeCell ref="D2533:D2535"/>
    <mergeCell ref="D2536:D2539"/>
    <mergeCell ref="D2540:D2542"/>
    <mergeCell ref="D2543:D2546"/>
    <mergeCell ref="D2547:D2551"/>
    <mergeCell ref="D2552:D2554"/>
    <mergeCell ref="D2555:D2557"/>
    <mergeCell ref="D2558:D2560"/>
    <mergeCell ref="D2561:D2565"/>
    <mergeCell ref="D2566:D2567"/>
    <mergeCell ref="D2568:D2569"/>
    <mergeCell ref="D2570:D2571"/>
    <mergeCell ref="D2572:D2573"/>
    <mergeCell ref="D2574:D2576"/>
    <mergeCell ref="D2577:D2580"/>
    <mergeCell ref="D2581:D2583"/>
    <mergeCell ref="D2584:D2585"/>
    <mergeCell ref="D2586:D2588"/>
    <mergeCell ref="D2589:D2591"/>
    <mergeCell ref="D2592:D2594"/>
    <mergeCell ref="D2595:D2596"/>
    <mergeCell ref="D2597:D2599"/>
    <mergeCell ref="D2600:D2602"/>
    <mergeCell ref="D2603:D2604"/>
    <mergeCell ref="D2605:D2606"/>
    <mergeCell ref="D2607:D2608"/>
    <mergeCell ref="D2609:D2610"/>
    <mergeCell ref="D2611:D2612"/>
    <mergeCell ref="D2613:D2615"/>
    <mergeCell ref="D2616:D2618"/>
    <mergeCell ref="D2619:D2623"/>
    <mergeCell ref="D2624:D2626"/>
    <mergeCell ref="D2627:D2629"/>
    <mergeCell ref="D2630:D2632"/>
    <mergeCell ref="D2633:D2638"/>
    <mergeCell ref="D2639:D2641"/>
    <mergeCell ref="D2642:D2644"/>
    <mergeCell ref="D2645:D2648"/>
    <mergeCell ref="D2649:D2651"/>
    <mergeCell ref="D2652:D2654"/>
    <mergeCell ref="D2655:D2657"/>
    <mergeCell ref="D2658:D2660"/>
    <mergeCell ref="D2661:D2663"/>
    <mergeCell ref="D2664:D2668"/>
    <mergeCell ref="D2669:D2671"/>
    <mergeCell ref="D2672:D2676"/>
    <mergeCell ref="D2677:D2679"/>
    <mergeCell ref="D2680:D2681"/>
    <mergeCell ref="D2682:D2685"/>
    <mergeCell ref="D2686:D2688"/>
    <mergeCell ref="D2689:D2693"/>
    <mergeCell ref="D2694:D2697"/>
    <mergeCell ref="D2698:D2700"/>
    <mergeCell ref="D2701:D2705"/>
    <mergeCell ref="D2706:D2708"/>
    <mergeCell ref="D2709:D2713"/>
    <mergeCell ref="D2714:D2717"/>
    <mergeCell ref="D2718:D2721"/>
    <mergeCell ref="D2722:D2724"/>
    <mergeCell ref="D2725:D2726"/>
    <mergeCell ref="D2727:D2729"/>
    <mergeCell ref="D2730:D2732"/>
    <mergeCell ref="D2733:D2735"/>
    <mergeCell ref="D2736:D2738"/>
    <mergeCell ref="D2739:D2741"/>
    <mergeCell ref="D2742:D2744"/>
    <mergeCell ref="D2745:D2747"/>
    <mergeCell ref="D2748:D2751"/>
    <mergeCell ref="D2752:D2754"/>
    <mergeCell ref="D2755:D2758"/>
    <mergeCell ref="D2759:D2762"/>
    <mergeCell ref="D2763:D2765"/>
    <mergeCell ref="D2766:D2768"/>
    <mergeCell ref="D2769:D2772"/>
    <mergeCell ref="D2773:D2774"/>
    <mergeCell ref="D2775:D2776"/>
    <mergeCell ref="D2777:D2779"/>
    <mergeCell ref="D2780:D2784"/>
    <mergeCell ref="D2785:D2789"/>
    <mergeCell ref="D2790:D2792"/>
    <mergeCell ref="D2793:D2795"/>
    <mergeCell ref="D2796:D2798"/>
    <mergeCell ref="D2799:D2801"/>
    <mergeCell ref="D2802:D2803"/>
    <mergeCell ref="D2804:D2805"/>
    <mergeCell ref="D2806:D2808"/>
    <mergeCell ref="D2809:D2814"/>
    <mergeCell ref="D2815:D2817"/>
    <mergeCell ref="D2818:D2820"/>
    <mergeCell ref="D2821:D2822"/>
    <mergeCell ref="D2823:D2824"/>
    <mergeCell ref="D2825:D2826"/>
    <mergeCell ref="D2827:D2829"/>
    <mergeCell ref="D2830:D2837"/>
    <mergeCell ref="D2838:D2839"/>
    <mergeCell ref="D2840:D2841"/>
    <mergeCell ref="D2842:D2843"/>
    <mergeCell ref="D2844:D2845"/>
    <mergeCell ref="D2846:D2847"/>
    <mergeCell ref="D2848:D2849"/>
    <mergeCell ref="D2850:D2851"/>
    <mergeCell ref="D2852:D2854"/>
    <mergeCell ref="D2855:D2859"/>
    <mergeCell ref="D2860:D2862"/>
    <mergeCell ref="D2863:D2864"/>
    <mergeCell ref="D2865:D2866"/>
    <mergeCell ref="D2867:D2869"/>
    <mergeCell ref="D2870:D2871"/>
    <mergeCell ref="D2872:D2873"/>
    <mergeCell ref="D2874:D2876"/>
    <mergeCell ref="D2877:D2880"/>
    <mergeCell ref="D2881:D2883"/>
    <mergeCell ref="D2884:D2887"/>
    <mergeCell ref="D2888:D2890"/>
    <mergeCell ref="D2891:D2894"/>
    <mergeCell ref="D2895:D2898"/>
    <mergeCell ref="D2899:D2900"/>
    <mergeCell ref="D2901:D2903"/>
    <mergeCell ref="D2904:D2906"/>
    <mergeCell ref="D2907:D2909"/>
    <mergeCell ref="D2910:D2912"/>
    <mergeCell ref="D2913:D2914"/>
    <mergeCell ref="D2915:D2917"/>
    <mergeCell ref="D2918:D2921"/>
    <mergeCell ref="D2922:D2926"/>
    <mergeCell ref="D2927:D2930"/>
    <mergeCell ref="D2931:D2936"/>
    <mergeCell ref="D2937:D2941"/>
    <mergeCell ref="D2942:D2943"/>
    <mergeCell ref="D2944:D2947"/>
    <mergeCell ref="D2948:D2953"/>
    <mergeCell ref="D2954:D2956"/>
    <mergeCell ref="D2957:D2961"/>
    <mergeCell ref="D2962:D2963"/>
    <mergeCell ref="D2964:D2966"/>
    <mergeCell ref="D2967:D2969"/>
    <mergeCell ref="D2970:D2971"/>
    <mergeCell ref="D2972:D2976"/>
    <mergeCell ref="D2977:D2979"/>
    <mergeCell ref="D2980:D2982"/>
    <mergeCell ref="D2983:D2985"/>
    <mergeCell ref="D2986:D2988"/>
    <mergeCell ref="D2989:D2992"/>
    <mergeCell ref="D2993:D2994"/>
    <mergeCell ref="D2995:D2997"/>
    <mergeCell ref="D2998:D3005"/>
    <mergeCell ref="D3006:D3009"/>
    <mergeCell ref="D3010:D3012"/>
    <mergeCell ref="D3013:D3015"/>
    <mergeCell ref="D3016:D3018"/>
    <mergeCell ref="D3019:D3021"/>
    <mergeCell ref="D3022:D3025"/>
    <mergeCell ref="D3026:D3028"/>
    <mergeCell ref="D3029:D3033"/>
    <mergeCell ref="D3034:D3036"/>
    <mergeCell ref="D3037:D3039"/>
    <mergeCell ref="D3040:D3044"/>
    <mergeCell ref="D3045:D3049"/>
    <mergeCell ref="D3050:D3054"/>
    <mergeCell ref="D3055:D3059"/>
    <mergeCell ref="D3060:D3061"/>
    <mergeCell ref="D3062:D3065"/>
    <mergeCell ref="D3066:D3068"/>
    <mergeCell ref="D3069:D3070"/>
    <mergeCell ref="D3071:D3074"/>
    <mergeCell ref="D3075:D3080"/>
    <mergeCell ref="D3081:D3083"/>
    <mergeCell ref="D3084:D3086"/>
    <mergeCell ref="D3087:D3090"/>
    <mergeCell ref="D3091:D3094"/>
    <mergeCell ref="D3095:D3097"/>
    <mergeCell ref="D3098:D3100"/>
    <mergeCell ref="D3101:D3103"/>
    <mergeCell ref="D3104:D3106"/>
    <mergeCell ref="D3107:D3108"/>
    <mergeCell ref="D3109:D3111"/>
    <mergeCell ref="D3112:D3114"/>
    <mergeCell ref="D3115:D3118"/>
    <mergeCell ref="D3119:D3122"/>
    <mergeCell ref="D3123:D3125"/>
    <mergeCell ref="D3126:D3129"/>
    <mergeCell ref="D3130:D3131"/>
    <mergeCell ref="D3132:D3134"/>
    <mergeCell ref="D3135:D3137"/>
    <mergeCell ref="D3138:D3140"/>
    <mergeCell ref="D3141:D3142"/>
    <mergeCell ref="D3143:D3145"/>
    <mergeCell ref="D3146:D3150"/>
    <mergeCell ref="D3151:D3153"/>
    <mergeCell ref="D3154:D3157"/>
    <mergeCell ref="D3158:D3160"/>
    <mergeCell ref="D3161:D3168"/>
    <mergeCell ref="D3169:D3172"/>
    <mergeCell ref="D3173:D3175"/>
    <mergeCell ref="D3176:D3178"/>
    <mergeCell ref="D3179:D3181"/>
    <mergeCell ref="D3182:D3184"/>
    <mergeCell ref="D3185:D3187"/>
    <mergeCell ref="D3188:D3191"/>
    <mergeCell ref="D3192:D3195"/>
    <mergeCell ref="D3196:D3202"/>
    <mergeCell ref="D3203:D3207"/>
    <mergeCell ref="D3208:D3210"/>
    <mergeCell ref="D3211:D3213"/>
    <mergeCell ref="D3214:D3217"/>
    <mergeCell ref="D3218:D3221"/>
    <mergeCell ref="D3222:D3224"/>
    <mergeCell ref="D3225:D3227"/>
    <mergeCell ref="D3228:D3230"/>
    <mergeCell ref="D3231:D3232"/>
    <mergeCell ref="D3233:D3235"/>
    <mergeCell ref="D3236:D3238"/>
    <mergeCell ref="D3239:D3241"/>
    <mergeCell ref="D3242:D3244"/>
    <mergeCell ref="D3245:D3247"/>
    <mergeCell ref="D3248:D3250"/>
    <mergeCell ref="D3251:D3253"/>
    <mergeCell ref="D3254:D3261"/>
    <mergeCell ref="D3262:D3264"/>
    <mergeCell ref="D3265:D3269"/>
    <mergeCell ref="D3270:D3272"/>
    <mergeCell ref="D3273:D3275"/>
    <mergeCell ref="D3276:D3278"/>
    <mergeCell ref="D3279:D3282"/>
    <mergeCell ref="D3283:D3285"/>
    <mergeCell ref="D3286:D3288"/>
    <mergeCell ref="D3289:D3290"/>
    <mergeCell ref="D3291:D3293"/>
    <mergeCell ref="D3294:D3297"/>
    <mergeCell ref="D3298:D3301"/>
    <mergeCell ref="D3302:D3304"/>
    <mergeCell ref="D3305:D3307"/>
    <mergeCell ref="D3308:D3310"/>
    <mergeCell ref="D3311:D3314"/>
    <mergeCell ref="D3315:D3318"/>
    <mergeCell ref="D3319:D3323"/>
    <mergeCell ref="D3324:D3326"/>
    <mergeCell ref="D3327:D3330"/>
    <mergeCell ref="D3331:D3333"/>
    <mergeCell ref="D3334:D3336"/>
    <mergeCell ref="D3337:D3340"/>
    <mergeCell ref="D3341:D3343"/>
    <mergeCell ref="D3344:D3346"/>
    <mergeCell ref="D3347:D3349"/>
    <mergeCell ref="D3350:D3353"/>
    <mergeCell ref="D3354:D3355"/>
    <mergeCell ref="D3356:D3359"/>
    <mergeCell ref="D3360:D3361"/>
    <mergeCell ref="D3362:D3364"/>
    <mergeCell ref="D3365:D3367"/>
    <mergeCell ref="D3368:D3370"/>
    <mergeCell ref="D3371:D3374"/>
    <mergeCell ref="D3375:D3376"/>
    <mergeCell ref="D3377:D3380"/>
    <mergeCell ref="D3381:D3382"/>
    <mergeCell ref="D3383:D3384"/>
    <mergeCell ref="D3385:D3387"/>
    <mergeCell ref="D3388:D3390"/>
    <mergeCell ref="D3391:D3393"/>
    <mergeCell ref="D3394:D3398"/>
    <mergeCell ref="D3399:D3404"/>
    <mergeCell ref="D3405:D3409"/>
    <mergeCell ref="D3410:D3413"/>
    <mergeCell ref="D3414:D3417"/>
    <mergeCell ref="D3418:D3421"/>
    <mergeCell ref="D3422:D3426"/>
    <mergeCell ref="D3427:D3429"/>
    <mergeCell ref="D3430:D3431"/>
    <mergeCell ref="D3432:D3433"/>
    <mergeCell ref="D3434:D3436"/>
    <mergeCell ref="D3437:D3440"/>
    <mergeCell ref="D3441:D3445"/>
    <mergeCell ref="D3446:D3449"/>
    <mergeCell ref="D3450:D3451"/>
    <mergeCell ref="D3452:D3453"/>
    <mergeCell ref="D3454:D3456"/>
    <mergeCell ref="D3457:D3459"/>
    <mergeCell ref="D3460:D3461"/>
    <mergeCell ref="D3462:D3464"/>
    <mergeCell ref="D3465:D3469"/>
    <mergeCell ref="D3470:D3475"/>
    <mergeCell ref="D3476:D3478"/>
    <mergeCell ref="D3479:D3481"/>
    <mergeCell ref="D3482:D3487"/>
    <mergeCell ref="D3488:D3490"/>
    <mergeCell ref="D3491:D3492"/>
    <mergeCell ref="D3493:D3496"/>
    <mergeCell ref="D3497:D3499"/>
    <mergeCell ref="D3500:D3501"/>
    <mergeCell ref="D3502:D3503"/>
    <mergeCell ref="D3504:D3509"/>
    <mergeCell ref="D3510:D3513"/>
    <mergeCell ref="D3514:D3516"/>
    <mergeCell ref="D3517:D3520"/>
    <mergeCell ref="D3521:D3524"/>
    <mergeCell ref="D3525:D3526"/>
    <mergeCell ref="D3527:D3528"/>
    <mergeCell ref="D3529:D3532"/>
    <mergeCell ref="D3533:D3535"/>
    <mergeCell ref="D3536:D3538"/>
    <mergeCell ref="D3539:D3541"/>
    <mergeCell ref="D3542:D3543"/>
    <mergeCell ref="D3544:D3546"/>
    <mergeCell ref="D3547:D3549"/>
    <mergeCell ref="D3550:D3552"/>
    <mergeCell ref="D3553:D3557"/>
    <mergeCell ref="D3558:D3559"/>
    <mergeCell ref="D3560:D3561"/>
    <mergeCell ref="D3562:D3563"/>
    <mergeCell ref="D3564:D3566"/>
    <mergeCell ref="D3567:D3568"/>
    <mergeCell ref="D3569:D3571"/>
    <mergeCell ref="D3572:D3575"/>
    <mergeCell ref="D3576:D3577"/>
    <mergeCell ref="D3578:D3579"/>
    <mergeCell ref="D3580:D3583"/>
    <mergeCell ref="D3584:D3586"/>
    <mergeCell ref="D3587:D3590"/>
    <mergeCell ref="D3591:D3592"/>
    <mergeCell ref="D3593:D3594"/>
    <mergeCell ref="D3595:D3597"/>
    <mergeCell ref="D3598:D3601"/>
    <mergeCell ref="D3602:D3605"/>
    <mergeCell ref="D3606:D3613"/>
    <mergeCell ref="D3614:D3618"/>
    <mergeCell ref="D3619:D3621"/>
    <mergeCell ref="D3622:D3624"/>
    <mergeCell ref="D3625:D3628"/>
    <mergeCell ref="D3629:D3632"/>
    <mergeCell ref="D3633:D3635"/>
    <mergeCell ref="D3636:D3639"/>
    <mergeCell ref="D3640:D3642"/>
    <mergeCell ref="D3643:D3645"/>
    <mergeCell ref="D3646:D3648"/>
    <mergeCell ref="D3649:D3651"/>
    <mergeCell ref="D3652:D3654"/>
    <mergeCell ref="D3655:D3658"/>
    <mergeCell ref="D3659:D3660"/>
    <mergeCell ref="D3661:D3662"/>
    <mergeCell ref="D3663:D3666"/>
    <mergeCell ref="D3667:D3671"/>
    <mergeCell ref="D3672:D3675"/>
    <mergeCell ref="D3676:D3678"/>
    <mergeCell ref="D3679:D3681"/>
    <mergeCell ref="D3682:D3685"/>
    <mergeCell ref="D3686:D3688"/>
    <mergeCell ref="D3689:D3691"/>
    <mergeCell ref="D3692:D3696"/>
    <mergeCell ref="D3697:D3699"/>
    <mergeCell ref="D3700:D3704"/>
    <mergeCell ref="D3705:D3709"/>
    <mergeCell ref="D3710:D3714"/>
    <mergeCell ref="D3715:D3719"/>
    <mergeCell ref="D3720:D3724"/>
    <mergeCell ref="D3725:D3729"/>
    <mergeCell ref="D3730:D3734"/>
    <mergeCell ref="D3735:D3737"/>
    <mergeCell ref="D3738:D3740"/>
    <mergeCell ref="D3741:D3744"/>
    <mergeCell ref="D3745:D3748"/>
    <mergeCell ref="D3749:D3753"/>
    <mergeCell ref="D3754:D3758"/>
    <mergeCell ref="D3759:D3763"/>
    <mergeCell ref="D3764:D3768"/>
    <mergeCell ref="D3769:D3773"/>
    <mergeCell ref="D3774:D3778"/>
    <mergeCell ref="D3779:D3783"/>
    <mergeCell ref="D3784:D3788"/>
    <mergeCell ref="D3789:D3792"/>
    <mergeCell ref="D3793:D3795"/>
    <mergeCell ref="D3796:D3798"/>
    <mergeCell ref="D3799:D3802"/>
    <mergeCell ref="D3803:D3805"/>
    <mergeCell ref="D3806:D3808"/>
    <mergeCell ref="D3809:D3810"/>
    <mergeCell ref="D3811:D3813"/>
    <mergeCell ref="D3814:D3818"/>
    <mergeCell ref="D3819:D3821"/>
    <mergeCell ref="D3822:D3826"/>
    <mergeCell ref="D3827:D3831"/>
    <mergeCell ref="D3832:D3835"/>
    <mergeCell ref="D3836:D3837"/>
    <mergeCell ref="D3838:D3840"/>
    <mergeCell ref="D3841:D3843"/>
    <mergeCell ref="D3844:D3846"/>
    <mergeCell ref="D3847:D3849"/>
    <mergeCell ref="D3850:D3852"/>
    <mergeCell ref="D3853:D3855"/>
    <mergeCell ref="D3856:D3858"/>
    <mergeCell ref="D3859:D3860"/>
    <mergeCell ref="D3861:D3862"/>
    <mergeCell ref="D3863:D3866"/>
    <mergeCell ref="D3867:D3871"/>
    <mergeCell ref="D3872:D3875"/>
    <mergeCell ref="D3876:D3879"/>
    <mergeCell ref="D3880:D3882"/>
    <mergeCell ref="D3883:D3884"/>
    <mergeCell ref="D3885:D3887"/>
    <mergeCell ref="D3888:D3896"/>
    <mergeCell ref="D3897:D3900"/>
    <mergeCell ref="D3901:D3904"/>
    <mergeCell ref="D3905:D3908"/>
    <mergeCell ref="D3909:D3911"/>
    <mergeCell ref="D3912:D3915"/>
    <mergeCell ref="D3916:D3918"/>
    <mergeCell ref="D3919:D3922"/>
    <mergeCell ref="D3923:D3925"/>
    <mergeCell ref="D3926:D3928"/>
    <mergeCell ref="D3929:D3931"/>
    <mergeCell ref="D3932:D3936"/>
    <mergeCell ref="D3937:D3942"/>
    <mergeCell ref="D3943:D3945"/>
    <mergeCell ref="D3946:D3947"/>
    <mergeCell ref="D3948:D3951"/>
    <mergeCell ref="D3952:D3953"/>
    <mergeCell ref="D3954:D3956"/>
    <mergeCell ref="D3957:D3959"/>
    <mergeCell ref="D3960:D3965"/>
    <mergeCell ref="D3966:D3968"/>
    <mergeCell ref="D3969:D3974"/>
    <mergeCell ref="D3975:D3976"/>
    <mergeCell ref="D3977:D3979"/>
    <mergeCell ref="D3980:D3981"/>
    <mergeCell ref="D3982:D3990"/>
    <mergeCell ref="D3991:D3992"/>
    <mergeCell ref="D3993:D3995"/>
    <mergeCell ref="D3996:D3998"/>
    <mergeCell ref="D3999:D4009"/>
    <mergeCell ref="D4010:D4011"/>
    <mergeCell ref="D4012:D4015"/>
    <mergeCell ref="D4016:D4018"/>
    <mergeCell ref="D4019:D4021"/>
    <mergeCell ref="D4022:D4024"/>
    <mergeCell ref="D4025:D4028"/>
    <mergeCell ref="D4029:D4031"/>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3"/>
  <sheetViews>
    <sheetView workbookViewId="0">
      <pane ySplit="4" topLeftCell="A20" activePane="bottomLeft" state="frozen"/>
      <selection/>
      <selection pane="bottomLeft" activeCell="B31" sqref="B31"/>
    </sheetView>
  </sheetViews>
  <sheetFormatPr defaultColWidth="39.1333333333333" defaultRowHeight="24.95" customHeight="true" outlineLevelCol="1"/>
  <cols>
    <col min="1" max="1" width="43.775" customWidth="true"/>
    <col min="2" max="2" width="36.25" customWidth="true"/>
  </cols>
  <sheetData>
    <row r="1" ht="21" customHeight="true" spans="1:1">
      <c r="A1" t="s">
        <v>65</v>
      </c>
    </row>
    <row r="2" ht="33.75" customHeight="true" spans="1:2">
      <c r="A2" s="131" t="s">
        <v>66</v>
      </c>
      <c r="B2" s="131"/>
    </row>
    <row r="3" customHeight="true" spans="1:2">
      <c r="A3" s="63"/>
      <c r="B3" s="195" t="s">
        <v>3</v>
      </c>
    </row>
    <row r="4" s="75" customFormat="true" ht="26" customHeight="true" spans="1:2">
      <c r="A4" s="79" t="s">
        <v>4</v>
      </c>
      <c r="B4" s="79" t="s">
        <v>5</v>
      </c>
    </row>
    <row r="5" ht="20.1" customHeight="true" spans="1:2">
      <c r="A5" s="215" t="s">
        <v>67</v>
      </c>
      <c r="B5" s="216">
        <f>SUM(B6:B28)</f>
        <v>2503943</v>
      </c>
    </row>
    <row r="6" ht="20.1" customHeight="true" spans="1:2">
      <c r="A6" s="217" t="s">
        <v>68</v>
      </c>
      <c r="B6" s="218">
        <v>260784</v>
      </c>
    </row>
    <row r="7" ht="20.1" customHeight="true" spans="1:2">
      <c r="A7" s="217" t="s">
        <v>69</v>
      </c>
      <c r="B7" s="218"/>
    </row>
    <row r="8" ht="20.1" customHeight="true" spans="1:2">
      <c r="A8" s="217" t="s">
        <v>70</v>
      </c>
      <c r="B8" s="218">
        <v>12790</v>
      </c>
    </row>
    <row r="9" customHeight="true" spans="1:2">
      <c r="A9" s="217" t="s">
        <v>71</v>
      </c>
      <c r="B9" s="218">
        <v>122310</v>
      </c>
    </row>
    <row r="10" customHeight="true" spans="1:2">
      <c r="A10" s="217" t="s">
        <v>72</v>
      </c>
      <c r="B10" s="218">
        <v>276061</v>
      </c>
    </row>
    <row r="11" customHeight="true" spans="1:2">
      <c r="A11" s="217" t="s">
        <v>73</v>
      </c>
      <c r="B11" s="218">
        <v>219239</v>
      </c>
    </row>
    <row r="12" customHeight="true" spans="1:2">
      <c r="A12" s="217" t="s">
        <v>74</v>
      </c>
      <c r="B12" s="218">
        <v>81282</v>
      </c>
    </row>
    <row r="13" customHeight="true" spans="1:2">
      <c r="A13" s="217" t="s">
        <v>75</v>
      </c>
      <c r="B13" s="218">
        <v>231054</v>
      </c>
    </row>
    <row r="14" customHeight="true" spans="1:2">
      <c r="A14" s="217" t="s">
        <v>76</v>
      </c>
      <c r="B14" s="218">
        <v>272469</v>
      </c>
    </row>
    <row r="15" customHeight="true" spans="1:2">
      <c r="A15" s="217" t="s">
        <v>77</v>
      </c>
      <c r="B15" s="218">
        <v>20297</v>
      </c>
    </row>
    <row r="16" customHeight="true" spans="1:2">
      <c r="A16" s="217" t="s">
        <v>78</v>
      </c>
      <c r="B16" s="218">
        <v>185719</v>
      </c>
    </row>
    <row r="17" customHeight="true" spans="1:2">
      <c r="A17" s="217" t="s">
        <v>79</v>
      </c>
      <c r="B17" s="218">
        <v>236808</v>
      </c>
    </row>
    <row r="18" customHeight="true" spans="1:2">
      <c r="A18" s="217" t="s">
        <v>80</v>
      </c>
      <c r="B18" s="218">
        <v>178255</v>
      </c>
    </row>
    <row r="19" customHeight="true" spans="1:2">
      <c r="A19" s="217" t="s">
        <v>81</v>
      </c>
      <c r="B19" s="218">
        <v>5237</v>
      </c>
    </row>
    <row r="20" customHeight="true" spans="1:2">
      <c r="A20" s="217" t="s">
        <v>82</v>
      </c>
      <c r="B20" s="218">
        <v>8250</v>
      </c>
    </row>
    <row r="21" customHeight="true" spans="1:2">
      <c r="A21" s="217" t="s">
        <v>83</v>
      </c>
      <c r="B21" s="218">
        <v>17324</v>
      </c>
    </row>
    <row r="22" customHeight="true" spans="1:2">
      <c r="A22" s="217" t="s">
        <v>84</v>
      </c>
      <c r="B22" s="218">
        <v>128344</v>
      </c>
    </row>
    <row r="23" customHeight="true" spans="1:2">
      <c r="A23" s="217" t="s">
        <v>85</v>
      </c>
      <c r="B23" s="218">
        <v>32357</v>
      </c>
    </row>
    <row r="24" customHeight="true" spans="1:2">
      <c r="A24" s="217" t="s">
        <v>86</v>
      </c>
      <c r="B24" s="218">
        <v>978</v>
      </c>
    </row>
    <row r="25" customHeight="true" spans="1:2">
      <c r="A25" s="217" t="s">
        <v>87</v>
      </c>
      <c r="B25" s="218">
        <v>19539</v>
      </c>
    </row>
    <row r="26" customHeight="true" spans="1:2">
      <c r="A26" s="217" t="s">
        <v>88</v>
      </c>
      <c r="B26" s="218">
        <v>141691</v>
      </c>
    </row>
    <row r="27" customHeight="true" spans="1:2">
      <c r="A27" s="217" t="s">
        <v>89</v>
      </c>
      <c r="B27" s="218">
        <v>53000</v>
      </c>
    </row>
    <row r="28" customHeight="true" spans="1:2">
      <c r="A28" s="217" t="s">
        <v>90</v>
      </c>
      <c r="B28" s="218">
        <v>155</v>
      </c>
    </row>
    <row r="29" customHeight="true" spans="1:2">
      <c r="A29" s="219" t="s">
        <v>91</v>
      </c>
      <c r="B29" s="220">
        <v>26000</v>
      </c>
    </row>
    <row r="30" customHeight="true" spans="1:2">
      <c r="A30" s="221" t="s">
        <v>92</v>
      </c>
      <c r="B30" s="216">
        <f>SUM(B31:B33)</f>
        <v>233031</v>
      </c>
    </row>
    <row r="31" customHeight="true" spans="1:2">
      <c r="A31" s="217" t="s">
        <v>93</v>
      </c>
      <c r="B31" s="222">
        <v>233031</v>
      </c>
    </row>
    <row r="32" customHeight="true" spans="1:2">
      <c r="A32" s="217" t="s">
        <v>94</v>
      </c>
      <c r="B32" s="218"/>
    </row>
    <row r="33" customHeight="true" spans="1:2">
      <c r="A33" s="217" t="s">
        <v>95</v>
      </c>
      <c r="B33" s="218"/>
    </row>
    <row r="34" customHeight="true" spans="1:2">
      <c r="A34" s="223" t="s">
        <v>96</v>
      </c>
      <c r="B34" s="216">
        <f>B35+B38+B39+B40+B41</f>
        <v>325050</v>
      </c>
    </row>
    <row r="35" customHeight="true" spans="1:2">
      <c r="A35" s="224" t="s">
        <v>97</v>
      </c>
      <c r="B35" s="218">
        <f>SUM(B36:B37)</f>
        <v>325050</v>
      </c>
    </row>
    <row r="36" customHeight="true" spans="1:2">
      <c r="A36" s="225" t="s">
        <v>98</v>
      </c>
      <c r="B36" s="218">
        <v>292509</v>
      </c>
    </row>
    <row r="37" customHeight="true" spans="1:2">
      <c r="A37" s="225" t="s">
        <v>99</v>
      </c>
      <c r="B37" s="218">
        <v>32541</v>
      </c>
    </row>
    <row r="38" customHeight="true" spans="1:2">
      <c r="A38" s="224" t="s">
        <v>100</v>
      </c>
      <c r="B38" s="218"/>
    </row>
    <row r="39" customHeight="true" spans="1:2">
      <c r="A39" s="224" t="s">
        <v>101</v>
      </c>
      <c r="B39" s="218"/>
    </row>
    <row r="40" customHeight="true" spans="1:2">
      <c r="A40" s="224" t="s">
        <v>102</v>
      </c>
      <c r="B40" s="218"/>
    </row>
    <row r="41" customHeight="true" spans="1:2">
      <c r="A41" s="224" t="s">
        <v>103</v>
      </c>
      <c r="B41" s="216"/>
    </row>
    <row r="42" customHeight="true" spans="1:2">
      <c r="A42" s="223"/>
      <c r="B42" s="216"/>
    </row>
    <row r="43" customHeight="true" spans="1:2">
      <c r="A43" s="226" t="s">
        <v>104</v>
      </c>
      <c r="B43" s="216">
        <f>B5+B29+B30+B34</f>
        <v>3088024</v>
      </c>
    </row>
  </sheetData>
  <mergeCells count="1">
    <mergeCell ref="A2:B2"/>
  </mergeCells>
  <printOptions horizontalCentered="true"/>
  <pageMargins left="0.0388888888888889" right="0.0388888888888889" top="0.393055555555556" bottom="0.511805555555556" header="0.313888888888889" footer="0.15625"/>
  <pageSetup paperSize="9" orientation="portrait" horizontalDpi="6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48"/>
  <sheetViews>
    <sheetView workbookViewId="0">
      <pane ySplit="4" topLeftCell="A5" activePane="bottomLeft" state="frozen"/>
      <selection/>
      <selection pane="bottomLeft" activeCell="C506" sqref="C506"/>
    </sheetView>
  </sheetViews>
  <sheetFormatPr defaultColWidth="9" defaultRowHeight="24.95" customHeight="true" outlineLevelCol="2"/>
  <cols>
    <col min="1" max="1" width="12.6333333333333" style="63" customWidth="true"/>
    <col min="2" max="2" width="40.775" style="63" customWidth="true"/>
    <col min="3" max="3" width="37.1083333333333" style="63" customWidth="true"/>
    <col min="4" max="16384" width="9" style="63"/>
  </cols>
  <sheetData>
    <row r="1" customHeight="true" spans="1:1">
      <c r="A1" s="63" t="s">
        <v>105</v>
      </c>
    </row>
    <row r="2" ht="29" customHeight="true" spans="1:3">
      <c r="A2" s="194" t="s">
        <v>106</v>
      </c>
      <c r="B2" s="194"/>
      <c r="C2" s="194"/>
    </row>
    <row r="3" ht="20" customHeight="true" spans="3:3">
      <c r="C3" s="195" t="s">
        <v>3</v>
      </c>
    </row>
    <row r="4" s="192" customFormat="true" ht="23" customHeight="true" spans="1:3">
      <c r="A4" s="79" t="s">
        <v>4</v>
      </c>
      <c r="B4" s="79"/>
      <c r="C4" s="79" t="s">
        <v>107</v>
      </c>
    </row>
    <row r="5" s="193" customFormat="true" customHeight="true" spans="1:3">
      <c r="A5" s="196">
        <v>201</v>
      </c>
      <c r="B5" s="197" t="s">
        <v>108</v>
      </c>
      <c r="C5" s="198">
        <v>180542</v>
      </c>
    </row>
    <row r="6" s="193" customFormat="true" customHeight="true" spans="1:3">
      <c r="A6" s="196">
        <v>20101</v>
      </c>
      <c r="B6" s="199" t="s">
        <v>109</v>
      </c>
      <c r="C6" s="198">
        <v>3693.3</v>
      </c>
    </row>
    <row r="7" s="63" customFormat="true" customHeight="true" spans="1:3">
      <c r="A7" s="200">
        <v>2010101</v>
      </c>
      <c r="B7" s="201" t="s">
        <v>110</v>
      </c>
      <c r="C7" s="202">
        <v>1312.46</v>
      </c>
    </row>
    <row r="8" s="63" customFormat="true" customHeight="true" spans="1:3">
      <c r="A8" s="200">
        <v>2010102</v>
      </c>
      <c r="B8" s="201" t="s">
        <v>111</v>
      </c>
      <c r="C8" s="202">
        <v>714.5</v>
      </c>
    </row>
    <row r="9" s="63" customFormat="true" customHeight="true" spans="1:3">
      <c r="A9" s="200">
        <v>2010103</v>
      </c>
      <c r="B9" s="203" t="s">
        <v>112</v>
      </c>
      <c r="C9" s="202"/>
    </row>
    <row r="10" s="63" customFormat="true" customHeight="true" spans="1:3">
      <c r="A10" s="200">
        <v>2010104</v>
      </c>
      <c r="B10" s="203" t="s">
        <v>113</v>
      </c>
      <c r="C10" s="202">
        <v>140</v>
      </c>
    </row>
    <row r="11" s="63" customFormat="true" customHeight="true" spans="1:3">
      <c r="A11" s="200">
        <v>2010105</v>
      </c>
      <c r="B11" s="203" t="s">
        <v>114</v>
      </c>
      <c r="C11" s="202">
        <v>224</v>
      </c>
    </row>
    <row r="12" s="63" customFormat="true" customHeight="true" spans="1:3">
      <c r="A12" s="200">
        <v>2010106</v>
      </c>
      <c r="B12" s="204" t="s">
        <v>115</v>
      </c>
      <c r="C12" s="202">
        <v>900</v>
      </c>
    </row>
    <row r="13" s="63" customFormat="true" customHeight="true" spans="1:3">
      <c r="A13" s="200">
        <v>2010107</v>
      </c>
      <c r="B13" s="204" t="s">
        <v>116</v>
      </c>
      <c r="C13" s="205"/>
    </row>
    <row r="14" s="63" customFormat="true" customHeight="true" spans="1:3">
      <c r="A14" s="200">
        <v>2010108</v>
      </c>
      <c r="B14" s="204" t="s">
        <v>117</v>
      </c>
      <c r="C14" s="202">
        <v>112.35</v>
      </c>
    </row>
    <row r="15" customHeight="true" spans="1:3">
      <c r="A15" s="200">
        <v>2010109</v>
      </c>
      <c r="B15" s="204" t="s">
        <v>118</v>
      </c>
      <c r="C15" s="205"/>
    </row>
    <row r="16" customHeight="true" spans="1:3">
      <c r="A16" s="200">
        <v>2010150</v>
      </c>
      <c r="B16" s="204" t="s">
        <v>119</v>
      </c>
      <c r="C16" s="205"/>
    </row>
    <row r="17" customHeight="true" spans="1:3">
      <c r="A17" s="200">
        <v>2010199</v>
      </c>
      <c r="B17" s="204" t="s">
        <v>120</v>
      </c>
      <c r="C17" s="202">
        <v>290</v>
      </c>
    </row>
    <row r="18" s="193" customFormat="true" customHeight="true" spans="1:3">
      <c r="A18" s="196">
        <v>20102</v>
      </c>
      <c r="B18" s="199" t="s">
        <v>121</v>
      </c>
      <c r="C18" s="198">
        <v>2379.24</v>
      </c>
    </row>
    <row r="19" customHeight="true" spans="1:3">
      <c r="A19" s="200">
        <v>2010201</v>
      </c>
      <c r="B19" s="201" t="s">
        <v>110</v>
      </c>
      <c r="C19" s="202">
        <v>1094.44</v>
      </c>
    </row>
    <row r="20" customHeight="true" spans="1:3">
      <c r="A20" s="200">
        <v>2010202</v>
      </c>
      <c r="B20" s="201" t="s">
        <v>111</v>
      </c>
      <c r="C20" s="202">
        <v>297.8</v>
      </c>
    </row>
    <row r="21" customHeight="true" spans="1:3">
      <c r="A21" s="200">
        <v>2010203</v>
      </c>
      <c r="B21" s="203" t="s">
        <v>112</v>
      </c>
      <c r="C21" s="205"/>
    </row>
    <row r="22" customHeight="true" spans="1:3">
      <c r="A22" s="200">
        <v>2010204</v>
      </c>
      <c r="B22" s="203" t="s">
        <v>122</v>
      </c>
      <c r="C22" s="202">
        <v>124</v>
      </c>
    </row>
    <row r="23" customHeight="true" spans="1:3">
      <c r="A23" s="200">
        <v>2010205</v>
      </c>
      <c r="B23" s="203" t="s">
        <v>123</v>
      </c>
      <c r="C23" s="205"/>
    </row>
    <row r="24" customHeight="true" spans="1:3">
      <c r="A24" s="200">
        <v>2010206</v>
      </c>
      <c r="B24" s="203" t="s">
        <v>124</v>
      </c>
      <c r="C24" s="202">
        <v>563</v>
      </c>
    </row>
    <row r="25" customHeight="true" spans="1:3">
      <c r="A25" s="200">
        <v>2010250</v>
      </c>
      <c r="B25" s="203" t="s">
        <v>119</v>
      </c>
      <c r="C25" s="205"/>
    </row>
    <row r="26" customHeight="true" spans="1:3">
      <c r="A26" s="200">
        <v>2010299</v>
      </c>
      <c r="B26" s="203" t="s">
        <v>125</v>
      </c>
      <c r="C26" s="202">
        <v>300</v>
      </c>
    </row>
    <row r="27" s="193" customFormat="true" customHeight="true" spans="1:3">
      <c r="A27" s="196">
        <v>20103</v>
      </c>
      <c r="B27" s="199" t="s">
        <v>126</v>
      </c>
      <c r="C27" s="198">
        <v>14264.5</v>
      </c>
    </row>
    <row r="28" customHeight="true" spans="1:3">
      <c r="A28" s="200">
        <v>2010301</v>
      </c>
      <c r="B28" s="201" t="s">
        <v>110</v>
      </c>
      <c r="C28" s="202">
        <v>3402.09</v>
      </c>
    </row>
    <row r="29" customHeight="true" spans="1:3">
      <c r="A29" s="200">
        <v>2010302</v>
      </c>
      <c r="B29" s="201" t="s">
        <v>111</v>
      </c>
      <c r="C29" s="202">
        <v>6993.1</v>
      </c>
    </row>
    <row r="30" customHeight="true" spans="1:3">
      <c r="A30" s="200">
        <v>2010303</v>
      </c>
      <c r="B30" s="203" t="s">
        <v>112</v>
      </c>
      <c r="C30" s="205"/>
    </row>
    <row r="31" customHeight="true" spans="1:3">
      <c r="A31" s="200">
        <v>2010304</v>
      </c>
      <c r="B31" s="203" t="s">
        <v>127</v>
      </c>
      <c r="C31" s="205"/>
    </row>
    <row r="32" customHeight="true" spans="1:3">
      <c r="A32" s="200">
        <v>2010305</v>
      </c>
      <c r="B32" s="203" t="s">
        <v>128</v>
      </c>
      <c r="C32" s="205"/>
    </row>
    <row r="33" customHeight="true" spans="1:3">
      <c r="A33" s="200">
        <v>2010306</v>
      </c>
      <c r="B33" s="201" t="s">
        <v>129</v>
      </c>
      <c r="C33" s="202">
        <v>400</v>
      </c>
    </row>
    <row r="34" customHeight="true" spans="1:3">
      <c r="A34" s="200">
        <v>2010308</v>
      </c>
      <c r="B34" s="201" t="s">
        <v>130</v>
      </c>
      <c r="C34" s="205"/>
    </row>
    <row r="35" customHeight="true" spans="1:3">
      <c r="A35" s="200">
        <v>2010309</v>
      </c>
      <c r="B35" s="203" t="s">
        <v>131</v>
      </c>
      <c r="C35" s="205"/>
    </row>
    <row r="36" customHeight="true" spans="1:3">
      <c r="A36" s="200">
        <v>2010350</v>
      </c>
      <c r="B36" s="203" t="s">
        <v>119</v>
      </c>
      <c r="C36" s="202">
        <v>578.66</v>
      </c>
    </row>
    <row r="37" customHeight="true" spans="1:3">
      <c r="A37" s="200">
        <v>2010399</v>
      </c>
      <c r="B37" s="203" t="s">
        <v>132</v>
      </c>
      <c r="C37" s="202">
        <v>2890.64</v>
      </c>
    </row>
    <row r="38" s="193" customFormat="true" customHeight="true" spans="1:3">
      <c r="A38" s="196">
        <v>20104</v>
      </c>
      <c r="B38" s="199" t="s">
        <v>133</v>
      </c>
      <c r="C38" s="198">
        <v>7326.56</v>
      </c>
    </row>
    <row r="39" customHeight="true" spans="1:3">
      <c r="A39" s="200">
        <v>2010401</v>
      </c>
      <c r="B39" s="201" t="s">
        <v>110</v>
      </c>
      <c r="C39" s="202">
        <v>1340.73</v>
      </c>
    </row>
    <row r="40" customHeight="true" spans="1:3">
      <c r="A40" s="200">
        <v>2010402</v>
      </c>
      <c r="B40" s="201" t="s">
        <v>111</v>
      </c>
      <c r="C40" s="202">
        <v>2349.25</v>
      </c>
    </row>
    <row r="41" customHeight="true" spans="1:3">
      <c r="A41" s="200">
        <v>2010403</v>
      </c>
      <c r="B41" s="203" t="s">
        <v>112</v>
      </c>
      <c r="C41" s="205"/>
    </row>
    <row r="42" customHeight="true" spans="1:3">
      <c r="A42" s="200">
        <v>2010404</v>
      </c>
      <c r="B42" s="203" t="s">
        <v>134</v>
      </c>
      <c r="C42" s="205"/>
    </row>
    <row r="43" customHeight="true" spans="1:3">
      <c r="A43" s="200">
        <v>2010405</v>
      </c>
      <c r="B43" s="203" t="s">
        <v>135</v>
      </c>
      <c r="C43" s="202">
        <v>200</v>
      </c>
    </row>
    <row r="44" customHeight="true" spans="1:3">
      <c r="A44" s="200">
        <v>2010406</v>
      </c>
      <c r="B44" s="201" t="s">
        <v>136</v>
      </c>
      <c r="C44" s="205"/>
    </row>
    <row r="45" customHeight="true" spans="1:3">
      <c r="A45" s="200">
        <v>2010407</v>
      </c>
      <c r="B45" s="201" t="s">
        <v>137</v>
      </c>
      <c r="C45" s="205"/>
    </row>
    <row r="46" customHeight="true" spans="1:3">
      <c r="A46" s="200">
        <v>2010408</v>
      </c>
      <c r="B46" s="201" t="s">
        <v>138</v>
      </c>
      <c r="C46" s="202">
        <v>430</v>
      </c>
    </row>
    <row r="47" customHeight="true" spans="1:3">
      <c r="A47" s="200">
        <v>2010450</v>
      </c>
      <c r="B47" s="201" t="s">
        <v>119</v>
      </c>
      <c r="C47" s="202">
        <v>1209.78</v>
      </c>
    </row>
    <row r="48" customHeight="true" spans="1:3">
      <c r="A48" s="200">
        <v>2010499</v>
      </c>
      <c r="B48" s="203" t="s">
        <v>139</v>
      </c>
      <c r="C48" s="202">
        <v>1796.8</v>
      </c>
    </row>
    <row r="49" s="193" customFormat="true" customHeight="true" spans="1:3">
      <c r="A49" s="196">
        <v>20105</v>
      </c>
      <c r="B49" s="206" t="s">
        <v>140</v>
      </c>
      <c r="C49" s="198">
        <v>1795.23</v>
      </c>
    </row>
    <row r="50" customHeight="true" spans="1:3">
      <c r="A50" s="200">
        <v>2010501</v>
      </c>
      <c r="B50" s="203" t="s">
        <v>110</v>
      </c>
      <c r="C50" s="202">
        <v>545.3</v>
      </c>
    </row>
    <row r="51" customHeight="true" spans="1:3">
      <c r="A51" s="200">
        <v>2010502</v>
      </c>
      <c r="B51" s="204" t="s">
        <v>111</v>
      </c>
      <c r="C51" s="202">
        <v>223.56</v>
      </c>
    </row>
    <row r="52" customHeight="true" spans="1:3">
      <c r="A52" s="200">
        <v>2010503</v>
      </c>
      <c r="B52" s="201" t="s">
        <v>112</v>
      </c>
      <c r="C52" s="205"/>
    </row>
    <row r="53" customHeight="true" spans="1:3">
      <c r="A53" s="200">
        <v>2010504</v>
      </c>
      <c r="B53" s="201" t="s">
        <v>141</v>
      </c>
      <c r="C53" s="205"/>
    </row>
    <row r="54" customHeight="true" spans="1:3">
      <c r="A54" s="200">
        <v>2010505</v>
      </c>
      <c r="B54" s="201" t="s">
        <v>142</v>
      </c>
      <c r="C54" s="202">
        <v>299.25</v>
      </c>
    </row>
    <row r="55" customHeight="true" spans="1:3">
      <c r="A55" s="200">
        <v>2010506</v>
      </c>
      <c r="B55" s="203" t="s">
        <v>143</v>
      </c>
      <c r="C55" s="205"/>
    </row>
    <row r="56" customHeight="true" spans="1:3">
      <c r="A56" s="200">
        <v>2010507</v>
      </c>
      <c r="B56" s="203" t="s">
        <v>144</v>
      </c>
      <c r="C56" s="202">
        <v>1.94</v>
      </c>
    </row>
    <row r="57" customHeight="true" spans="1:3">
      <c r="A57" s="200">
        <v>2010508</v>
      </c>
      <c r="B57" s="203" t="s">
        <v>145</v>
      </c>
      <c r="C57" s="202">
        <v>561.94</v>
      </c>
    </row>
    <row r="58" customHeight="true" spans="1:3">
      <c r="A58" s="200">
        <v>2010550</v>
      </c>
      <c r="B58" s="201" t="s">
        <v>119</v>
      </c>
      <c r="C58" s="202">
        <v>135.24</v>
      </c>
    </row>
    <row r="59" customHeight="true" spans="1:3">
      <c r="A59" s="200">
        <v>2010599</v>
      </c>
      <c r="B59" s="203" t="s">
        <v>146</v>
      </c>
      <c r="C59" s="202">
        <v>28</v>
      </c>
    </row>
    <row r="60" s="193" customFormat="true" customHeight="true" spans="1:3">
      <c r="A60" s="196">
        <v>20106</v>
      </c>
      <c r="B60" s="199" t="s">
        <v>147</v>
      </c>
      <c r="C60" s="198">
        <v>5704.02</v>
      </c>
    </row>
    <row r="61" customHeight="true" spans="1:3">
      <c r="A61" s="200">
        <v>2010601</v>
      </c>
      <c r="B61" s="203" t="s">
        <v>110</v>
      </c>
      <c r="C61" s="202">
        <v>2444.32</v>
      </c>
    </row>
    <row r="62" customHeight="true" spans="1:3">
      <c r="A62" s="200">
        <v>2010602</v>
      </c>
      <c r="B62" s="204" t="s">
        <v>111</v>
      </c>
      <c r="C62" s="202">
        <v>1986</v>
      </c>
    </row>
    <row r="63" customHeight="true" spans="1:3">
      <c r="A63" s="200">
        <v>2010603</v>
      </c>
      <c r="B63" s="204" t="s">
        <v>112</v>
      </c>
      <c r="C63" s="205"/>
    </row>
    <row r="64" customHeight="true" spans="1:3">
      <c r="A64" s="200">
        <v>2010604</v>
      </c>
      <c r="B64" s="204" t="s">
        <v>148</v>
      </c>
      <c r="C64" s="205"/>
    </row>
    <row r="65" customHeight="true" spans="1:3">
      <c r="A65" s="200">
        <v>2010605</v>
      </c>
      <c r="B65" s="204" t="s">
        <v>149</v>
      </c>
      <c r="C65" s="202">
        <v>250</v>
      </c>
    </row>
    <row r="66" customHeight="true" spans="1:3">
      <c r="A66" s="200">
        <v>2010606</v>
      </c>
      <c r="B66" s="204" t="s">
        <v>150</v>
      </c>
      <c r="C66" s="205"/>
    </row>
    <row r="67" customHeight="true" spans="1:3">
      <c r="A67" s="200">
        <v>2010607</v>
      </c>
      <c r="B67" s="201" t="s">
        <v>151</v>
      </c>
      <c r="C67" s="205"/>
    </row>
    <row r="68" customHeight="true" spans="1:3">
      <c r="A68" s="200">
        <v>2010608</v>
      </c>
      <c r="B68" s="203" t="s">
        <v>152</v>
      </c>
      <c r="C68" s="205"/>
    </row>
    <row r="69" customHeight="true" spans="1:3">
      <c r="A69" s="200">
        <v>2010650</v>
      </c>
      <c r="B69" s="203" t="s">
        <v>119</v>
      </c>
      <c r="C69" s="202">
        <v>673.7</v>
      </c>
    </row>
    <row r="70" customHeight="true" spans="1:3">
      <c r="A70" s="200">
        <v>2010699</v>
      </c>
      <c r="B70" s="203" t="s">
        <v>153</v>
      </c>
      <c r="C70" s="202">
        <v>350</v>
      </c>
    </row>
    <row r="71" s="193" customFormat="true" customHeight="true" spans="1:3">
      <c r="A71" s="196">
        <v>20107</v>
      </c>
      <c r="B71" s="199" t="s">
        <v>154</v>
      </c>
      <c r="C71" s="198">
        <v>800</v>
      </c>
    </row>
    <row r="72" customHeight="true" spans="1:3">
      <c r="A72" s="200">
        <v>2010701</v>
      </c>
      <c r="B72" s="201" t="s">
        <v>110</v>
      </c>
      <c r="C72" s="205"/>
    </row>
    <row r="73" customHeight="true" spans="1:3">
      <c r="A73" s="200">
        <v>2010702</v>
      </c>
      <c r="B73" s="201" t="s">
        <v>111</v>
      </c>
      <c r="C73" s="205"/>
    </row>
    <row r="74" customHeight="true" spans="1:3">
      <c r="A74" s="200">
        <v>2010703</v>
      </c>
      <c r="B74" s="203" t="s">
        <v>112</v>
      </c>
      <c r="C74" s="205"/>
    </row>
    <row r="75" customHeight="true" spans="1:3">
      <c r="A75" s="200">
        <v>2010709</v>
      </c>
      <c r="B75" s="201" t="s">
        <v>151</v>
      </c>
      <c r="C75" s="205"/>
    </row>
    <row r="76" customHeight="true" spans="1:3">
      <c r="A76" s="200">
        <v>2010710</v>
      </c>
      <c r="B76" s="203" t="s">
        <v>155</v>
      </c>
      <c r="C76" s="205"/>
    </row>
    <row r="77" customHeight="true" spans="1:3">
      <c r="A77" s="200">
        <v>2010750</v>
      </c>
      <c r="B77" s="203" t="s">
        <v>119</v>
      </c>
      <c r="C77" s="205"/>
    </row>
    <row r="78" customHeight="true" spans="1:3">
      <c r="A78" s="200">
        <v>2010799</v>
      </c>
      <c r="B78" s="203" t="s">
        <v>156</v>
      </c>
      <c r="C78" s="202">
        <v>800</v>
      </c>
    </row>
    <row r="79" s="193" customFormat="true" customHeight="true" spans="1:3">
      <c r="A79" s="196">
        <v>20108</v>
      </c>
      <c r="B79" s="206" t="s">
        <v>157</v>
      </c>
      <c r="C79" s="198">
        <v>2115.81</v>
      </c>
    </row>
    <row r="80" customHeight="true" spans="1:3">
      <c r="A80" s="200">
        <v>2010801</v>
      </c>
      <c r="B80" s="201" t="s">
        <v>110</v>
      </c>
      <c r="C80" s="202">
        <v>1030.81</v>
      </c>
    </row>
    <row r="81" customHeight="true" spans="1:3">
      <c r="A81" s="200">
        <v>2010802</v>
      </c>
      <c r="B81" s="201" t="s">
        <v>111</v>
      </c>
      <c r="C81" s="202">
        <v>185</v>
      </c>
    </row>
    <row r="82" customHeight="true" spans="1:3">
      <c r="A82" s="200">
        <v>2010803</v>
      </c>
      <c r="B82" s="201" t="s">
        <v>112</v>
      </c>
      <c r="C82" s="205"/>
    </row>
    <row r="83" customHeight="true" spans="1:3">
      <c r="A83" s="200">
        <v>2010804</v>
      </c>
      <c r="B83" s="203" t="s">
        <v>158</v>
      </c>
      <c r="C83" s="202">
        <v>900</v>
      </c>
    </row>
    <row r="84" customHeight="true" spans="1:3">
      <c r="A84" s="200">
        <v>2010805</v>
      </c>
      <c r="B84" s="203" t="s">
        <v>159</v>
      </c>
      <c r="C84" s="205"/>
    </row>
    <row r="85" customHeight="true" spans="1:3">
      <c r="A85" s="200">
        <v>2010806</v>
      </c>
      <c r="B85" s="203" t="s">
        <v>151</v>
      </c>
      <c r="C85" s="205"/>
    </row>
    <row r="86" customHeight="true" spans="1:3">
      <c r="A86" s="200">
        <v>2010850</v>
      </c>
      <c r="B86" s="203" t="s">
        <v>119</v>
      </c>
      <c r="C86" s="205"/>
    </row>
    <row r="87" customHeight="true" spans="1:3">
      <c r="A87" s="200">
        <v>2010899</v>
      </c>
      <c r="B87" s="204" t="s">
        <v>160</v>
      </c>
      <c r="C87" s="205"/>
    </row>
    <row r="88" s="193" customFormat="true" customHeight="true" spans="1:3">
      <c r="A88" s="196">
        <v>20109</v>
      </c>
      <c r="B88" s="199" t="s">
        <v>161</v>
      </c>
      <c r="C88" s="198">
        <v>1869</v>
      </c>
    </row>
    <row r="89" customHeight="true" spans="1:3">
      <c r="A89" s="200">
        <v>2010901</v>
      </c>
      <c r="B89" s="201" t="s">
        <v>110</v>
      </c>
      <c r="C89" s="205"/>
    </row>
    <row r="90" customHeight="true" spans="1:3">
      <c r="A90" s="200">
        <v>2010902</v>
      </c>
      <c r="B90" s="203" t="s">
        <v>111</v>
      </c>
      <c r="C90" s="205"/>
    </row>
    <row r="91" customHeight="true" spans="1:3">
      <c r="A91" s="200">
        <v>2010903</v>
      </c>
      <c r="B91" s="203" t="s">
        <v>112</v>
      </c>
      <c r="C91" s="205"/>
    </row>
    <row r="92" customHeight="true" spans="1:3">
      <c r="A92" s="200">
        <v>2010905</v>
      </c>
      <c r="B92" s="201" t="s">
        <v>162</v>
      </c>
      <c r="C92" s="205"/>
    </row>
    <row r="93" customHeight="true" spans="1:3">
      <c r="A93" s="200">
        <v>2010907</v>
      </c>
      <c r="B93" s="201" t="s">
        <v>163</v>
      </c>
      <c r="C93" s="202">
        <v>1869</v>
      </c>
    </row>
    <row r="94" customHeight="true" spans="1:3">
      <c r="A94" s="200">
        <v>2010908</v>
      </c>
      <c r="B94" s="201" t="s">
        <v>151</v>
      </c>
      <c r="C94" s="205"/>
    </row>
    <row r="95" customHeight="true" spans="1:3">
      <c r="A95" s="200">
        <v>2010909</v>
      </c>
      <c r="B95" s="201" t="s">
        <v>164</v>
      </c>
      <c r="C95" s="205"/>
    </row>
    <row r="96" customHeight="true" spans="1:3">
      <c r="A96" s="200">
        <v>2010910</v>
      </c>
      <c r="B96" s="201" t="s">
        <v>165</v>
      </c>
      <c r="C96" s="205"/>
    </row>
    <row r="97" customHeight="true" spans="1:3">
      <c r="A97" s="200">
        <v>2010911</v>
      </c>
      <c r="B97" s="201" t="s">
        <v>166</v>
      </c>
      <c r="C97" s="205"/>
    </row>
    <row r="98" customHeight="true" spans="1:3">
      <c r="A98" s="200">
        <v>2010912</v>
      </c>
      <c r="B98" s="201" t="s">
        <v>167</v>
      </c>
      <c r="C98" s="205"/>
    </row>
    <row r="99" customHeight="true" spans="1:3">
      <c r="A99" s="200">
        <v>2010950</v>
      </c>
      <c r="B99" s="203" t="s">
        <v>119</v>
      </c>
      <c r="C99" s="205"/>
    </row>
    <row r="100" customHeight="true" spans="1:3">
      <c r="A100" s="200">
        <v>2010999</v>
      </c>
      <c r="B100" s="203" t="s">
        <v>168</v>
      </c>
      <c r="C100" s="205"/>
    </row>
    <row r="101" s="193" customFormat="true" customHeight="true" spans="1:3">
      <c r="A101" s="196">
        <v>20111</v>
      </c>
      <c r="B101" s="197" t="s">
        <v>169</v>
      </c>
      <c r="C101" s="198">
        <v>24227.5</v>
      </c>
    </row>
    <row r="102" customHeight="true" spans="1:3">
      <c r="A102" s="200">
        <v>2011101</v>
      </c>
      <c r="B102" s="201" t="s">
        <v>110</v>
      </c>
      <c r="C102" s="202">
        <v>3522.47</v>
      </c>
    </row>
    <row r="103" customHeight="true" spans="1:3">
      <c r="A103" s="200">
        <v>2011102</v>
      </c>
      <c r="B103" s="201" t="s">
        <v>111</v>
      </c>
      <c r="C103" s="202">
        <v>2700</v>
      </c>
    </row>
    <row r="104" customHeight="true" spans="1:3">
      <c r="A104" s="200">
        <v>2011103</v>
      </c>
      <c r="B104" s="201" t="s">
        <v>112</v>
      </c>
      <c r="C104" s="205"/>
    </row>
    <row r="105" customHeight="true" spans="1:3">
      <c r="A105" s="200">
        <v>2011104</v>
      </c>
      <c r="B105" s="203" t="s">
        <v>170</v>
      </c>
      <c r="C105" s="202">
        <v>1000</v>
      </c>
    </row>
    <row r="106" customHeight="true" spans="1:3">
      <c r="A106" s="200">
        <v>2011105</v>
      </c>
      <c r="B106" s="203" t="s">
        <v>171</v>
      </c>
      <c r="C106" s="205"/>
    </row>
    <row r="107" customHeight="true" spans="1:3">
      <c r="A107" s="200">
        <v>2011106</v>
      </c>
      <c r="B107" s="203" t="s">
        <v>172</v>
      </c>
      <c r="C107" s="202">
        <v>620</v>
      </c>
    </row>
    <row r="108" customHeight="true" spans="1:3">
      <c r="A108" s="200">
        <v>2011150</v>
      </c>
      <c r="B108" s="201" t="s">
        <v>119</v>
      </c>
      <c r="C108" s="205"/>
    </row>
    <row r="109" customHeight="true" spans="1:3">
      <c r="A109" s="200">
        <v>2011199</v>
      </c>
      <c r="B109" s="201" t="s">
        <v>173</v>
      </c>
      <c r="C109" s="202">
        <v>16385.03</v>
      </c>
    </row>
    <row r="110" s="193" customFormat="true" customHeight="true" spans="1:3">
      <c r="A110" s="196">
        <v>20113</v>
      </c>
      <c r="B110" s="197" t="s">
        <v>174</v>
      </c>
      <c r="C110" s="198">
        <v>23785.65</v>
      </c>
    </row>
    <row r="111" customHeight="true" spans="1:3">
      <c r="A111" s="200">
        <v>2011301</v>
      </c>
      <c r="B111" s="201" t="s">
        <v>110</v>
      </c>
      <c r="C111" s="202">
        <v>934.08</v>
      </c>
    </row>
    <row r="112" customHeight="true" spans="1:3">
      <c r="A112" s="200">
        <v>2011302</v>
      </c>
      <c r="B112" s="201" t="s">
        <v>111</v>
      </c>
      <c r="C112" s="202">
        <v>359.47</v>
      </c>
    </row>
    <row r="113" customHeight="true" spans="1:3">
      <c r="A113" s="200">
        <v>2011303</v>
      </c>
      <c r="B113" s="201" t="s">
        <v>112</v>
      </c>
      <c r="C113" s="205"/>
    </row>
    <row r="114" customHeight="true" spans="1:3">
      <c r="A114" s="200">
        <v>2011304</v>
      </c>
      <c r="B114" s="203" t="s">
        <v>175</v>
      </c>
      <c r="C114" s="205"/>
    </row>
    <row r="115" customHeight="true" spans="1:3">
      <c r="A115" s="200">
        <v>2011305</v>
      </c>
      <c r="B115" s="203" t="s">
        <v>176</v>
      </c>
      <c r="C115" s="205"/>
    </row>
    <row r="116" customHeight="true" spans="1:3">
      <c r="A116" s="200">
        <v>2011306</v>
      </c>
      <c r="B116" s="203" t="s">
        <v>177</v>
      </c>
      <c r="C116" s="205"/>
    </row>
    <row r="117" customHeight="true" spans="1:3">
      <c r="A117" s="200">
        <v>2011307</v>
      </c>
      <c r="B117" s="201" t="s">
        <v>178</v>
      </c>
      <c r="C117" s="202">
        <v>2240.2</v>
      </c>
    </row>
    <row r="118" customHeight="true" spans="1:3">
      <c r="A118" s="200">
        <v>2011308</v>
      </c>
      <c r="B118" s="201" t="s">
        <v>179</v>
      </c>
      <c r="C118" s="202">
        <v>15970</v>
      </c>
    </row>
    <row r="119" customHeight="true" spans="1:3">
      <c r="A119" s="200">
        <v>2011350</v>
      </c>
      <c r="B119" s="201" t="s">
        <v>119</v>
      </c>
      <c r="C119" s="202">
        <v>69.9</v>
      </c>
    </row>
    <row r="120" customHeight="true" spans="1:3">
      <c r="A120" s="200">
        <v>2011399</v>
      </c>
      <c r="B120" s="203" t="s">
        <v>180</v>
      </c>
      <c r="C120" s="202">
        <v>4212</v>
      </c>
    </row>
    <row r="121" s="193" customFormat="true" customHeight="true" spans="1:3">
      <c r="A121" s="196">
        <v>20114</v>
      </c>
      <c r="B121" s="206" t="s">
        <v>181</v>
      </c>
      <c r="C121" s="198">
        <v>1130.33</v>
      </c>
    </row>
    <row r="122" customHeight="true" spans="1:3">
      <c r="A122" s="200">
        <v>2011401</v>
      </c>
      <c r="B122" s="203" t="s">
        <v>110</v>
      </c>
      <c r="C122" s="202"/>
    </row>
    <row r="123" customHeight="true" spans="1:3">
      <c r="A123" s="200">
        <v>2011402</v>
      </c>
      <c r="B123" s="204" t="s">
        <v>111</v>
      </c>
      <c r="C123" s="202">
        <v>727.1</v>
      </c>
    </row>
    <row r="124" customHeight="true" spans="1:3">
      <c r="A124" s="200">
        <v>2011403</v>
      </c>
      <c r="B124" s="201" t="s">
        <v>112</v>
      </c>
      <c r="C124" s="205"/>
    </row>
    <row r="125" customHeight="true" spans="1:3">
      <c r="A125" s="200">
        <v>2011404</v>
      </c>
      <c r="B125" s="201" t="s">
        <v>182</v>
      </c>
      <c r="C125" s="205"/>
    </row>
    <row r="126" customHeight="true" spans="1:3">
      <c r="A126" s="200">
        <v>2011405</v>
      </c>
      <c r="B126" s="201" t="s">
        <v>183</v>
      </c>
      <c r="C126" s="205"/>
    </row>
    <row r="127" customHeight="true" spans="1:3">
      <c r="A127" s="200">
        <v>2011408</v>
      </c>
      <c r="B127" s="203" t="s">
        <v>184</v>
      </c>
      <c r="C127" s="205"/>
    </row>
    <row r="128" customHeight="true" spans="1:3">
      <c r="A128" s="200">
        <v>2011409</v>
      </c>
      <c r="B128" s="201" t="s">
        <v>185</v>
      </c>
      <c r="C128" s="205"/>
    </row>
    <row r="129" customHeight="true" spans="1:3">
      <c r="A129" s="200">
        <v>2011410</v>
      </c>
      <c r="B129" s="201" t="s">
        <v>186</v>
      </c>
      <c r="C129" s="205"/>
    </row>
    <row r="130" customHeight="true" spans="1:3">
      <c r="A130" s="200">
        <v>2011411</v>
      </c>
      <c r="B130" s="201" t="s">
        <v>187</v>
      </c>
      <c r="C130" s="205"/>
    </row>
    <row r="131" customHeight="true" spans="1:3">
      <c r="A131" s="200">
        <v>2011450</v>
      </c>
      <c r="B131" s="201" t="s">
        <v>119</v>
      </c>
      <c r="C131" s="202">
        <v>188.23</v>
      </c>
    </row>
    <row r="132" customHeight="true" spans="1:3">
      <c r="A132" s="200">
        <v>2011499</v>
      </c>
      <c r="B132" s="201" t="s">
        <v>188</v>
      </c>
      <c r="C132" s="202">
        <v>215</v>
      </c>
    </row>
    <row r="133" s="193" customFormat="true" customHeight="true" spans="1:3">
      <c r="A133" s="196">
        <v>20123</v>
      </c>
      <c r="B133" s="199" t="s">
        <v>189</v>
      </c>
      <c r="C133" s="198">
        <v>46134.64</v>
      </c>
    </row>
    <row r="134" customHeight="true" spans="1:3">
      <c r="A134" s="200">
        <v>2012301</v>
      </c>
      <c r="B134" s="201" t="s">
        <v>110</v>
      </c>
      <c r="C134" s="202">
        <v>281.64</v>
      </c>
    </row>
    <row r="135" customHeight="true" spans="1:3">
      <c r="A135" s="200">
        <v>2012302</v>
      </c>
      <c r="B135" s="201" t="s">
        <v>111</v>
      </c>
      <c r="C135" s="202">
        <v>23</v>
      </c>
    </row>
    <row r="136" customHeight="true" spans="1:3">
      <c r="A136" s="200">
        <v>2012303</v>
      </c>
      <c r="B136" s="203" t="s">
        <v>112</v>
      </c>
      <c r="C136" s="205"/>
    </row>
    <row r="137" customHeight="true" spans="1:3">
      <c r="A137" s="200">
        <v>2012304</v>
      </c>
      <c r="B137" s="203" t="s">
        <v>190</v>
      </c>
      <c r="C137" s="202">
        <v>430</v>
      </c>
    </row>
    <row r="138" customHeight="true" spans="1:3">
      <c r="A138" s="200">
        <v>2012350</v>
      </c>
      <c r="B138" s="203" t="s">
        <v>119</v>
      </c>
      <c r="C138" s="205"/>
    </row>
    <row r="139" customHeight="true" spans="1:3">
      <c r="A139" s="200">
        <v>2012399</v>
      </c>
      <c r="B139" s="204" t="s">
        <v>191</v>
      </c>
      <c r="C139" s="202">
        <v>45400</v>
      </c>
    </row>
    <row r="140" s="193" customFormat="true" customHeight="true" spans="1:3">
      <c r="A140" s="196">
        <v>20125</v>
      </c>
      <c r="B140" s="199" t="s">
        <v>192</v>
      </c>
      <c r="C140" s="198">
        <v>327</v>
      </c>
    </row>
    <row r="141" customHeight="true" spans="1:3">
      <c r="A141" s="200">
        <v>2012501</v>
      </c>
      <c r="B141" s="201" t="s">
        <v>110</v>
      </c>
      <c r="C141" s="205"/>
    </row>
    <row r="142" customHeight="true" spans="1:3">
      <c r="A142" s="200">
        <v>2012502</v>
      </c>
      <c r="B142" s="203" t="s">
        <v>111</v>
      </c>
      <c r="C142" s="205"/>
    </row>
    <row r="143" customHeight="true" spans="1:3">
      <c r="A143" s="200">
        <v>2012503</v>
      </c>
      <c r="B143" s="203" t="s">
        <v>112</v>
      </c>
      <c r="C143" s="205"/>
    </row>
    <row r="144" customHeight="true" spans="1:3">
      <c r="A144" s="200">
        <v>2012504</v>
      </c>
      <c r="B144" s="203" t="s">
        <v>193</v>
      </c>
      <c r="C144" s="202">
        <v>300</v>
      </c>
    </row>
    <row r="145" customHeight="true" spans="1:3">
      <c r="A145" s="200">
        <v>2012505</v>
      </c>
      <c r="B145" s="204" t="s">
        <v>194</v>
      </c>
      <c r="C145" s="202">
        <v>27</v>
      </c>
    </row>
    <row r="146" customHeight="true" spans="1:3">
      <c r="A146" s="200">
        <v>2012550</v>
      </c>
      <c r="B146" s="201" t="s">
        <v>119</v>
      </c>
      <c r="C146" s="205"/>
    </row>
    <row r="147" customHeight="true" spans="1:3">
      <c r="A147" s="200">
        <v>2012599</v>
      </c>
      <c r="B147" s="201" t="s">
        <v>195</v>
      </c>
      <c r="C147" s="205"/>
    </row>
    <row r="148" s="193" customFormat="true" customHeight="true" spans="1:3">
      <c r="A148" s="196">
        <v>20126</v>
      </c>
      <c r="B148" s="206" t="s">
        <v>196</v>
      </c>
      <c r="C148" s="198">
        <v>492.3</v>
      </c>
    </row>
    <row r="149" customHeight="true" spans="1:3">
      <c r="A149" s="200">
        <v>2012601</v>
      </c>
      <c r="B149" s="203" t="s">
        <v>110</v>
      </c>
      <c r="C149" s="202">
        <v>180.3</v>
      </c>
    </row>
    <row r="150" customHeight="true" spans="1:3">
      <c r="A150" s="200">
        <v>2012602</v>
      </c>
      <c r="B150" s="203" t="s">
        <v>111</v>
      </c>
      <c r="C150" s="202">
        <v>32</v>
      </c>
    </row>
    <row r="151" customHeight="true" spans="1:3">
      <c r="A151" s="200">
        <v>2012603</v>
      </c>
      <c r="B151" s="201" t="s">
        <v>112</v>
      </c>
      <c r="C151" s="205"/>
    </row>
    <row r="152" customHeight="true" spans="1:3">
      <c r="A152" s="200">
        <v>2012604</v>
      </c>
      <c r="B152" s="201" t="s">
        <v>197</v>
      </c>
      <c r="C152" s="205"/>
    </row>
    <row r="153" customHeight="true" spans="1:3">
      <c r="A153" s="200">
        <v>2012699</v>
      </c>
      <c r="B153" s="201" t="s">
        <v>198</v>
      </c>
      <c r="C153" s="202">
        <v>280</v>
      </c>
    </row>
    <row r="154" s="193" customFormat="true" customHeight="true" spans="1:3">
      <c r="A154" s="196">
        <v>20128</v>
      </c>
      <c r="B154" s="206" t="s">
        <v>199</v>
      </c>
      <c r="C154" s="198">
        <v>1562</v>
      </c>
    </row>
    <row r="155" customHeight="true" spans="1:3">
      <c r="A155" s="200">
        <v>2012801</v>
      </c>
      <c r="B155" s="203" t="s">
        <v>110</v>
      </c>
      <c r="C155" s="202">
        <v>997</v>
      </c>
    </row>
    <row r="156" customHeight="true" spans="1:3">
      <c r="A156" s="200">
        <v>2012802</v>
      </c>
      <c r="B156" s="203" t="s">
        <v>111</v>
      </c>
      <c r="C156" s="202">
        <v>506</v>
      </c>
    </row>
    <row r="157" customHeight="true" spans="1:3">
      <c r="A157" s="200">
        <v>2012803</v>
      </c>
      <c r="B157" s="204" t="s">
        <v>112</v>
      </c>
      <c r="C157" s="205"/>
    </row>
    <row r="158" customHeight="true" spans="1:3">
      <c r="A158" s="200">
        <v>2012804</v>
      </c>
      <c r="B158" s="201" t="s">
        <v>124</v>
      </c>
      <c r="C158" s="202">
        <v>59</v>
      </c>
    </row>
    <row r="159" customHeight="true" spans="1:3">
      <c r="A159" s="200">
        <v>2012850</v>
      </c>
      <c r="B159" s="201" t="s">
        <v>119</v>
      </c>
      <c r="C159" s="205"/>
    </row>
    <row r="160" customHeight="true" spans="1:3">
      <c r="A160" s="200">
        <v>2012899</v>
      </c>
      <c r="B160" s="201" t="s">
        <v>200</v>
      </c>
      <c r="C160" s="205"/>
    </row>
    <row r="161" s="193" customFormat="true" customHeight="true" spans="1:3">
      <c r="A161" s="196">
        <v>20129</v>
      </c>
      <c r="B161" s="206" t="s">
        <v>201</v>
      </c>
      <c r="C161" s="198">
        <v>4503.77</v>
      </c>
    </row>
    <row r="162" customHeight="true" spans="1:3">
      <c r="A162" s="200">
        <v>2012901</v>
      </c>
      <c r="B162" s="203" t="s">
        <v>110</v>
      </c>
      <c r="C162" s="202">
        <v>1520.14</v>
      </c>
    </row>
    <row r="163" customHeight="true" spans="1:3">
      <c r="A163" s="200">
        <v>2012902</v>
      </c>
      <c r="B163" s="203" t="s">
        <v>111</v>
      </c>
      <c r="C163" s="202">
        <v>1907</v>
      </c>
    </row>
    <row r="164" customHeight="true" spans="1:3">
      <c r="A164" s="200">
        <v>2012903</v>
      </c>
      <c r="B164" s="201" t="s">
        <v>112</v>
      </c>
      <c r="C164" s="205"/>
    </row>
    <row r="165" customHeight="true" spans="1:3">
      <c r="A165" s="200">
        <v>2012906</v>
      </c>
      <c r="B165" s="201" t="s">
        <v>202</v>
      </c>
      <c r="C165" s="205"/>
    </row>
    <row r="166" customHeight="true" spans="1:3">
      <c r="A166" s="200">
        <v>2012950</v>
      </c>
      <c r="B166" s="203" t="s">
        <v>119</v>
      </c>
      <c r="C166" s="202">
        <v>140.91</v>
      </c>
    </row>
    <row r="167" customHeight="true" spans="1:3">
      <c r="A167" s="200">
        <v>2012999</v>
      </c>
      <c r="B167" s="203" t="s">
        <v>203</v>
      </c>
      <c r="C167" s="202">
        <v>935.72</v>
      </c>
    </row>
    <row r="168" s="193" customFormat="true" customHeight="true" spans="1:3">
      <c r="A168" s="196">
        <v>20131</v>
      </c>
      <c r="B168" s="206" t="s">
        <v>204</v>
      </c>
      <c r="C168" s="198">
        <v>12443.02</v>
      </c>
    </row>
    <row r="169" customHeight="true" spans="1:3">
      <c r="A169" s="200">
        <v>2013101</v>
      </c>
      <c r="B169" s="203" t="s">
        <v>110</v>
      </c>
      <c r="C169" s="202">
        <v>4916.7</v>
      </c>
    </row>
    <row r="170" customHeight="true" spans="1:3">
      <c r="A170" s="200">
        <v>2013102</v>
      </c>
      <c r="B170" s="201" t="s">
        <v>111</v>
      </c>
      <c r="C170" s="202">
        <v>2618</v>
      </c>
    </row>
    <row r="171" customHeight="true" spans="1:3">
      <c r="A171" s="200">
        <v>2013103</v>
      </c>
      <c r="B171" s="201" t="s">
        <v>112</v>
      </c>
      <c r="C171" s="202">
        <v>809.5</v>
      </c>
    </row>
    <row r="172" customHeight="true" spans="1:3">
      <c r="A172" s="200">
        <v>2013105</v>
      </c>
      <c r="B172" s="201" t="s">
        <v>205</v>
      </c>
      <c r="C172" s="202">
        <v>2652</v>
      </c>
    </row>
    <row r="173" customHeight="true" spans="1:3">
      <c r="A173" s="200">
        <v>2013150</v>
      </c>
      <c r="B173" s="203" t="s">
        <v>119</v>
      </c>
      <c r="C173" s="202">
        <v>381.82</v>
      </c>
    </row>
    <row r="174" customHeight="true" spans="1:3">
      <c r="A174" s="200">
        <v>2013199</v>
      </c>
      <c r="B174" s="203" t="s">
        <v>206</v>
      </c>
      <c r="C174" s="202">
        <v>1065</v>
      </c>
    </row>
    <row r="175" s="193" customFormat="true" customHeight="true" spans="1:3">
      <c r="A175" s="196">
        <v>20132</v>
      </c>
      <c r="B175" s="206" t="s">
        <v>207</v>
      </c>
      <c r="C175" s="198">
        <v>5132.13</v>
      </c>
    </row>
    <row r="176" customHeight="true" spans="1:3">
      <c r="A176" s="200">
        <v>2013201</v>
      </c>
      <c r="B176" s="201" t="s">
        <v>110</v>
      </c>
      <c r="C176" s="202">
        <v>2167.07</v>
      </c>
    </row>
    <row r="177" customHeight="true" spans="1:3">
      <c r="A177" s="200">
        <v>2013202</v>
      </c>
      <c r="B177" s="201" t="s">
        <v>111</v>
      </c>
      <c r="C177" s="202">
        <v>1708.3</v>
      </c>
    </row>
    <row r="178" customHeight="true" spans="1:3">
      <c r="A178" s="200">
        <v>2013203</v>
      </c>
      <c r="B178" s="201" t="s">
        <v>112</v>
      </c>
      <c r="C178" s="205"/>
    </row>
    <row r="179" customHeight="true" spans="1:3">
      <c r="A179" s="200">
        <v>2013204</v>
      </c>
      <c r="B179" s="201" t="s">
        <v>208</v>
      </c>
      <c r="C179" s="202">
        <v>83</v>
      </c>
    </row>
    <row r="180" customHeight="true" spans="1:3">
      <c r="A180" s="200">
        <v>2013250</v>
      </c>
      <c r="B180" s="201" t="s">
        <v>119</v>
      </c>
      <c r="C180" s="202">
        <v>158.56</v>
      </c>
    </row>
    <row r="181" customHeight="true" spans="1:3">
      <c r="A181" s="200">
        <v>2013299</v>
      </c>
      <c r="B181" s="203" t="s">
        <v>209</v>
      </c>
      <c r="C181" s="202">
        <v>1015.2</v>
      </c>
    </row>
    <row r="182" s="193" customFormat="true" customHeight="true" spans="1:3">
      <c r="A182" s="196">
        <v>20133</v>
      </c>
      <c r="B182" s="206" t="s">
        <v>210</v>
      </c>
      <c r="C182" s="198">
        <v>6990.4</v>
      </c>
    </row>
    <row r="183" customHeight="true" spans="1:3">
      <c r="A183" s="200">
        <v>2013301</v>
      </c>
      <c r="B183" s="204" t="s">
        <v>110</v>
      </c>
      <c r="C183" s="202">
        <v>479.57</v>
      </c>
    </row>
    <row r="184" customHeight="true" spans="1:3">
      <c r="A184" s="200">
        <v>2013302</v>
      </c>
      <c r="B184" s="201" t="s">
        <v>111</v>
      </c>
      <c r="C184" s="202">
        <v>400</v>
      </c>
    </row>
    <row r="185" customHeight="true" spans="1:3">
      <c r="A185" s="200">
        <v>2013303</v>
      </c>
      <c r="B185" s="201" t="s">
        <v>112</v>
      </c>
      <c r="C185" s="205"/>
    </row>
    <row r="186" customHeight="true" spans="1:3">
      <c r="A186" s="200">
        <v>2013304</v>
      </c>
      <c r="B186" s="201" t="s">
        <v>211</v>
      </c>
      <c r="C186" s="202">
        <v>1460</v>
      </c>
    </row>
    <row r="187" customHeight="true" spans="1:3">
      <c r="A187" s="200">
        <v>2013350</v>
      </c>
      <c r="B187" s="201" t="s">
        <v>119</v>
      </c>
      <c r="C187" s="205"/>
    </row>
    <row r="188" customHeight="true" spans="1:3">
      <c r="A188" s="200">
        <v>2013399</v>
      </c>
      <c r="B188" s="203" t="s">
        <v>212</v>
      </c>
      <c r="C188" s="202">
        <v>4650.83</v>
      </c>
    </row>
    <row r="189" s="193" customFormat="true" customHeight="true" spans="1:3">
      <c r="A189" s="196">
        <v>20134</v>
      </c>
      <c r="B189" s="206" t="s">
        <v>213</v>
      </c>
      <c r="C189" s="198">
        <v>1914.22</v>
      </c>
    </row>
    <row r="190" customHeight="true" spans="1:3">
      <c r="A190" s="200">
        <v>2013401</v>
      </c>
      <c r="B190" s="203" t="s">
        <v>110</v>
      </c>
      <c r="C190" s="202">
        <v>811.53</v>
      </c>
    </row>
    <row r="191" customHeight="true" spans="1:3">
      <c r="A191" s="200">
        <v>2013402</v>
      </c>
      <c r="B191" s="201" t="s">
        <v>111</v>
      </c>
      <c r="C191" s="202">
        <v>120</v>
      </c>
    </row>
    <row r="192" customHeight="true" spans="1:3">
      <c r="A192" s="200">
        <v>2013403</v>
      </c>
      <c r="B192" s="201" t="s">
        <v>112</v>
      </c>
      <c r="C192" s="205"/>
    </row>
    <row r="193" customHeight="true" spans="1:3">
      <c r="A193" s="200">
        <v>2013404</v>
      </c>
      <c r="B193" s="201" t="s">
        <v>214</v>
      </c>
      <c r="C193" s="202">
        <v>400</v>
      </c>
    </row>
    <row r="194" customHeight="true" spans="1:3">
      <c r="A194" s="200">
        <v>2013405</v>
      </c>
      <c r="B194" s="201" t="s">
        <v>215</v>
      </c>
      <c r="C194" s="202">
        <v>352.69</v>
      </c>
    </row>
    <row r="195" customHeight="true" spans="1:3">
      <c r="A195" s="200">
        <v>2013450</v>
      </c>
      <c r="B195" s="201" t="s">
        <v>119</v>
      </c>
      <c r="C195" s="205"/>
    </row>
    <row r="196" customHeight="true" spans="1:3">
      <c r="A196" s="200">
        <v>2013499</v>
      </c>
      <c r="B196" s="203" t="s">
        <v>216</v>
      </c>
      <c r="C196" s="202">
        <v>230</v>
      </c>
    </row>
    <row r="197" s="193" customFormat="true" customHeight="true" spans="1:3">
      <c r="A197" s="196">
        <v>20135</v>
      </c>
      <c r="B197" s="206" t="s">
        <v>217</v>
      </c>
      <c r="C197" s="198">
        <v>481.98</v>
      </c>
    </row>
    <row r="198" customHeight="true" spans="1:3">
      <c r="A198" s="200">
        <v>2013501</v>
      </c>
      <c r="B198" s="203" t="s">
        <v>110</v>
      </c>
      <c r="C198" s="202">
        <v>481.98</v>
      </c>
    </row>
    <row r="199" customHeight="true" spans="1:3">
      <c r="A199" s="200">
        <v>2013502</v>
      </c>
      <c r="B199" s="204" t="s">
        <v>111</v>
      </c>
      <c r="C199" s="205"/>
    </row>
    <row r="200" customHeight="true" spans="1:3">
      <c r="A200" s="200">
        <v>2013503</v>
      </c>
      <c r="B200" s="201" t="s">
        <v>112</v>
      </c>
      <c r="C200" s="205"/>
    </row>
    <row r="201" customHeight="true" spans="1:3">
      <c r="A201" s="200">
        <v>2013550</v>
      </c>
      <c r="B201" s="201" t="s">
        <v>119</v>
      </c>
      <c r="C201" s="205"/>
    </row>
    <row r="202" customHeight="true" spans="1:3">
      <c r="A202" s="200">
        <v>2013599</v>
      </c>
      <c r="B202" s="201" t="s">
        <v>218</v>
      </c>
      <c r="C202" s="205"/>
    </row>
    <row r="203" s="193" customFormat="true" customHeight="true" spans="1:3">
      <c r="A203" s="196">
        <v>20136</v>
      </c>
      <c r="B203" s="206" t="s">
        <v>219</v>
      </c>
      <c r="C203" s="207"/>
    </row>
    <row r="204" customHeight="true" spans="1:3">
      <c r="A204" s="200">
        <v>2013601</v>
      </c>
      <c r="B204" s="203" t="s">
        <v>110</v>
      </c>
      <c r="C204" s="205"/>
    </row>
    <row r="205" customHeight="true" spans="1:3">
      <c r="A205" s="200">
        <v>2013602</v>
      </c>
      <c r="B205" s="203" t="s">
        <v>111</v>
      </c>
      <c r="C205" s="205"/>
    </row>
    <row r="206" customHeight="true" spans="1:3">
      <c r="A206" s="200">
        <v>2013603</v>
      </c>
      <c r="B206" s="201" t="s">
        <v>112</v>
      </c>
      <c r="C206" s="205"/>
    </row>
    <row r="207" customHeight="true" spans="1:3">
      <c r="A207" s="200">
        <v>2013650</v>
      </c>
      <c r="B207" s="201" t="s">
        <v>119</v>
      </c>
      <c r="C207" s="205"/>
    </row>
    <row r="208" customHeight="true" spans="1:3">
      <c r="A208" s="200">
        <v>2013699</v>
      </c>
      <c r="B208" s="201" t="s">
        <v>220</v>
      </c>
      <c r="C208" s="205"/>
    </row>
    <row r="209" s="193" customFormat="true" customHeight="true" spans="1:3">
      <c r="A209" s="196">
        <v>20137</v>
      </c>
      <c r="B209" s="199" t="s">
        <v>221</v>
      </c>
      <c r="C209" s="198">
        <v>926.75</v>
      </c>
    </row>
    <row r="210" customHeight="true" spans="1:3">
      <c r="A210" s="200">
        <v>2013701</v>
      </c>
      <c r="B210" s="201" t="s">
        <v>110</v>
      </c>
      <c r="C210" s="202">
        <v>242.25</v>
      </c>
    </row>
    <row r="211" customHeight="true" spans="1:3">
      <c r="A211" s="200">
        <v>2013702</v>
      </c>
      <c r="B211" s="201" t="s">
        <v>111</v>
      </c>
      <c r="C211" s="202">
        <v>684.5</v>
      </c>
    </row>
    <row r="212" customHeight="true" spans="1:3">
      <c r="A212" s="200">
        <v>2013703</v>
      </c>
      <c r="B212" s="201" t="s">
        <v>112</v>
      </c>
      <c r="C212" s="205"/>
    </row>
    <row r="213" customHeight="true" spans="1:3">
      <c r="A213" s="200">
        <v>2013704</v>
      </c>
      <c r="B213" s="201" t="s">
        <v>222</v>
      </c>
      <c r="C213" s="205"/>
    </row>
    <row r="214" customHeight="true" spans="1:3">
      <c r="A214" s="200">
        <v>2013750</v>
      </c>
      <c r="B214" s="201" t="s">
        <v>119</v>
      </c>
      <c r="C214" s="205"/>
    </row>
    <row r="215" customHeight="true" spans="1:3">
      <c r="A215" s="200">
        <v>2013799</v>
      </c>
      <c r="B215" s="201" t="s">
        <v>223</v>
      </c>
      <c r="C215" s="205"/>
    </row>
    <row r="216" s="193" customFormat="true" customHeight="true" spans="1:3">
      <c r="A216" s="196">
        <v>20138</v>
      </c>
      <c r="B216" s="199" t="s">
        <v>224</v>
      </c>
      <c r="C216" s="198">
        <v>9837.85</v>
      </c>
    </row>
    <row r="217" customHeight="true" spans="1:3">
      <c r="A217" s="200">
        <v>2013801</v>
      </c>
      <c r="B217" s="201" t="s">
        <v>110</v>
      </c>
      <c r="C217" s="202">
        <v>4187.64</v>
      </c>
    </row>
    <row r="218" customHeight="true" spans="1:3">
      <c r="A218" s="200">
        <v>2013802</v>
      </c>
      <c r="B218" s="201" t="s">
        <v>111</v>
      </c>
      <c r="C218" s="202">
        <v>660</v>
      </c>
    </row>
    <row r="219" customHeight="true" spans="1:3">
      <c r="A219" s="200">
        <v>2013803</v>
      </c>
      <c r="B219" s="201" t="s">
        <v>112</v>
      </c>
      <c r="C219" s="205"/>
    </row>
    <row r="220" customHeight="true" spans="1:3">
      <c r="A220" s="200">
        <v>2013804</v>
      </c>
      <c r="B220" s="201" t="s">
        <v>225</v>
      </c>
      <c r="C220" s="202">
        <v>1932</v>
      </c>
    </row>
    <row r="221" customHeight="true" spans="1:3">
      <c r="A221" s="200">
        <v>2013805</v>
      </c>
      <c r="B221" s="201" t="s">
        <v>226</v>
      </c>
      <c r="C221" s="205"/>
    </row>
    <row r="222" customHeight="true" spans="1:3">
      <c r="A222" s="200">
        <v>2013808</v>
      </c>
      <c r="B222" s="201" t="s">
        <v>151</v>
      </c>
      <c r="C222" s="202">
        <v>511</v>
      </c>
    </row>
    <row r="223" customHeight="true" spans="1:3">
      <c r="A223" s="200">
        <v>2013810</v>
      </c>
      <c r="B223" s="201" t="s">
        <v>227</v>
      </c>
      <c r="C223" s="205"/>
    </row>
    <row r="224" customHeight="true" spans="1:3">
      <c r="A224" s="200">
        <v>2013812</v>
      </c>
      <c r="B224" s="201" t="s">
        <v>228</v>
      </c>
      <c r="C224" s="202">
        <v>33.31</v>
      </c>
    </row>
    <row r="225" customHeight="true" spans="1:3">
      <c r="A225" s="200">
        <v>2013813</v>
      </c>
      <c r="B225" s="201" t="s">
        <v>229</v>
      </c>
      <c r="C225" s="205"/>
    </row>
    <row r="226" customHeight="true" spans="1:3">
      <c r="A226" s="200">
        <v>2013814</v>
      </c>
      <c r="B226" s="201" t="s">
        <v>230</v>
      </c>
      <c r="C226" s="205"/>
    </row>
    <row r="227" customHeight="true" spans="1:3">
      <c r="A227" s="200">
        <v>2013815</v>
      </c>
      <c r="B227" s="201" t="s">
        <v>231</v>
      </c>
      <c r="C227" s="205"/>
    </row>
    <row r="228" customHeight="true" spans="1:3">
      <c r="A228" s="200">
        <v>2013816</v>
      </c>
      <c r="B228" s="201" t="s">
        <v>232</v>
      </c>
      <c r="C228" s="202">
        <v>844.67</v>
      </c>
    </row>
    <row r="229" customHeight="true" spans="1:3">
      <c r="A229" s="200">
        <v>2013850</v>
      </c>
      <c r="B229" s="201" t="s">
        <v>119</v>
      </c>
      <c r="C229" s="202">
        <v>1048.23</v>
      </c>
    </row>
    <row r="230" customHeight="true" spans="1:3">
      <c r="A230" s="200">
        <v>2013899</v>
      </c>
      <c r="B230" s="201" t="s">
        <v>233</v>
      </c>
      <c r="C230" s="202">
        <v>621</v>
      </c>
    </row>
    <row r="231" s="193" customFormat="true" customHeight="true" spans="1:3">
      <c r="A231" s="196">
        <v>20140</v>
      </c>
      <c r="B231" s="208" t="s">
        <v>234</v>
      </c>
      <c r="C231" s="198">
        <v>69</v>
      </c>
    </row>
    <row r="232" customHeight="true" spans="1:3">
      <c r="A232" s="200">
        <v>2014004</v>
      </c>
      <c r="B232" s="209" t="s">
        <v>235</v>
      </c>
      <c r="C232" s="202">
        <v>69</v>
      </c>
    </row>
    <row r="233" s="193" customFormat="true" customHeight="true" spans="1:3">
      <c r="A233" s="196">
        <v>20199</v>
      </c>
      <c r="B233" s="199" t="s">
        <v>236</v>
      </c>
      <c r="C233" s="198">
        <v>635.7</v>
      </c>
    </row>
    <row r="234" customHeight="true" spans="1:3">
      <c r="A234" s="200">
        <v>2019901</v>
      </c>
      <c r="B234" s="203" t="s">
        <v>237</v>
      </c>
      <c r="C234" s="205"/>
    </row>
    <row r="235" customHeight="true" spans="1:3">
      <c r="A235" s="200">
        <v>2019999</v>
      </c>
      <c r="B235" s="203" t="s">
        <v>238</v>
      </c>
      <c r="C235" s="202">
        <v>635.7</v>
      </c>
    </row>
    <row r="236" s="193" customFormat="true" customHeight="true" spans="1:3">
      <c r="A236" s="196">
        <v>202</v>
      </c>
      <c r="B236" s="197" t="s">
        <v>239</v>
      </c>
      <c r="C236" s="207"/>
    </row>
    <row r="237" s="193" customFormat="true" customHeight="true" spans="1:3">
      <c r="A237" s="196">
        <v>20205</v>
      </c>
      <c r="B237" s="199" t="s">
        <v>240</v>
      </c>
      <c r="C237" s="207"/>
    </row>
    <row r="238" s="193" customFormat="true" customHeight="true" spans="1:3">
      <c r="A238" s="196">
        <v>20206</v>
      </c>
      <c r="B238" s="199" t="s">
        <v>241</v>
      </c>
      <c r="C238" s="207"/>
    </row>
    <row r="239" s="193" customFormat="true" customHeight="true" spans="1:3">
      <c r="A239" s="196">
        <v>20299</v>
      </c>
      <c r="B239" s="199" t="s">
        <v>242</v>
      </c>
      <c r="C239" s="207"/>
    </row>
    <row r="240" s="193" customFormat="true" customHeight="true" spans="1:3">
      <c r="A240" s="196">
        <v>203</v>
      </c>
      <c r="B240" s="197" t="s">
        <v>243</v>
      </c>
      <c r="C240" s="198">
        <v>10969.07</v>
      </c>
    </row>
    <row r="241" s="193" customFormat="true" customHeight="true" spans="1:3">
      <c r="A241" s="196">
        <v>20306</v>
      </c>
      <c r="B241" s="206" t="s">
        <v>244</v>
      </c>
      <c r="C241" s="198">
        <v>8244.07</v>
      </c>
    </row>
    <row r="242" customHeight="true" spans="1:3">
      <c r="A242" s="200">
        <v>2030601</v>
      </c>
      <c r="B242" s="203" t="s">
        <v>245</v>
      </c>
      <c r="C242" s="205"/>
    </row>
    <row r="243" customHeight="true" spans="1:3">
      <c r="A243" s="200">
        <v>2030602</v>
      </c>
      <c r="B243" s="201" t="s">
        <v>246</v>
      </c>
      <c r="C243" s="205"/>
    </row>
    <row r="244" customHeight="true" spans="1:3">
      <c r="A244" s="200">
        <v>2030603</v>
      </c>
      <c r="B244" s="201" t="s">
        <v>247</v>
      </c>
      <c r="C244" s="202">
        <v>469.27</v>
      </c>
    </row>
    <row r="245" customHeight="true" spans="1:3">
      <c r="A245" s="200">
        <v>2030604</v>
      </c>
      <c r="B245" s="201" t="s">
        <v>248</v>
      </c>
      <c r="C245" s="205"/>
    </row>
    <row r="246" customHeight="true" spans="1:3">
      <c r="A246" s="200">
        <v>2030607</v>
      </c>
      <c r="B246" s="203" t="s">
        <v>249</v>
      </c>
      <c r="C246" s="202">
        <v>1236.57</v>
      </c>
    </row>
    <row r="247" customHeight="true" spans="1:3">
      <c r="A247" s="200">
        <v>2030608</v>
      </c>
      <c r="B247" s="203" t="s">
        <v>250</v>
      </c>
      <c r="C247" s="202">
        <v>210.55</v>
      </c>
    </row>
    <row r="248" customHeight="true" spans="1:3">
      <c r="A248" s="200">
        <v>2030699</v>
      </c>
      <c r="B248" s="203" t="s">
        <v>251</v>
      </c>
      <c r="C248" s="202">
        <v>6327.68</v>
      </c>
    </row>
    <row r="249" s="193" customFormat="true" customHeight="true" spans="1:3">
      <c r="A249" s="196">
        <v>20399</v>
      </c>
      <c r="B249" s="206" t="s">
        <v>252</v>
      </c>
      <c r="C249" s="198">
        <v>2725</v>
      </c>
    </row>
    <row r="250" customHeight="true" spans="1:3">
      <c r="A250" s="200">
        <v>2039999</v>
      </c>
      <c r="B250" s="203" t="s">
        <v>253</v>
      </c>
      <c r="C250" s="202">
        <v>2725</v>
      </c>
    </row>
    <row r="251" s="193" customFormat="true" customHeight="true" spans="1:3">
      <c r="A251" s="196">
        <v>204</v>
      </c>
      <c r="B251" s="197" t="s">
        <v>254</v>
      </c>
      <c r="C251" s="198">
        <v>102645</v>
      </c>
    </row>
    <row r="252" s="193" customFormat="true" customHeight="true" spans="1:3">
      <c r="A252" s="196">
        <v>20401</v>
      </c>
      <c r="B252" s="199" t="s">
        <v>255</v>
      </c>
      <c r="C252" s="198">
        <v>120</v>
      </c>
    </row>
    <row r="253" customHeight="true" spans="1:3">
      <c r="A253" s="200">
        <v>2040101</v>
      </c>
      <c r="B253" s="201" t="s">
        <v>256</v>
      </c>
      <c r="C253" s="205"/>
    </row>
    <row r="254" customHeight="true" spans="1:3">
      <c r="A254" s="200">
        <v>2040199</v>
      </c>
      <c r="B254" s="203" t="s">
        <v>257</v>
      </c>
      <c r="C254" s="202">
        <v>120</v>
      </c>
    </row>
    <row r="255" s="193" customFormat="true" customHeight="true" spans="1:3">
      <c r="A255" s="196">
        <v>20402</v>
      </c>
      <c r="B255" s="206" t="s">
        <v>258</v>
      </c>
      <c r="C255" s="198">
        <v>84993.97</v>
      </c>
    </row>
    <row r="256" customHeight="true" spans="1:3">
      <c r="A256" s="200">
        <v>2040201</v>
      </c>
      <c r="B256" s="203" t="s">
        <v>110</v>
      </c>
      <c r="C256" s="202">
        <v>30093.28</v>
      </c>
    </row>
    <row r="257" customHeight="true" spans="1:3">
      <c r="A257" s="200">
        <v>2040202</v>
      </c>
      <c r="B257" s="203" t="s">
        <v>111</v>
      </c>
      <c r="C257" s="202">
        <v>28829.4</v>
      </c>
    </row>
    <row r="258" customHeight="true" spans="1:3">
      <c r="A258" s="200">
        <v>2040203</v>
      </c>
      <c r="B258" s="203" t="s">
        <v>112</v>
      </c>
      <c r="C258" s="205"/>
    </row>
    <row r="259" customHeight="true" spans="1:3">
      <c r="A259" s="200">
        <v>2040219</v>
      </c>
      <c r="B259" s="203" t="s">
        <v>151</v>
      </c>
      <c r="C259" s="202">
        <v>2745</v>
      </c>
    </row>
    <row r="260" customHeight="true" spans="1:3">
      <c r="A260" s="200">
        <v>2040220</v>
      </c>
      <c r="B260" s="203" t="s">
        <v>259</v>
      </c>
      <c r="C260" s="202">
        <v>7665.62</v>
      </c>
    </row>
    <row r="261" customHeight="true" spans="1:3">
      <c r="A261" s="200">
        <v>2040221</v>
      </c>
      <c r="B261" s="203" t="s">
        <v>260</v>
      </c>
      <c r="C261" s="202">
        <v>65</v>
      </c>
    </row>
    <row r="262" customHeight="true" spans="1:3">
      <c r="A262" s="200">
        <v>2040222</v>
      </c>
      <c r="B262" s="203" t="s">
        <v>261</v>
      </c>
      <c r="C262" s="202">
        <v>1434</v>
      </c>
    </row>
    <row r="263" customHeight="true" spans="1:3">
      <c r="A263" s="200">
        <v>2040223</v>
      </c>
      <c r="B263" s="203" t="s">
        <v>262</v>
      </c>
      <c r="C263" s="205"/>
    </row>
    <row r="264" customHeight="true" spans="1:3">
      <c r="A264" s="200">
        <v>2040250</v>
      </c>
      <c r="B264" s="203" t="s">
        <v>119</v>
      </c>
      <c r="C264" s="202">
        <v>327.82</v>
      </c>
    </row>
    <row r="265" customHeight="true" spans="1:3">
      <c r="A265" s="200">
        <v>2040299</v>
      </c>
      <c r="B265" s="203" t="s">
        <v>263</v>
      </c>
      <c r="C265" s="202">
        <v>13833.85</v>
      </c>
    </row>
    <row r="266" s="193" customFormat="true" customHeight="true" spans="1:3">
      <c r="A266" s="196">
        <v>20403</v>
      </c>
      <c r="B266" s="199" t="s">
        <v>264</v>
      </c>
      <c r="C266" s="198">
        <v>3180</v>
      </c>
    </row>
    <row r="267" customHeight="true" spans="1:3">
      <c r="A267" s="200">
        <v>2040301</v>
      </c>
      <c r="B267" s="201" t="s">
        <v>110</v>
      </c>
      <c r="C267" s="202">
        <v>2964.83</v>
      </c>
    </row>
    <row r="268" customHeight="true" spans="1:3">
      <c r="A268" s="200">
        <v>2040302</v>
      </c>
      <c r="B268" s="201" t="s">
        <v>111</v>
      </c>
      <c r="C268" s="202">
        <v>115.17</v>
      </c>
    </row>
    <row r="269" customHeight="true" spans="1:3">
      <c r="A269" s="200">
        <v>2040303</v>
      </c>
      <c r="B269" s="203" t="s">
        <v>112</v>
      </c>
      <c r="C269" s="205"/>
    </row>
    <row r="270" customHeight="true" spans="1:3">
      <c r="A270" s="200">
        <v>2040304</v>
      </c>
      <c r="B270" s="203" t="s">
        <v>265</v>
      </c>
      <c r="C270" s="202">
        <v>100</v>
      </c>
    </row>
    <row r="271" customHeight="true" spans="1:3">
      <c r="A271" s="200">
        <v>2040350</v>
      </c>
      <c r="B271" s="203" t="s">
        <v>119</v>
      </c>
      <c r="C271" s="205"/>
    </row>
    <row r="272" customHeight="true" spans="1:3">
      <c r="A272" s="200">
        <v>2040399</v>
      </c>
      <c r="B272" s="204" t="s">
        <v>266</v>
      </c>
      <c r="C272" s="205"/>
    </row>
    <row r="273" s="193" customFormat="true" customHeight="true" spans="1:3">
      <c r="A273" s="196">
        <v>20404</v>
      </c>
      <c r="B273" s="199" t="s">
        <v>267</v>
      </c>
      <c r="C273" s="207"/>
    </row>
    <row r="274" customHeight="true" spans="1:3">
      <c r="A274" s="200">
        <v>2040401</v>
      </c>
      <c r="B274" s="201" t="s">
        <v>110</v>
      </c>
      <c r="C274" s="205"/>
    </row>
    <row r="275" customHeight="true" spans="1:3">
      <c r="A275" s="200">
        <v>2040402</v>
      </c>
      <c r="B275" s="201" t="s">
        <v>111</v>
      </c>
      <c r="C275" s="205"/>
    </row>
    <row r="276" customHeight="true" spans="1:3">
      <c r="A276" s="200">
        <v>2040403</v>
      </c>
      <c r="B276" s="203" t="s">
        <v>112</v>
      </c>
      <c r="C276" s="205"/>
    </row>
    <row r="277" customHeight="true" spans="1:3">
      <c r="A277" s="200">
        <v>2040409</v>
      </c>
      <c r="B277" s="203" t="s">
        <v>268</v>
      </c>
      <c r="C277" s="205"/>
    </row>
    <row r="278" customHeight="true" spans="1:3">
      <c r="A278" s="200">
        <v>2040410</v>
      </c>
      <c r="B278" s="203" t="s">
        <v>269</v>
      </c>
      <c r="C278" s="205"/>
    </row>
    <row r="279" customHeight="true" spans="1:3">
      <c r="A279" s="200">
        <v>2040450</v>
      </c>
      <c r="B279" s="203" t="s">
        <v>119</v>
      </c>
      <c r="C279" s="205"/>
    </row>
    <row r="280" customHeight="true" spans="1:3">
      <c r="A280" s="200">
        <v>2040499</v>
      </c>
      <c r="B280" s="203" t="s">
        <v>270</v>
      </c>
      <c r="C280" s="205"/>
    </row>
    <row r="281" s="193" customFormat="true" customHeight="true" spans="1:3">
      <c r="A281" s="196">
        <v>20405</v>
      </c>
      <c r="B281" s="197" t="s">
        <v>271</v>
      </c>
      <c r="C281" s="198">
        <v>347.68</v>
      </c>
    </row>
    <row r="282" customHeight="true" spans="1:3">
      <c r="A282" s="200">
        <v>2040501</v>
      </c>
      <c r="B282" s="201" t="s">
        <v>110</v>
      </c>
      <c r="C282" s="205"/>
    </row>
    <row r="283" customHeight="true" spans="1:3">
      <c r="A283" s="200">
        <v>2040502</v>
      </c>
      <c r="B283" s="201" t="s">
        <v>111</v>
      </c>
      <c r="C283" s="205"/>
    </row>
    <row r="284" customHeight="true" spans="1:3">
      <c r="A284" s="200">
        <v>2040503</v>
      </c>
      <c r="B284" s="201" t="s">
        <v>112</v>
      </c>
      <c r="C284" s="205"/>
    </row>
    <row r="285" customHeight="true" spans="1:3">
      <c r="A285" s="200">
        <v>2040504</v>
      </c>
      <c r="B285" s="203" t="s">
        <v>272</v>
      </c>
      <c r="C285" s="205"/>
    </row>
    <row r="286" customHeight="true" spans="1:3">
      <c r="A286" s="200">
        <v>2040505</v>
      </c>
      <c r="B286" s="203" t="s">
        <v>273</v>
      </c>
      <c r="C286" s="205"/>
    </row>
    <row r="287" customHeight="true" spans="1:3">
      <c r="A287" s="200">
        <v>2040506</v>
      </c>
      <c r="B287" s="203" t="s">
        <v>274</v>
      </c>
      <c r="C287" s="205"/>
    </row>
    <row r="288" customHeight="true" spans="1:3">
      <c r="A288" s="200">
        <v>2040550</v>
      </c>
      <c r="B288" s="201" t="s">
        <v>119</v>
      </c>
      <c r="C288" s="205"/>
    </row>
    <row r="289" customHeight="true" spans="1:3">
      <c r="A289" s="200">
        <v>2040599</v>
      </c>
      <c r="B289" s="201" t="s">
        <v>275</v>
      </c>
      <c r="C289" s="202">
        <v>347.68</v>
      </c>
    </row>
    <row r="290" s="193" customFormat="true" customHeight="true" spans="1:3">
      <c r="A290" s="196">
        <v>20406</v>
      </c>
      <c r="B290" s="199" t="s">
        <v>276</v>
      </c>
      <c r="C290" s="198">
        <v>2186.73</v>
      </c>
    </row>
    <row r="291" customHeight="true" spans="1:3">
      <c r="A291" s="200">
        <v>2040601</v>
      </c>
      <c r="B291" s="203" t="s">
        <v>110</v>
      </c>
      <c r="C291" s="202">
        <v>1064.73</v>
      </c>
    </row>
    <row r="292" customHeight="true" spans="1:3">
      <c r="A292" s="200">
        <v>2040602</v>
      </c>
      <c r="B292" s="203" t="s">
        <v>111</v>
      </c>
      <c r="C292" s="202">
        <v>140</v>
      </c>
    </row>
    <row r="293" customHeight="true" spans="1:3">
      <c r="A293" s="200">
        <v>2040603</v>
      </c>
      <c r="B293" s="203" t="s">
        <v>112</v>
      </c>
      <c r="C293" s="205"/>
    </row>
    <row r="294" customHeight="true" spans="1:3">
      <c r="A294" s="200">
        <v>2040604</v>
      </c>
      <c r="B294" s="204" t="s">
        <v>277</v>
      </c>
      <c r="C294" s="202">
        <v>100</v>
      </c>
    </row>
    <row r="295" customHeight="true" spans="1:3">
      <c r="A295" s="200">
        <v>2040605</v>
      </c>
      <c r="B295" s="201" t="s">
        <v>278</v>
      </c>
      <c r="C295" s="205"/>
    </row>
    <row r="296" customHeight="true" spans="1:3">
      <c r="A296" s="200">
        <v>2040606</v>
      </c>
      <c r="B296" s="201" t="s">
        <v>279</v>
      </c>
      <c r="C296" s="202">
        <v>90.39</v>
      </c>
    </row>
    <row r="297" customHeight="true" spans="1:3">
      <c r="A297" s="200">
        <v>2040607</v>
      </c>
      <c r="B297" s="201" t="s">
        <v>280</v>
      </c>
      <c r="C297" s="202">
        <v>107.07</v>
      </c>
    </row>
    <row r="298" customHeight="true" spans="1:3">
      <c r="A298" s="200">
        <v>2040608</v>
      </c>
      <c r="B298" s="203" t="s">
        <v>281</v>
      </c>
      <c r="C298" s="202">
        <v>36</v>
      </c>
    </row>
    <row r="299" customHeight="true" spans="1:3">
      <c r="A299" s="200">
        <v>2040610</v>
      </c>
      <c r="B299" s="203" t="s">
        <v>282</v>
      </c>
      <c r="C299" s="205"/>
    </row>
    <row r="300" customHeight="true" spans="1:3">
      <c r="A300" s="200">
        <v>2040612</v>
      </c>
      <c r="B300" s="203" t="s">
        <v>283</v>
      </c>
      <c r="C300" s="202">
        <v>500</v>
      </c>
    </row>
    <row r="301" customHeight="true" spans="1:3">
      <c r="A301" s="200">
        <v>2040613</v>
      </c>
      <c r="B301" s="203" t="s">
        <v>151</v>
      </c>
      <c r="C301" s="205"/>
    </row>
    <row r="302" customHeight="true" spans="1:3">
      <c r="A302" s="200">
        <v>2040650</v>
      </c>
      <c r="B302" s="203" t="s">
        <v>119</v>
      </c>
      <c r="C302" s="202">
        <v>101.52</v>
      </c>
    </row>
    <row r="303" customHeight="true" spans="1:3">
      <c r="A303" s="200">
        <v>2040699</v>
      </c>
      <c r="B303" s="201" t="s">
        <v>284</v>
      </c>
      <c r="C303" s="202">
        <v>47.02</v>
      </c>
    </row>
    <row r="304" s="193" customFormat="true" customHeight="true" spans="1:3">
      <c r="A304" s="196">
        <v>20407</v>
      </c>
      <c r="B304" s="199" t="s">
        <v>285</v>
      </c>
      <c r="C304" s="207"/>
    </row>
    <row r="305" customHeight="true" spans="1:3">
      <c r="A305" s="200">
        <v>2040701</v>
      </c>
      <c r="B305" s="201" t="s">
        <v>110</v>
      </c>
      <c r="C305" s="205"/>
    </row>
    <row r="306" customHeight="true" spans="1:3">
      <c r="A306" s="200">
        <v>2040702</v>
      </c>
      <c r="B306" s="203" t="s">
        <v>111</v>
      </c>
      <c r="C306" s="205"/>
    </row>
    <row r="307" customHeight="true" spans="1:3">
      <c r="A307" s="200">
        <v>2040703</v>
      </c>
      <c r="B307" s="203" t="s">
        <v>112</v>
      </c>
      <c r="C307" s="205"/>
    </row>
    <row r="308" customHeight="true" spans="1:3">
      <c r="A308" s="200">
        <v>2040704</v>
      </c>
      <c r="B308" s="203" t="s">
        <v>286</v>
      </c>
      <c r="C308" s="205"/>
    </row>
    <row r="309" customHeight="true" spans="1:3">
      <c r="A309" s="200">
        <v>2040705</v>
      </c>
      <c r="B309" s="204" t="s">
        <v>287</v>
      </c>
      <c r="C309" s="205"/>
    </row>
    <row r="310" customHeight="true" spans="1:3">
      <c r="A310" s="200">
        <v>2040706</v>
      </c>
      <c r="B310" s="201" t="s">
        <v>288</v>
      </c>
      <c r="C310" s="205"/>
    </row>
    <row r="311" customHeight="true" spans="1:3">
      <c r="A311" s="200">
        <v>2040707</v>
      </c>
      <c r="B311" s="201" t="s">
        <v>151</v>
      </c>
      <c r="C311" s="205"/>
    </row>
    <row r="312" customHeight="true" spans="1:3">
      <c r="A312" s="200">
        <v>2040750</v>
      </c>
      <c r="B312" s="201" t="s">
        <v>119</v>
      </c>
      <c r="C312" s="205"/>
    </row>
    <row r="313" customHeight="true" spans="1:3">
      <c r="A313" s="200">
        <v>2040799</v>
      </c>
      <c r="B313" s="201" t="s">
        <v>289</v>
      </c>
      <c r="C313" s="205"/>
    </row>
    <row r="314" s="193" customFormat="true" customHeight="true" spans="1:3">
      <c r="A314" s="196">
        <v>20408</v>
      </c>
      <c r="B314" s="206" t="s">
        <v>290</v>
      </c>
      <c r="C314" s="198">
        <v>781</v>
      </c>
    </row>
    <row r="315" customHeight="true" spans="1:3">
      <c r="A315" s="200">
        <v>2040801</v>
      </c>
      <c r="B315" s="203" t="s">
        <v>110</v>
      </c>
      <c r="C315" s="205"/>
    </row>
    <row r="316" customHeight="true" spans="1:3">
      <c r="A316" s="200">
        <v>2040802</v>
      </c>
      <c r="B316" s="203" t="s">
        <v>111</v>
      </c>
      <c r="C316" s="202">
        <v>205</v>
      </c>
    </row>
    <row r="317" customHeight="true" spans="1:3">
      <c r="A317" s="200">
        <v>2040803</v>
      </c>
      <c r="B317" s="201" t="s">
        <v>112</v>
      </c>
      <c r="C317" s="205"/>
    </row>
    <row r="318" customHeight="true" spans="1:3">
      <c r="A318" s="200">
        <v>2040804</v>
      </c>
      <c r="B318" s="201" t="s">
        <v>291</v>
      </c>
      <c r="C318" s="202">
        <v>353</v>
      </c>
    </row>
    <row r="319" customHeight="true" spans="1:3">
      <c r="A319" s="200">
        <v>2040805</v>
      </c>
      <c r="B319" s="201" t="s">
        <v>292</v>
      </c>
      <c r="C319" s="205"/>
    </row>
    <row r="320" customHeight="true" spans="1:3">
      <c r="A320" s="200">
        <v>2040806</v>
      </c>
      <c r="B320" s="203" t="s">
        <v>293</v>
      </c>
      <c r="C320" s="202">
        <v>208</v>
      </c>
    </row>
    <row r="321" customHeight="true" spans="1:3">
      <c r="A321" s="200">
        <v>2040807</v>
      </c>
      <c r="B321" s="203" t="s">
        <v>151</v>
      </c>
      <c r="C321" s="202">
        <v>15</v>
      </c>
    </row>
    <row r="322" customHeight="true" spans="1:3">
      <c r="A322" s="200">
        <v>2040850</v>
      </c>
      <c r="B322" s="203" t="s">
        <v>119</v>
      </c>
      <c r="C322" s="205"/>
    </row>
    <row r="323" customHeight="true" spans="1:3">
      <c r="A323" s="200">
        <v>2040899</v>
      </c>
      <c r="B323" s="203" t="s">
        <v>294</v>
      </c>
      <c r="C323" s="205"/>
    </row>
    <row r="324" s="193" customFormat="true" customHeight="true" spans="1:3">
      <c r="A324" s="196">
        <v>20409</v>
      </c>
      <c r="B324" s="197" t="s">
        <v>295</v>
      </c>
      <c r="C324" s="198">
        <v>596</v>
      </c>
    </row>
    <row r="325" customHeight="true" spans="1:3">
      <c r="A325" s="200">
        <v>2040901</v>
      </c>
      <c r="B325" s="201" t="s">
        <v>110</v>
      </c>
      <c r="C325" s="205"/>
    </row>
    <row r="326" customHeight="true" spans="1:3">
      <c r="A326" s="200">
        <v>2040902</v>
      </c>
      <c r="B326" s="201" t="s">
        <v>111</v>
      </c>
      <c r="C326" s="202">
        <v>115</v>
      </c>
    </row>
    <row r="327" customHeight="true" spans="1:3">
      <c r="A327" s="200">
        <v>2040903</v>
      </c>
      <c r="B327" s="201" t="s">
        <v>112</v>
      </c>
      <c r="C327" s="205"/>
    </row>
    <row r="328" customHeight="true" spans="1:3">
      <c r="A328" s="200">
        <v>2040904</v>
      </c>
      <c r="B328" s="203" t="s">
        <v>296</v>
      </c>
      <c r="C328" s="205"/>
    </row>
    <row r="329" customHeight="true" spans="1:3">
      <c r="A329" s="200">
        <v>2040905</v>
      </c>
      <c r="B329" s="203" t="s">
        <v>297</v>
      </c>
      <c r="C329" s="202">
        <v>481</v>
      </c>
    </row>
    <row r="330" customHeight="true" spans="1:3">
      <c r="A330" s="200">
        <v>2040950</v>
      </c>
      <c r="B330" s="203" t="s">
        <v>119</v>
      </c>
      <c r="C330" s="205"/>
    </row>
    <row r="331" customHeight="true" spans="1:3">
      <c r="A331" s="200">
        <v>2040999</v>
      </c>
      <c r="B331" s="201" t="s">
        <v>298</v>
      </c>
      <c r="C331" s="205"/>
    </row>
    <row r="332" s="193" customFormat="true" customHeight="true" spans="1:3">
      <c r="A332" s="196">
        <v>20410</v>
      </c>
      <c r="B332" s="199" t="s">
        <v>299</v>
      </c>
      <c r="C332" s="207"/>
    </row>
    <row r="333" customHeight="true" spans="1:3">
      <c r="A333" s="200">
        <v>2041001</v>
      </c>
      <c r="B333" s="201" t="s">
        <v>110</v>
      </c>
      <c r="C333" s="205"/>
    </row>
    <row r="334" customHeight="true" spans="1:3">
      <c r="A334" s="200">
        <v>2041002</v>
      </c>
      <c r="B334" s="203" t="s">
        <v>111</v>
      </c>
      <c r="C334" s="205"/>
    </row>
    <row r="335" customHeight="true" spans="1:3">
      <c r="A335" s="200">
        <v>2041006</v>
      </c>
      <c r="B335" s="201" t="s">
        <v>151</v>
      </c>
      <c r="C335" s="205"/>
    </row>
    <row r="336" customHeight="true" spans="1:3">
      <c r="A336" s="200">
        <v>2041007</v>
      </c>
      <c r="B336" s="203" t="s">
        <v>300</v>
      </c>
      <c r="C336" s="205"/>
    </row>
    <row r="337" customHeight="true" spans="1:3">
      <c r="A337" s="200">
        <v>2041099</v>
      </c>
      <c r="B337" s="201" t="s">
        <v>301</v>
      </c>
      <c r="C337" s="205"/>
    </row>
    <row r="338" s="193" customFormat="true" customHeight="true" spans="1:3">
      <c r="A338" s="196">
        <v>20499</v>
      </c>
      <c r="B338" s="199" t="s">
        <v>302</v>
      </c>
      <c r="C338" s="198">
        <v>10439.63</v>
      </c>
    </row>
    <row r="339" customHeight="true" spans="1:3">
      <c r="A339" s="200">
        <v>2049902</v>
      </c>
      <c r="B339" s="201" t="s">
        <v>303</v>
      </c>
      <c r="C339" s="205"/>
    </row>
    <row r="340" customHeight="true" spans="1:3">
      <c r="A340" s="200">
        <v>2049999</v>
      </c>
      <c r="B340" s="201" t="s">
        <v>304</v>
      </c>
      <c r="C340" s="202">
        <v>10439.63</v>
      </c>
    </row>
    <row r="341" s="193" customFormat="true" customHeight="true" spans="1:3">
      <c r="A341" s="196">
        <v>205</v>
      </c>
      <c r="B341" s="197" t="s">
        <v>305</v>
      </c>
      <c r="C341" s="198">
        <v>157893</v>
      </c>
    </row>
    <row r="342" s="193" customFormat="true" customHeight="true" spans="1:3">
      <c r="A342" s="196">
        <v>20501</v>
      </c>
      <c r="B342" s="206" t="s">
        <v>306</v>
      </c>
      <c r="C342" s="198">
        <v>3775.08</v>
      </c>
    </row>
    <row r="343" customHeight="true" spans="1:3">
      <c r="A343" s="200">
        <v>2050101</v>
      </c>
      <c r="B343" s="201" t="s">
        <v>110</v>
      </c>
      <c r="C343" s="202">
        <v>900.08</v>
      </c>
    </row>
    <row r="344" customHeight="true" spans="1:3">
      <c r="A344" s="200">
        <v>2050102</v>
      </c>
      <c r="B344" s="201" t="s">
        <v>111</v>
      </c>
      <c r="C344" s="202">
        <v>980</v>
      </c>
    </row>
    <row r="345" customHeight="true" spans="1:3">
      <c r="A345" s="200">
        <v>2050103</v>
      </c>
      <c r="B345" s="201" t="s">
        <v>112</v>
      </c>
      <c r="C345" s="205"/>
    </row>
    <row r="346" customHeight="true" spans="1:3">
      <c r="A346" s="200">
        <v>2050199</v>
      </c>
      <c r="B346" s="203" t="s">
        <v>307</v>
      </c>
      <c r="C346" s="202">
        <v>1895</v>
      </c>
    </row>
    <row r="347" s="193" customFormat="true" customHeight="true" spans="1:3">
      <c r="A347" s="196">
        <v>20502</v>
      </c>
      <c r="B347" s="199" t="s">
        <v>308</v>
      </c>
      <c r="C347" s="198">
        <v>139935.17</v>
      </c>
    </row>
    <row r="348" customHeight="true" spans="1:3">
      <c r="A348" s="200">
        <v>2050201</v>
      </c>
      <c r="B348" s="201" t="s">
        <v>309</v>
      </c>
      <c r="C348" s="202">
        <v>9196.76</v>
      </c>
    </row>
    <row r="349" customHeight="true" spans="1:3">
      <c r="A349" s="200">
        <v>2050202</v>
      </c>
      <c r="B349" s="201" t="s">
        <v>310</v>
      </c>
      <c r="C349" s="202">
        <v>43561.42</v>
      </c>
    </row>
    <row r="350" customHeight="true" spans="1:3">
      <c r="A350" s="200">
        <v>2050203</v>
      </c>
      <c r="B350" s="203" t="s">
        <v>311</v>
      </c>
      <c r="C350" s="202">
        <v>56241.69</v>
      </c>
    </row>
    <row r="351" customHeight="true" spans="1:3">
      <c r="A351" s="200">
        <v>2050204</v>
      </c>
      <c r="B351" s="203" t="s">
        <v>312</v>
      </c>
      <c r="C351" s="202">
        <v>29880.47</v>
      </c>
    </row>
    <row r="352" customHeight="true" spans="1:3">
      <c r="A352" s="200">
        <v>2050205</v>
      </c>
      <c r="B352" s="203" t="s">
        <v>313</v>
      </c>
      <c r="C352" s="205"/>
    </row>
    <row r="353" customHeight="true" spans="1:3">
      <c r="A353" s="200">
        <v>2050299</v>
      </c>
      <c r="B353" s="201" t="s">
        <v>314</v>
      </c>
      <c r="C353" s="202">
        <v>1054.83</v>
      </c>
    </row>
    <row r="354" s="193" customFormat="true" customHeight="true" spans="1:3">
      <c r="A354" s="196">
        <v>20503</v>
      </c>
      <c r="B354" s="199" t="s">
        <v>315</v>
      </c>
      <c r="C354" s="198">
        <v>3670</v>
      </c>
    </row>
    <row r="355" customHeight="true" spans="1:3">
      <c r="A355" s="200">
        <v>2050301</v>
      </c>
      <c r="B355" s="201" t="s">
        <v>316</v>
      </c>
      <c r="C355" s="205"/>
    </row>
    <row r="356" customHeight="true" spans="1:3">
      <c r="A356" s="200">
        <v>2050302</v>
      </c>
      <c r="B356" s="201" t="s">
        <v>317</v>
      </c>
      <c r="C356" s="202">
        <v>3063</v>
      </c>
    </row>
    <row r="357" customHeight="true" spans="1:3">
      <c r="A357" s="200">
        <v>2050303</v>
      </c>
      <c r="B357" s="201" t="s">
        <v>318</v>
      </c>
      <c r="C357" s="202">
        <v>300</v>
      </c>
    </row>
    <row r="358" customHeight="true" spans="1:3">
      <c r="A358" s="200">
        <v>2050305</v>
      </c>
      <c r="B358" s="203" t="s">
        <v>319</v>
      </c>
      <c r="C358" s="205"/>
    </row>
    <row r="359" customHeight="true" spans="1:3">
      <c r="A359" s="200">
        <v>2050399</v>
      </c>
      <c r="B359" s="203" t="s">
        <v>320</v>
      </c>
      <c r="C359" s="202">
        <v>307</v>
      </c>
    </row>
    <row r="360" s="193" customFormat="true" customHeight="true" spans="1:3">
      <c r="A360" s="196">
        <v>20504</v>
      </c>
      <c r="B360" s="197" t="s">
        <v>321</v>
      </c>
      <c r="C360" s="207"/>
    </row>
    <row r="361" customHeight="true" spans="1:3">
      <c r="A361" s="200">
        <v>2050401</v>
      </c>
      <c r="B361" s="201" t="s">
        <v>322</v>
      </c>
      <c r="C361" s="205"/>
    </row>
    <row r="362" customHeight="true" spans="1:3">
      <c r="A362" s="200">
        <v>2050402</v>
      </c>
      <c r="B362" s="201" t="s">
        <v>323</v>
      </c>
      <c r="C362" s="205"/>
    </row>
    <row r="363" customHeight="true" spans="1:3">
      <c r="A363" s="200">
        <v>2050403</v>
      </c>
      <c r="B363" s="201" t="s">
        <v>324</v>
      </c>
      <c r="C363" s="205"/>
    </row>
    <row r="364" customHeight="true" spans="1:3">
      <c r="A364" s="200">
        <v>2050404</v>
      </c>
      <c r="B364" s="203" t="s">
        <v>325</v>
      </c>
      <c r="C364" s="205"/>
    </row>
    <row r="365" customHeight="true" spans="1:3">
      <c r="A365" s="200">
        <v>2050499</v>
      </c>
      <c r="B365" s="203" t="s">
        <v>326</v>
      </c>
      <c r="C365" s="205"/>
    </row>
    <row r="366" s="193" customFormat="true" customHeight="true" spans="1:3">
      <c r="A366" s="196">
        <v>20505</v>
      </c>
      <c r="B366" s="206" t="s">
        <v>327</v>
      </c>
      <c r="C366" s="207"/>
    </row>
    <row r="367" customHeight="true" spans="1:3">
      <c r="A367" s="200">
        <v>2050501</v>
      </c>
      <c r="B367" s="201" t="s">
        <v>328</v>
      </c>
      <c r="C367" s="205"/>
    </row>
    <row r="368" customHeight="true" spans="1:3">
      <c r="A368" s="200">
        <v>2050502</v>
      </c>
      <c r="B368" s="201" t="s">
        <v>329</v>
      </c>
      <c r="C368" s="205"/>
    </row>
    <row r="369" customHeight="true" spans="1:3">
      <c r="A369" s="200">
        <v>2050599</v>
      </c>
      <c r="B369" s="201" t="s">
        <v>330</v>
      </c>
      <c r="C369" s="205"/>
    </row>
    <row r="370" s="193" customFormat="true" customHeight="true" spans="1:3">
      <c r="A370" s="196">
        <v>20506</v>
      </c>
      <c r="B370" s="206" t="s">
        <v>331</v>
      </c>
      <c r="C370" s="207"/>
    </row>
    <row r="371" customHeight="true" spans="1:3">
      <c r="A371" s="200">
        <v>2050601</v>
      </c>
      <c r="B371" s="203" t="s">
        <v>332</v>
      </c>
      <c r="C371" s="205"/>
    </row>
    <row r="372" customHeight="true" spans="1:3">
      <c r="A372" s="200">
        <v>2050602</v>
      </c>
      <c r="B372" s="203" t="s">
        <v>333</v>
      </c>
      <c r="C372" s="205"/>
    </row>
    <row r="373" customHeight="true" spans="1:3">
      <c r="A373" s="200">
        <v>2050699</v>
      </c>
      <c r="B373" s="204" t="s">
        <v>334</v>
      </c>
      <c r="C373" s="205"/>
    </row>
    <row r="374" s="193" customFormat="true" customHeight="true" spans="1:3">
      <c r="A374" s="196">
        <v>20507</v>
      </c>
      <c r="B374" s="199" t="s">
        <v>335</v>
      </c>
      <c r="C374" s="198">
        <v>1102.99</v>
      </c>
    </row>
    <row r="375" customHeight="true" spans="1:3">
      <c r="A375" s="200">
        <v>2050701</v>
      </c>
      <c r="B375" s="201" t="s">
        <v>336</v>
      </c>
      <c r="C375" s="202">
        <v>1102.99</v>
      </c>
    </row>
    <row r="376" customHeight="true" spans="1:3">
      <c r="A376" s="200">
        <v>2050702</v>
      </c>
      <c r="B376" s="201" t="s">
        <v>337</v>
      </c>
      <c r="C376" s="205"/>
    </row>
    <row r="377" customHeight="true" spans="1:3">
      <c r="A377" s="200">
        <v>2050799</v>
      </c>
      <c r="B377" s="203" t="s">
        <v>338</v>
      </c>
      <c r="C377" s="205"/>
    </row>
    <row r="378" s="193" customFormat="true" customHeight="true" spans="1:3">
      <c r="A378" s="196">
        <v>20508</v>
      </c>
      <c r="B378" s="206" t="s">
        <v>339</v>
      </c>
      <c r="C378" s="198">
        <v>6203.59</v>
      </c>
    </row>
    <row r="379" customHeight="true" spans="1:3">
      <c r="A379" s="200">
        <v>2050801</v>
      </c>
      <c r="B379" s="203" t="s">
        <v>340</v>
      </c>
      <c r="C379" s="202">
        <v>1614.99</v>
      </c>
    </row>
    <row r="380" customHeight="true" spans="1:3">
      <c r="A380" s="200">
        <v>2050802</v>
      </c>
      <c r="B380" s="201" t="s">
        <v>341</v>
      </c>
      <c r="C380" s="202">
        <v>4588.6</v>
      </c>
    </row>
    <row r="381" customHeight="true" spans="1:3">
      <c r="A381" s="200">
        <v>2050803</v>
      </c>
      <c r="B381" s="201" t="s">
        <v>342</v>
      </c>
      <c r="C381" s="205"/>
    </row>
    <row r="382" customHeight="true" spans="1:3">
      <c r="A382" s="200">
        <v>2050804</v>
      </c>
      <c r="B382" s="201" t="s">
        <v>343</v>
      </c>
      <c r="C382" s="205"/>
    </row>
    <row r="383" customHeight="true" spans="1:3">
      <c r="A383" s="200">
        <v>2050899</v>
      </c>
      <c r="B383" s="201" t="s">
        <v>344</v>
      </c>
      <c r="C383" s="205"/>
    </row>
    <row r="384" s="193" customFormat="true" customHeight="true" spans="1:3">
      <c r="A384" s="196">
        <v>20509</v>
      </c>
      <c r="B384" s="199" t="s">
        <v>345</v>
      </c>
      <c r="C384" s="198">
        <v>3206.41</v>
      </c>
    </row>
    <row r="385" customHeight="true" spans="1:3">
      <c r="A385" s="200">
        <v>2050901</v>
      </c>
      <c r="B385" s="203" t="s">
        <v>346</v>
      </c>
      <c r="C385" s="205"/>
    </row>
    <row r="386" customHeight="true" spans="1:3">
      <c r="A386" s="200">
        <v>2050902</v>
      </c>
      <c r="B386" s="203" t="s">
        <v>347</v>
      </c>
      <c r="C386" s="205"/>
    </row>
    <row r="387" customHeight="true" spans="1:3">
      <c r="A387" s="200">
        <v>2050903</v>
      </c>
      <c r="B387" s="203" t="s">
        <v>348</v>
      </c>
      <c r="C387" s="205"/>
    </row>
    <row r="388" customHeight="true" spans="1:3">
      <c r="A388" s="200">
        <v>2050904</v>
      </c>
      <c r="B388" s="204" t="s">
        <v>349</v>
      </c>
      <c r="C388" s="205"/>
    </row>
    <row r="389" customHeight="true" spans="1:3">
      <c r="A389" s="200">
        <v>2050905</v>
      </c>
      <c r="B389" s="201" t="s">
        <v>350</v>
      </c>
      <c r="C389" s="205"/>
    </row>
    <row r="390" customHeight="true" spans="1:3">
      <c r="A390" s="200">
        <v>2050999</v>
      </c>
      <c r="B390" s="201" t="s">
        <v>351</v>
      </c>
      <c r="C390" s="202">
        <v>3206.41</v>
      </c>
    </row>
    <row r="391" customHeight="true" spans="1:3">
      <c r="A391" s="200">
        <v>2059999</v>
      </c>
      <c r="B391" s="201" t="s">
        <v>352</v>
      </c>
      <c r="C391" s="205"/>
    </row>
    <row r="392" s="193" customFormat="true" customHeight="true" spans="1:3">
      <c r="A392" s="196">
        <v>206</v>
      </c>
      <c r="B392" s="197" t="s">
        <v>353</v>
      </c>
      <c r="C392" s="198">
        <v>218514.3</v>
      </c>
    </row>
    <row r="393" s="193" customFormat="true" customHeight="true" spans="1:3">
      <c r="A393" s="196">
        <v>20601</v>
      </c>
      <c r="B393" s="206" t="s">
        <v>354</v>
      </c>
      <c r="C393" s="198">
        <v>4983.18</v>
      </c>
    </row>
    <row r="394" customHeight="true" spans="1:3">
      <c r="A394" s="200">
        <v>2060101</v>
      </c>
      <c r="B394" s="201" t="s">
        <v>110</v>
      </c>
      <c r="C394" s="202">
        <v>521.18</v>
      </c>
    </row>
    <row r="395" customHeight="true" spans="1:3">
      <c r="A395" s="200">
        <v>2060102</v>
      </c>
      <c r="B395" s="201" t="s">
        <v>111</v>
      </c>
      <c r="C395" s="202">
        <v>101</v>
      </c>
    </row>
    <row r="396" customHeight="true" spans="1:3">
      <c r="A396" s="200">
        <v>2060103</v>
      </c>
      <c r="B396" s="201" t="s">
        <v>112</v>
      </c>
      <c r="C396" s="205"/>
    </row>
    <row r="397" customHeight="true" spans="1:3">
      <c r="A397" s="200">
        <v>2060199</v>
      </c>
      <c r="B397" s="203" t="s">
        <v>355</v>
      </c>
      <c r="C397" s="202">
        <v>4361</v>
      </c>
    </row>
    <row r="398" s="193" customFormat="true" customHeight="true" spans="1:3">
      <c r="A398" s="196">
        <v>20602</v>
      </c>
      <c r="B398" s="199" t="s">
        <v>356</v>
      </c>
      <c r="C398" s="207"/>
    </row>
    <row r="399" customHeight="true" spans="1:3">
      <c r="A399" s="200">
        <v>2060201</v>
      </c>
      <c r="B399" s="201" t="s">
        <v>357</v>
      </c>
      <c r="C399" s="205"/>
    </row>
    <row r="400" customHeight="true" spans="1:3">
      <c r="A400" s="200">
        <v>2060203</v>
      </c>
      <c r="B400" s="204" t="s">
        <v>358</v>
      </c>
      <c r="C400" s="205"/>
    </row>
    <row r="401" customHeight="true" spans="1:3">
      <c r="A401" s="200">
        <v>2060204</v>
      </c>
      <c r="B401" s="201" t="s">
        <v>359</v>
      </c>
      <c r="C401" s="205"/>
    </row>
    <row r="402" customHeight="true" spans="1:3">
      <c r="A402" s="200">
        <v>2060205</v>
      </c>
      <c r="B402" s="201" t="s">
        <v>360</v>
      </c>
      <c r="C402" s="205"/>
    </row>
    <row r="403" customHeight="true" spans="1:3">
      <c r="A403" s="200">
        <v>2060206</v>
      </c>
      <c r="B403" s="201" t="s">
        <v>361</v>
      </c>
      <c r="C403" s="205"/>
    </row>
    <row r="404" customHeight="true" spans="1:3">
      <c r="A404" s="200">
        <v>2060207</v>
      </c>
      <c r="B404" s="203" t="s">
        <v>362</v>
      </c>
      <c r="C404" s="205"/>
    </row>
    <row r="405" customHeight="true" spans="1:3">
      <c r="A405" s="200">
        <v>2060208</v>
      </c>
      <c r="B405" s="203" t="s">
        <v>363</v>
      </c>
      <c r="C405" s="205"/>
    </row>
    <row r="406" customHeight="true" spans="1:3">
      <c r="A406" s="200">
        <v>2060299</v>
      </c>
      <c r="B406" s="203" t="s">
        <v>364</v>
      </c>
      <c r="C406" s="205"/>
    </row>
    <row r="407" s="193" customFormat="true" customHeight="true" spans="1:3">
      <c r="A407" s="196">
        <v>20603</v>
      </c>
      <c r="B407" s="206" t="s">
        <v>365</v>
      </c>
      <c r="C407" s="207"/>
    </row>
    <row r="408" customHeight="true" spans="1:3">
      <c r="A408" s="200">
        <v>2060301</v>
      </c>
      <c r="B408" s="201" t="s">
        <v>357</v>
      </c>
      <c r="C408" s="205"/>
    </row>
    <row r="409" customHeight="true" spans="1:3">
      <c r="A409" s="200">
        <v>2060302</v>
      </c>
      <c r="B409" s="201" t="s">
        <v>366</v>
      </c>
      <c r="C409" s="205"/>
    </row>
    <row r="410" customHeight="true" spans="1:3">
      <c r="A410" s="200">
        <v>2060303</v>
      </c>
      <c r="B410" s="201" t="s">
        <v>367</v>
      </c>
      <c r="C410" s="205"/>
    </row>
    <row r="411" customHeight="true" spans="1:3">
      <c r="A411" s="200">
        <v>2060304</v>
      </c>
      <c r="B411" s="203" t="s">
        <v>368</v>
      </c>
      <c r="C411" s="205"/>
    </row>
    <row r="412" customHeight="true" spans="1:3">
      <c r="A412" s="200">
        <v>2060399</v>
      </c>
      <c r="B412" s="203" t="s">
        <v>369</v>
      </c>
      <c r="C412" s="205"/>
    </row>
    <row r="413" s="193" customFormat="true" customHeight="true" spans="1:3">
      <c r="A413" s="196">
        <v>20604</v>
      </c>
      <c r="B413" s="206" t="s">
        <v>370</v>
      </c>
      <c r="C413" s="198">
        <v>5300</v>
      </c>
    </row>
    <row r="414" customHeight="true" spans="1:3">
      <c r="A414" s="200">
        <v>2060401</v>
      </c>
      <c r="B414" s="204" t="s">
        <v>357</v>
      </c>
      <c r="C414" s="205"/>
    </row>
    <row r="415" customHeight="true" spans="1:3">
      <c r="A415" s="200">
        <v>2060404</v>
      </c>
      <c r="B415" s="201" t="s">
        <v>371</v>
      </c>
      <c r="C415" s="202">
        <v>5300</v>
      </c>
    </row>
    <row r="416" customHeight="true" spans="1:3">
      <c r="A416" s="200">
        <v>2060405</v>
      </c>
      <c r="B416" s="201" t="s">
        <v>372</v>
      </c>
      <c r="C416" s="205"/>
    </row>
    <row r="417" customHeight="true" spans="1:3">
      <c r="A417" s="200">
        <v>2060499</v>
      </c>
      <c r="B417" s="203" t="s">
        <v>373</v>
      </c>
      <c r="C417" s="205"/>
    </row>
    <row r="418" s="193" customFormat="true" customHeight="true" spans="1:3">
      <c r="A418" s="196">
        <v>20605</v>
      </c>
      <c r="B418" s="206" t="s">
        <v>374</v>
      </c>
      <c r="C418" s="198">
        <v>1209.63</v>
      </c>
    </row>
    <row r="419" customHeight="true" spans="1:3">
      <c r="A419" s="200">
        <v>2060501</v>
      </c>
      <c r="B419" s="203" t="s">
        <v>357</v>
      </c>
      <c r="C419" s="202">
        <v>209.63</v>
      </c>
    </row>
    <row r="420" customHeight="true" spans="1:3">
      <c r="A420" s="200">
        <v>2060502</v>
      </c>
      <c r="B420" s="201" t="s">
        <v>375</v>
      </c>
      <c r="C420" s="205"/>
    </row>
    <row r="421" customHeight="true" spans="1:3">
      <c r="A421" s="200">
        <v>2060503</v>
      </c>
      <c r="B421" s="201" t="s">
        <v>376</v>
      </c>
      <c r="C421" s="205"/>
    </row>
    <row r="422" customHeight="true" spans="1:3">
      <c r="A422" s="200">
        <v>2060599</v>
      </c>
      <c r="B422" s="201" t="s">
        <v>377</v>
      </c>
      <c r="C422" s="202">
        <v>1000</v>
      </c>
    </row>
    <row r="423" s="193" customFormat="true" customHeight="true" spans="1:3">
      <c r="A423" s="196">
        <v>20606</v>
      </c>
      <c r="B423" s="206" t="s">
        <v>378</v>
      </c>
      <c r="C423" s="198">
        <v>166.6</v>
      </c>
    </row>
    <row r="424" customHeight="true" spans="1:3">
      <c r="A424" s="200">
        <v>2060601</v>
      </c>
      <c r="B424" s="203" t="s">
        <v>379</v>
      </c>
      <c r="C424" s="205"/>
    </row>
    <row r="425" customHeight="true" spans="1:3">
      <c r="A425" s="200">
        <v>2060602</v>
      </c>
      <c r="B425" s="203" t="s">
        <v>380</v>
      </c>
      <c r="C425" s="205"/>
    </row>
    <row r="426" customHeight="true" spans="1:3">
      <c r="A426" s="200">
        <v>2060603</v>
      </c>
      <c r="B426" s="203" t="s">
        <v>381</v>
      </c>
      <c r="C426" s="205"/>
    </row>
    <row r="427" customHeight="true" spans="1:3">
      <c r="A427" s="200">
        <v>2060699</v>
      </c>
      <c r="B427" s="203" t="s">
        <v>382</v>
      </c>
      <c r="C427" s="202">
        <v>166.6</v>
      </c>
    </row>
    <row r="428" s="193" customFormat="true" customHeight="true" spans="1:3">
      <c r="A428" s="196">
        <v>20607</v>
      </c>
      <c r="B428" s="199" t="s">
        <v>383</v>
      </c>
      <c r="C428" s="198">
        <v>677.4</v>
      </c>
    </row>
    <row r="429" customHeight="true" spans="1:3">
      <c r="A429" s="200">
        <v>2060701</v>
      </c>
      <c r="B429" s="201" t="s">
        <v>357</v>
      </c>
      <c r="C429" s="202">
        <v>251.85</v>
      </c>
    </row>
    <row r="430" customHeight="true" spans="1:3">
      <c r="A430" s="200">
        <v>2060702</v>
      </c>
      <c r="B430" s="203" t="s">
        <v>384</v>
      </c>
      <c r="C430" s="202">
        <v>288.55</v>
      </c>
    </row>
    <row r="431" customHeight="true" spans="1:3">
      <c r="A431" s="200">
        <v>2060703</v>
      </c>
      <c r="B431" s="203" t="s">
        <v>385</v>
      </c>
      <c r="C431" s="205"/>
    </row>
    <row r="432" customHeight="true" spans="1:3">
      <c r="A432" s="200">
        <v>2060704</v>
      </c>
      <c r="B432" s="203" t="s">
        <v>386</v>
      </c>
      <c r="C432" s="202">
        <v>137</v>
      </c>
    </row>
    <row r="433" customHeight="true" spans="1:3">
      <c r="A433" s="200">
        <v>2060705</v>
      </c>
      <c r="B433" s="201" t="s">
        <v>387</v>
      </c>
      <c r="C433" s="205"/>
    </row>
    <row r="434" customHeight="true" spans="1:3">
      <c r="A434" s="200">
        <v>2060799</v>
      </c>
      <c r="B434" s="201" t="s">
        <v>388</v>
      </c>
      <c r="C434" s="205"/>
    </row>
    <row r="435" s="193" customFormat="true" customHeight="true" spans="1:3">
      <c r="A435" s="196">
        <v>20608</v>
      </c>
      <c r="B435" s="199" t="s">
        <v>389</v>
      </c>
      <c r="C435" s="198">
        <v>30</v>
      </c>
    </row>
    <row r="436" customHeight="true" spans="1:3">
      <c r="A436" s="200">
        <v>2060801</v>
      </c>
      <c r="B436" s="203" t="s">
        <v>390</v>
      </c>
      <c r="C436" s="205"/>
    </row>
    <row r="437" customHeight="true" spans="1:3">
      <c r="A437" s="200">
        <v>2060802</v>
      </c>
      <c r="B437" s="203" t="s">
        <v>391</v>
      </c>
      <c r="C437" s="205"/>
    </row>
    <row r="438" customHeight="true" spans="1:3">
      <c r="A438" s="200">
        <v>2060899</v>
      </c>
      <c r="B438" s="203" t="s">
        <v>392</v>
      </c>
      <c r="C438" s="202">
        <v>30</v>
      </c>
    </row>
    <row r="439" s="193" customFormat="true" customHeight="true" spans="1:3">
      <c r="A439" s="196">
        <v>20609</v>
      </c>
      <c r="B439" s="197" t="s">
        <v>393</v>
      </c>
      <c r="C439" s="207"/>
    </row>
    <row r="440" customHeight="true" spans="1:3">
      <c r="A440" s="200">
        <v>2060901</v>
      </c>
      <c r="B440" s="203" t="s">
        <v>394</v>
      </c>
      <c r="C440" s="205"/>
    </row>
    <row r="441" customHeight="true" spans="1:3">
      <c r="A441" s="200">
        <v>2060902</v>
      </c>
      <c r="B441" s="203" t="s">
        <v>395</v>
      </c>
      <c r="C441" s="205"/>
    </row>
    <row r="442" customHeight="true" spans="1:3">
      <c r="A442" s="200">
        <v>2060999</v>
      </c>
      <c r="B442" s="203" t="s">
        <v>396</v>
      </c>
      <c r="C442" s="205"/>
    </row>
    <row r="443" s="193" customFormat="true" customHeight="true" spans="1:3">
      <c r="A443" s="196">
        <v>20699</v>
      </c>
      <c r="B443" s="199" t="s">
        <v>397</v>
      </c>
      <c r="C443" s="198">
        <v>206147.48</v>
      </c>
    </row>
    <row r="444" customHeight="true" spans="1:3">
      <c r="A444" s="200">
        <v>2069901</v>
      </c>
      <c r="B444" s="201" t="s">
        <v>398</v>
      </c>
      <c r="C444" s="205"/>
    </row>
    <row r="445" customHeight="true" spans="1:3">
      <c r="A445" s="200">
        <v>2069902</v>
      </c>
      <c r="B445" s="203" t="s">
        <v>399</v>
      </c>
      <c r="C445" s="205"/>
    </row>
    <row r="446" customHeight="true" spans="1:3">
      <c r="A446" s="200">
        <v>2069903</v>
      </c>
      <c r="B446" s="203" t="s">
        <v>400</v>
      </c>
      <c r="C446" s="205"/>
    </row>
    <row r="447" customHeight="true" spans="1:3">
      <c r="A447" s="200">
        <v>2069999</v>
      </c>
      <c r="B447" s="203" t="s">
        <v>401</v>
      </c>
      <c r="C447" s="202">
        <v>206147.48</v>
      </c>
    </row>
    <row r="448" s="193" customFormat="true" customHeight="true" spans="1:3">
      <c r="A448" s="196">
        <v>207</v>
      </c>
      <c r="B448" s="197" t="s">
        <v>402</v>
      </c>
      <c r="C448" s="198">
        <v>71300</v>
      </c>
    </row>
    <row r="449" s="193" customFormat="true" customHeight="true" spans="1:3">
      <c r="A449" s="196">
        <v>20701</v>
      </c>
      <c r="B449" s="197" t="s">
        <v>403</v>
      </c>
      <c r="C449" s="198">
        <v>38696.99</v>
      </c>
    </row>
    <row r="450" customHeight="true" spans="1:3">
      <c r="A450" s="200">
        <v>2070101</v>
      </c>
      <c r="B450" s="204" t="s">
        <v>110</v>
      </c>
      <c r="C450" s="202">
        <v>1055.93</v>
      </c>
    </row>
    <row r="451" customHeight="true" spans="1:3">
      <c r="A451" s="200">
        <v>2070102</v>
      </c>
      <c r="B451" s="204" t="s">
        <v>111</v>
      </c>
      <c r="C451" s="202">
        <v>476.85</v>
      </c>
    </row>
    <row r="452" customHeight="true" spans="1:3">
      <c r="A452" s="200">
        <v>2070103</v>
      </c>
      <c r="B452" s="204" t="s">
        <v>112</v>
      </c>
      <c r="C452" s="205"/>
    </row>
    <row r="453" customHeight="true" spans="1:3">
      <c r="A453" s="200">
        <v>2070104</v>
      </c>
      <c r="B453" s="204" t="s">
        <v>404</v>
      </c>
      <c r="C453" s="202">
        <v>2770.62</v>
      </c>
    </row>
    <row r="454" customHeight="true" spans="1:3">
      <c r="A454" s="200">
        <v>2070105</v>
      </c>
      <c r="B454" s="204" t="s">
        <v>405</v>
      </c>
      <c r="C454" s="205"/>
    </row>
    <row r="455" customHeight="true" spans="1:3">
      <c r="A455" s="200">
        <v>2070106</v>
      </c>
      <c r="B455" s="204" t="s">
        <v>406</v>
      </c>
      <c r="C455" s="205"/>
    </row>
    <row r="456" customHeight="true" spans="1:3">
      <c r="A456" s="200">
        <v>2070107</v>
      </c>
      <c r="B456" s="204" t="s">
        <v>407</v>
      </c>
      <c r="C456" s="205"/>
    </row>
    <row r="457" customHeight="true" spans="1:3">
      <c r="A457" s="200">
        <v>2070108</v>
      </c>
      <c r="B457" s="204" t="s">
        <v>408</v>
      </c>
      <c r="C457" s="202">
        <v>3517</v>
      </c>
    </row>
    <row r="458" customHeight="true" spans="1:3">
      <c r="A458" s="200">
        <v>2070109</v>
      </c>
      <c r="B458" s="204" t="s">
        <v>409</v>
      </c>
      <c r="C458" s="202">
        <v>2307.87</v>
      </c>
    </row>
    <row r="459" customHeight="true" spans="1:3">
      <c r="A459" s="200">
        <v>2070110</v>
      </c>
      <c r="B459" s="204" t="s">
        <v>410</v>
      </c>
      <c r="C459" s="205"/>
    </row>
    <row r="460" customHeight="true" spans="1:3">
      <c r="A460" s="200">
        <v>2070111</v>
      </c>
      <c r="B460" s="204" t="s">
        <v>411</v>
      </c>
      <c r="C460" s="205"/>
    </row>
    <row r="461" customHeight="true" spans="1:3">
      <c r="A461" s="200">
        <v>2070112</v>
      </c>
      <c r="B461" s="204" t="s">
        <v>412</v>
      </c>
      <c r="C461" s="205"/>
    </row>
    <row r="462" customHeight="true" spans="1:3">
      <c r="A462" s="200">
        <v>2070113</v>
      </c>
      <c r="B462" s="204" t="s">
        <v>413</v>
      </c>
      <c r="C462" s="202">
        <v>6000</v>
      </c>
    </row>
    <row r="463" customHeight="true" spans="1:3">
      <c r="A463" s="200">
        <v>2070114</v>
      </c>
      <c r="B463" s="204" t="s">
        <v>414</v>
      </c>
      <c r="C463" s="202">
        <v>143.24</v>
      </c>
    </row>
    <row r="464" customHeight="true" spans="1:3">
      <c r="A464" s="200">
        <v>2070199</v>
      </c>
      <c r="B464" s="204" t="s">
        <v>415</v>
      </c>
      <c r="C464" s="202">
        <v>22425.48</v>
      </c>
    </row>
    <row r="465" s="193" customFormat="true" customHeight="true" spans="1:3">
      <c r="A465" s="196">
        <v>20702</v>
      </c>
      <c r="B465" s="197" t="s">
        <v>416</v>
      </c>
      <c r="C465" s="198">
        <v>1061.72</v>
      </c>
    </row>
    <row r="466" customHeight="true" spans="1:3">
      <c r="A466" s="200">
        <v>2070201</v>
      </c>
      <c r="B466" s="204" t="s">
        <v>110</v>
      </c>
      <c r="C466" s="205"/>
    </row>
    <row r="467" customHeight="true" spans="1:3">
      <c r="A467" s="200">
        <v>2070202</v>
      </c>
      <c r="B467" s="204" t="s">
        <v>111</v>
      </c>
      <c r="C467" s="205"/>
    </row>
    <row r="468" customHeight="true" spans="1:3">
      <c r="A468" s="200">
        <v>2070203</v>
      </c>
      <c r="B468" s="204" t="s">
        <v>112</v>
      </c>
      <c r="C468" s="205"/>
    </row>
    <row r="469" customHeight="true" spans="1:3">
      <c r="A469" s="200">
        <v>2070204</v>
      </c>
      <c r="B469" s="204" t="s">
        <v>417</v>
      </c>
      <c r="C469" s="202">
        <v>386.79</v>
      </c>
    </row>
    <row r="470" customHeight="true" spans="1:3">
      <c r="A470" s="200">
        <v>2070205</v>
      </c>
      <c r="B470" s="204" t="s">
        <v>418</v>
      </c>
      <c r="C470" s="202">
        <v>674.93</v>
      </c>
    </row>
    <row r="471" customHeight="true" spans="1:3">
      <c r="A471" s="200">
        <v>2070206</v>
      </c>
      <c r="B471" s="204" t="s">
        <v>419</v>
      </c>
      <c r="C471" s="205"/>
    </row>
    <row r="472" customHeight="true" spans="1:3">
      <c r="A472" s="200">
        <v>2070299</v>
      </c>
      <c r="B472" s="204" t="s">
        <v>420</v>
      </c>
      <c r="C472" s="205"/>
    </row>
    <row r="473" s="193" customFormat="true" customHeight="true" spans="1:3">
      <c r="A473" s="196">
        <v>20703</v>
      </c>
      <c r="B473" s="197" t="s">
        <v>421</v>
      </c>
      <c r="C473" s="198">
        <v>3896.97</v>
      </c>
    </row>
    <row r="474" customHeight="true" spans="1:3">
      <c r="A474" s="200">
        <v>2070301</v>
      </c>
      <c r="B474" s="204" t="s">
        <v>110</v>
      </c>
      <c r="C474" s="205"/>
    </row>
    <row r="475" customHeight="true" spans="1:3">
      <c r="A475" s="200">
        <v>2070302</v>
      </c>
      <c r="B475" s="204" t="s">
        <v>111</v>
      </c>
      <c r="C475" s="205"/>
    </row>
    <row r="476" customHeight="true" spans="1:3">
      <c r="A476" s="200">
        <v>2070303</v>
      </c>
      <c r="B476" s="204" t="s">
        <v>112</v>
      </c>
      <c r="C476" s="205"/>
    </row>
    <row r="477" customHeight="true" spans="1:3">
      <c r="A477" s="200">
        <v>2070304</v>
      </c>
      <c r="B477" s="204" t="s">
        <v>422</v>
      </c>
      <c r="C477" s="202">
        <v>327.11</v>
      </c>
    </row>
    <row r="478" customHeight="true" spans="1:3">
      <c r="A478" s="200">
        <v>2070305</v>
      </c>
      <c r="B478" s="204" t="s">
        <v>423</v>
      </c>
      <c r="C478" s="205"/>
    </row>
    <row r="479" customHeight="true" spans="1:3">
      <c r="A479" s="200">
        <v>2070306</v>
      </c>
      <c r="B479" s="204" t="s">
        <v>424</v>
      </c>
      <c r="C479" s="205"/>
    </row>
    <row r="480" customHeight="true" spans="1:3">
      <c r="A480" s="200">
        <v>2070307</v>
      </c>
      <c r="B480" s="204" t="s">
        <v>425</v>
      </c>
      <c r="C480" s="205"/>
    </row>
    <row r="481" customHeight="true" spans="1:3">
      <c r="A481" s="200">
        <v>2070308</v>
      </c>
      <c r="B481" s="204" t="s">
        <v>426</v>
      </c>
      <c r="C481" s="202">
        <v>209.86</v>
      </c>
    </row>
    <row r="482" customHeight="true" spans="1:3">
      <c r="A482" s="200">
        <v>2070309</v>
      </c>
      <c r="B482" s="204" t="s">
        <v>427</v>
      </c>
      <c r="C482" s="202">
        <v>3360</v>
      </c>
    </row>
    <row r="483" customHeight="true" spans="1:3">
      <c r="A483" s="200">
        <v>2070399</v>
      </c>
      <c r="B483" s="204" t="s">
        <v>428</v>
      </c>
      <c r="C483" s="205"/>
    </row>
    <row r="484" s="193" customFormat="true" customHeight="true" spans="1:3">
      <c r="A484" s="196">
        <v>20706</v>
      </c>
      <c r="B484" s="197" t="s">
        <v>429</v>
      </c>
      <c r="C484" s="198">
        <v>4.1</v>
      </c>
    </row>
    <row r="485" customHeight="true" spans="1:3">
      <c r="A485" s="200">
        <v>2070601</v>
      </c>
      <c r="B485" s="204" t="s">
        <v>110</v>
      </c>
      <c r="C485" s="205"/>
    </row>
    <row r="486" customHeight="true" spans="1:3">
      <c r="A486" s="200">
        <v>2070602</v>
      </c>
      <c r="B486" s="204" t="s">
        <v>111</v>
      </c>
      <c r="C486" s="202">
        <v>4.1</v>
      </c>
    </row>
    <row r="487" customHeight="true" spans="1:3">
      <c r="A487" s="200">
        <v>2070603</v>
      </c>
      <c r="B487" s="204" t="s">
        <v>112</v>
      </c>
      <c r="C487" s="205"/>
    </row>
    <row r="488" customHeight="true" spans="1:3">
      <c r="A488" s="200">
        <v>2070604</v>
      </c>
      <c r="B488" s="204" t="s">
        <v>430</v>
      </c>
      <c r="C488" s="205"/>
    </row>
    <row r="489" customHeight="true" spans="1:3">
      <c r="A489" s="200">
        <v>2070605</v>
      </c>
      <c r="B489" s="204" t="s">
        <v>431</v>
      </c>
      <c r="C489" s="205"/>
    </row>
    <row r="490" customHeight="true" spans="1:3">
      <c r="A490" s="200">
        <v>2070606</v>
      </c>
      <c r="B490" s="204" t="s">
        <v>432</v>
      </c>
      <c r="C490" s="205"/>
    </row>
    <row r="491" customHeight="true" spans="1:3">
      <c r="A491" s="200">
        <v>2070607</v>
      </c>
      <c r="B491" s="204" t="s">
        <v>433</v>
      </c>
      <c r="C491" s="205"/>
    </row>
    <row r="492" customHeight="true" spans="1:3">
      <c r="A492" s="200">
        <v>2070699</v>
      </c>
      <c r="B492" s="204" t="s">
        <v>434</v>
      </c>
      <c r="C492" s="205"/>
    </row>
    <row r="493" s="193" customFormat="true" customHeight="true" spans="1:3">
      <c r="A493" s="196">
        <v>20708</v>
      </c>
      <c r="B493" s="197" t="s">
        <v>435</v>
      </c>
      <c r="C493" s="207"/>
    </row>
    <row r="494" customHeight="true" spans="1:3">
      <c r="A494" s="200">
        <v>2070801</v>
      </c>
      <c r="B494" s="204" t="s">
        <v>110</v>
      </c>
      <c r="C494" s="205"/>
    </row>
    <row r="495" customHeight="true" spans="1:3">
      <c r="A495" s="200">
        <v>2070802</v>
      </c>
      <c r="B495" s="204" t="s">
        <v>111</v>
      </c>
      <c r="C495" s="205"/>
    </row>
    <row r="496" customHeight="true" spans="1:3">
      <c r="A496" s="200">
        <v>2070803</v>
      </c>
      <c r="B496" s="204" t="s">
        <v>112</v>
      </c>
      <c r="C496" s="205"/>
    </row>
    <row r="497" customHeight="true" spans="1:3">
      <c r="A497" s="200">
        <v>2070806</v>
      </c>
      <c r="B497" s="204" t="s">
        <v>436</v>
      </c>
      <c r="C497" s="205"/>
    </row>
    <row r="498" customHeight="true" spans="1:3">
      <c r="A498" s="200">
        <v>2070807</v>
      </c>
      <c r="B498" s="204" t="s">
        <v>437</v>
      </c>
      <c r="C498" s="205"/>
    </row>
    <row r="499" customHeight="true" spans="1:3">
      <c r="A499" s="200">
        <v>2070808</v>
      </c>
      <c r="B499" s="204" t="s">
        <v>438</v>
      </c>
      <c r="C499" s="205"/>
    </row>
    <row r="500" customHeight="true" spans="1:3">
      <c r="A500" s="200">
        <v>2070899</v>
      </c>
      <c r="B500" s="204" t="s">
        <v>439</v>
      </c>
      <c r="C500" s="205"/>
    </row>
    <row r="501" s="193" customFormat="true" customHeight="true" spans="1:3">
      <c r="A501" s="196">
        <v>20799</v>
      </c>
      <c r="B501" s="197" t="s">
        <v>440</v>
      </c>
      <c r="C501" s="198">
        <v>27640.22</v>
      </c>
    </row>
    <row r="502" customHeight="true" spans="1:3">
      <c r="A502" s="200">
        <v>2079902</v>
      </c>
      <c r="B502" s="204" t="s">
        <v>441</v>
      </c>
      <c r="C502" s="205"/>
    </row>
    <row r="503" customHeight="true" spans="1:3">
      <c r="A503" s="200">
        <v>2079903</v>
      </c>
      <c r="B503" s="204" t="s">
        <v>442</v>
      </c>
      <c r="C503" s="202">
        <v>1200</v>
      </c>
    </row>
    <row r="504" customHeight="true" spans="1:3">
      <c r="A504" s="200">
        <v>2079999</v>
      </c>
      <c r="B504" s="204" t="s">
        <v>443</v>
      </c>
      <c r="C504" s="202">
        <v>26440.22</v>
      </c>
    </row>
    <row r="505" s="193" customFormat="true" customHeight="true" spans="1:3">
      <c r="A505" s="196">
        <v>208</v>
      </c>
      <c r="B505" s="197" t="s">
        <v>444</v>
      </c>
      <c r="C505" s="198">
        <v>175346</v>
      </c>
    </row>
    <row r="506" s="193" customFormat="true" customHeight="true" spans="1:3">
      <c r="A506" s="196">
        <v>20801</v>
      </c>
      <c r="B506" s="197" t="s">
        <v>445</v>
      </c>
      <c r="C506" s="198">
        <v>11969.27</v>
      </c>
    </row>
    <row r="507" customHeight="true" spans="1:3">
      <c r="A507" s="200">
        <v>2080101</v>
      </c>
      <c r="B507" s="204" t="s">
        <v>110</v>
      </c>
      <c r="C507" s="202">
        <v>1131.97</v>
      </c>
    </row>
    <row r="508" customHeight="true" spans="1:3">
      <c r="A508" s="200">
        <v>2080102</v>
      </c>
      <c r="B508" s="204" t="s">
        <v>111</v>
      </c>
      <c r="C508" s="202">
        <v>1018.51</v>
      </c>
    </row>
    <row r="509" customHeight="true" spans="1:3">
      <c r="A509" s="200">
        <v>2080103</v>
      </c>
      <c r="B509" s="204" t="s">
        <v>112</v>
      </c>
      <c r="C509" s="205"/>
    </row>
    <row r="510" customHeight="true" spans="1:3">
      <c r="A510" s="200">
        <v>2080104</v>
      </c>
      <c r="B510" s="204" t="s">
        <v>446</v>
      </c>
      <c r="C510" s="202">
        <v>100.88</v>
      </c>
    </row>
    <row r="511" customHeight="true" spans="1:3">
      <c r="A511" s="200">
        <v>2080105</v>
      </c>
      <c r="B511" s="204" t="s">
        <v>447</v>
      </c>
      <c r="C511" s="205"/>
    </row>
    <row r="512" customHeight="true" spans="1:3">
      <c r="A512" s="200">
        <v>2080106</v>
      </c>
      <c r="B512" s="204" t="s">
        <v>448</v>
      </c>
      <c r="C512" s="202">
        <v>5727.99</v>
      </c>
    </row>
    <row r="513" customHeight="true" spans="1:3">
      <c r="A513" s="200">
        <v>2080107</v>
      </c>
      <c r="B513" s="204" t="s">
        <v>449</v>
      </c>
      <c r="C513" s="202">
        <v>450</v>
      </c>
    </row>
    <row r="514" customHeight="true" spans="1:3">
      <c r="A514" s="200">
        <v>2080108</v>
      </c>
      <c r="B514" s="204" t="s">
        <v>151</v>
      </c>
      <c r="C514" s="202">
        <v>894.77</v>
      </c>
    </row>
    <row r="515" customHeight="true" spans="1:3">
      <c r="A515" s="200">
        <v>2080109</v>
      </c>
      <c r="B515" s="204" t="s">
        <v>450</v>
      </c>
      <c r="C515" s="202">
        <v>1079</v>
      </c>
    </row>
    <row r="516" customHeight="true" spans="1:3">
      <c r="A516" s="200">
        <v>2080110</v>
      </c>
      <c r="B516" s="204" t="s">
        <v>451</v>
      </c>
      <c r="C516" s="205"/>
    </row>
    <row r="517" customHeight="true" spans="1:3">
      <c r="A517" s="200">
        <v>2080111</v>
      </c>
      <c r="B517" s="204" t="s">
        <v>452</v>
      </c>
      <c r="C517" s="202">
        <v>108.11</v>
      </c>
    </row>
    <row r="518" customHeight="true" spans="1:3">
      <c r="A518" s="200">
        <v>2080112</v>
      </c>
      <c r="B518" s="204" t="s">
        <v>453</v>
      </c>
      <c r="C518" s="202">
        <v>729.55</v>
      </c>
    </row>
    <row r="519" customHeight="true" spans="1:3">
      <c r="A519" s="200">
        <v>2080113</v>
      </c>
      <c r="B519" s="204" t="s">
        <v>454</v>
      </c>
      <c r="C519" s="205"/>
    </row>
    <row r="520" customHeight="true" spans="1:3">
      <c r="A520" s="200">
        <v>2080114</v>
      </c>
      <c r="B520" s="204" t="s">
        <v>455</v>
      </c>
      <c r="C520" s="205"/>
    </row>
    <row r="521" customHeight="true" spans="1:3">
      <c r="A521" s="200">
        <v>2080115</v>
      </c>
      <c r="B521" s="204" t="s">
        <v>456</v>
      </c>
      <c r="C521" s="205"/>
    </row>
    <row r="522" customHeight="true" spans="1:3">
      <c r="A522" s="200">
        <v>2080116</v>
      </c>
      <c r="B522" s="204" t="s">
        <v>457</v>
      </c>
      <c r="C522" s="202">
        <v>100</v>
      </c>
    </row>
    <row r="523" customHeight="true" spans="1:3">
      <c r="A523" s="200">
        <v>2080150</v>
      </c>
      <c r="B523" s="204" t="s">
        <v>119</v>
      </c>
      <c r="C523" s="202">
        <v>628.49</v>
      </c>
    </row>
    <row r="524" customHeight="true" spans="1:3">
      <c r="A524" s="200">
        <v>2080199</v>
      </c>
      <c r="B524" s="204" t="s">
        <v>458</v>
      </c>
      <c r="C524" s="205"/>
    </row>
    <row r="525" s="193" customFormat="true" customHeight="true" spans="1:3">
      <c r="A525" s="196">
        <v>20802</v>
      </c>
      <c r="B525" s="197" t="s">
        <v>459</v>
      </c>
      <c r="C525" s="198">
        <v>3644.11</v>
      </c>
    </row>
    <row r="526" customHeight="true" spans="1:3">
      <c r="A526" s="200">
        <v>2080201</v>
      </c>
      <c r="B526" s="204" t="s">
        <v>110</v>
      </c>
      <c r="C526" s="202">
        <v>565.7</v>
      </c>
    </row>
    <row r="527" customHeight="true" spans="1:3">
      <c r="A527" s="200">
        <v>2080202</v>
      </c>
      <c r="B527" s="204" t="s">
        <v>111</v>
      </c>
      <c r="C527" s="202">
        <v>394</v>
      </c>
    </row>
    <row r="528" customHeight="true" spans="1:3">
      <c r="A528" s="200">
        <v>2080203</v>
      </c>
      <c r="B528" s="204" t="s">
        <v>112</v>
      </c>
      <c r="C528" s="205"/>
    </row>
    <row r="529" customHeight="true" spans="1:3">
      <c r="A529" s="200">
        <v>2080206</v>
      </c>
      <c r="B529" s="204" t="s">
        <v>460</v>
      </c>
      <c r="C529" s="202">
        <v>362.4</v>
      </c>
    </row>
    <row r="530" customHeight="true" spans="1:3">
      <c r="A530" s="200">
        <v>2080207</v>
      </c>
      <c r="B530" s="204" t="s">
        <v>461</v>
      </c>
      <c r="C530" s="202">
        <v>33.68</v>
      </c>
    </row>
    <row r="531" customHeight="true" spans="1:3">
      <c r="A531" s="200">
        <v>2080208</v>
      </c>
      <c r="B531" s="204" t="s">
        <v>462</v>
      </c>
      <c r="C531" s="202">
        <v>628</v>
      </c>
    </row>
    <row r="532" customHeight="true" spans="1:3">
      <c r="A532" s="200">
        <v>2080299</v>
      </c>
      <c r="B532" s="204" t="s">
        <v>463</v>
      </c>
      <c r="C532" s="202">
        <v>1660.33</v>
      </c>
    </row>
    <row r="533" s="193" customFormat="true" customHeight="true" spans="1:3">
      <c r="A533" s="196">
        <v>20804</v>
      </c>
      <c r="B533" s="197" t="s">
        <v>464</v>
      </c>
      <c r="C533" s="207"/>
    </row>
    <row r="534" customHeight="true" spans="1:3">
      <c r="A534" s="200">
        <v>2080402</v>
      </c>
      <c r="B534" s="204" t="s">
        <v>465</v>
      </c>
      <c r="C534" s="205"/>
    </row>
    <row r="535" s="193" customFormat="true" customHeight="true" spans="1:3">
      <c r="A535" s="196">
        <v>20805</v>
      </c>
      <c r="B535" s="197" t="s">
        <v>466</v>
      </c>
      <c r="C535" s="198">
        <v>92888.69</v>
      </c>
    </row>
    <row r="536" customHeight="true" spans="1:3">
      <c r="A536" s="200">
        <v>2080501</v>
      </c>
      <c r="B536" s="204" t="s">
        <v>467</v>
      </c>
      <c r="C536" s="202">
        <v>132.21</v>
      </c>
    </row>
    <row r="537" customHeight="true" spans="1:3">
      <c r="A537" s="200">
        <v>2080502</v>
      </c>
      <c r="B537" s="204" t="s">
        <v>468</v>
      </c>
      <c r="C537" s="202">
        <v>11100</v>
      </c>
    </row>
    <row r="538" customHeight="true" spans="1:3">
      <c r="A538" s="200">
        <v>2080503</v>
      </c>
      <c r="B538" s="204" t="s">
        <v>469</v>
      </c>
      <c r="C538" s="205"/>
    </row>
    <row r="539" customHeight="true" spans="1:3">
      <c r="A539" s="200">
        <v>2080505</v>
      </c>
      <c r="B539" s="204" t="s">
        <v>470</v>
      </c>
      <c r="C539" s="202">
        <v>25640.55</v>
      </c>
    </row>
    <row r="540" customHeight="true" spans="1:3">
      <c r="A540" s="200">
        <v>2080506</v>
      </c>
      <c r="B540" s="204" t="s">
        <v>471</v>
      </c>
      <c r="C540" s="202">
        <v>40415.86</v>
      </c>
    </row>
    <row r="541" customHeight="true" spans="1:3">
      <c r="A541" s="200">
        <v>2080507</v>
      </c>
      <c r="B541" s="204" t="s">
        <v>472</v>
      </c>
      <c r="C541" s="202">
        <v>15578.07</v>
      </c>
    </row>
    <row r="542" customHeight="true" spans="1:3">
      <c r="A542" s="200">
        <v>2080508</v>
      </c>
      <c r="B542" s="204" t="s">
        <v>473</v>
      </c>
      <c r="C542" s="202"/>
    </row>
    <row r="543" customHeight="true" spans="1:3">
      <c r="A543" s="200">
        <v>2080599</v>
      </c>
      <c r="B543" s="204" t="s">
        <v>474</v>
      </c>
      <c r="C543" s="202">
        <v>22</v>
      </c>
    </row>
    <row r="544" s="193" customFormat="true" customHeight="true" spans="1:3">
      <c r="A544" s="196">
        <v>20806</v>
      </c>
      <c r="B544" s="197" t="s">
        <v>475</v>
      </c>
      <c r="C544" s="207"/>
    </row>
    <row r="545" customHeight="true" spans="1:3">
      <c r="A545" s="200">
        <v>2080601</v>
      </c>
      <c r="B545" s="204" t="s">
        <v>476</v>
      </c>
      <c r="C545" s="205"/>
    </row>
    <row r="546" customHeight="true" spans="1:3">
      <c r="A546" s="200">
        <v>2080602</v>
      </c>
      <c r="B546" s="204" t="s">
        <v>477</v>
      </c>
      <c r="C546" s="205"/>
    </row>
    <row r="547" customHeight="true" spans="1:3">
      <c r="A547" s="200">
        <v>2080699</v>
      </c>
      <c r="B547" s="204" t="s">
        <v>478</v>
      </c>
      <c r="C547" s="205"/>
    </row>
    <row r="548" s="193" customFormat="true" customHeight="true" spans="1:3">
      <c r="A548" s="196">
        <v>20807</v>
      </c>
      <c r="B548" s="197" t="s">
        <v>479</v>
      </c>
      <c r="C548" s="198">
        <v>6742.59</v>
      </c>
    </row>
    <row r="549" customHeight="true" spans="1:3">
      <c r="A549" s="200">
        <v>2080701</v>
      </c>
      <c r="B549" s="204" t="s">
        <v>480</v>
      </c>
      <c r="C549" s="202">
        <v>60.66</v>
      </c>
    </row>
    <row r="550" customHeight="true" spans="1:3">
      <c r="A550" s="200">
        <v>2080702</v>
      </c>
      <c r="B550" s="204" t="s">
        <v>481</v>
      </c>
      <c r="C550" s="202">
        <v>225.57</v>
      </c>
    </row>
    <row r="551" customHeight="true" spans="1:3">
      <c r="A551" s="200">
        <v>2080704</v>
      </c>
      <c r="B551" s="204" t="s">
        <v>482</v>
      </c>
      <c r="C551" s="202">
        <v>5439.46</v>
      </c>
    </row>
    <row r="552" customHeight="true" spans="1:3">
      <c r="A552" s="200">
        <v>2080705</v>
      </c>
      <c r="B552" s="204" t="s">
        <v>483</v>
      </c>
      <c r="C552" s="205"/>
    </row>
    <row r="553" customHeight="true" spans="1:3">
      <c r="A553" s="200">
        <v>2080709</v>
      </c>
      <c r="B553" s="204" t="s">
        <v>484</v>
      </c>
      <c r="C553" s="202">
        <v>25.39</v>
      </c>
    </row>
    <row r="554" customHeight="true" spans="1:3">
      <c r="A554" s="200">
        <v>2080711</v>
      </c>
      <c r="B554" s="204" t="s">
        <v>485</v>
      </c>
      <c r="C554" s="202">
        <v>344.73</v>
      </c>
    </row>
    <row r="555" customHeight="true" spans="1:3">
      <c r="A555" s="200">
        <v>2080712</v>
      </c>
      <c r="B555" s="204" t="s">
        <v>486</v>
      </c>
      <c r="C555" s="205"/>
    </row>
    <row r="556" customHeight="true" spans="1:3">
      <c r="A556" s="200">
        <v>2080713</v>
      </c>
      <c r="B556" s="204" t="s">
        <v>487</v>
      </c>
      <c r="C556" s="205"/>
    </row>
    <row r="557" customHeight="true" spans="1:3">
      <c r="A557" s="200">
        <v>2080799</v>
      </c>
      <c r="B557" s="204" t="s">
        <v>488</v>
      </c>
      <c r="C557" s="202">
        <v>646.78</v>
      </c>
    </row>
    <row r="558" s="193" customFormat="true" customHeight="true" spans="1:3">
      <c r="A558" s="196">
        <v>20808</v>
      </c>
      <c r="B558" s="197" t="s">
        <v>489</v>
      </c>
      <c r="C558" s="198">
        <v>2540.55</v>
      </c>
    </row>
    <row r="559" customHeight="true" spans="1:3">
      <c r="A559" s="200">
        <v>2080801</v>
      </c>
      <c r="B559" s="204" t="s">
        <v>490</v>
      </c>
      <c r="C559" s="205"/>
    </row>
    <row r="560" customHeight="true" spans="1:3">
      <c r="A560" s="200">
        <v>2080802</v>
      </c>
      <c r="B560" s="204" t="s">
        <v>491</v>
      </c>
      <c r="C560" s="202">
        <v>80</v>
      </c>
    </row>
    <row r="561" customHeight="true" spans="1:3">
      <c r="A561" s="200">
        <v>2080803</v>
      </c>
      <c r="B561" s="204" t="s">
        <v>492</v>
      </c>
      <c r="C561" s="202">
        <v>33.12</v>
      </c>
    </row>
    <row r="562" customHeight="true" spans="1:3">
      <c r="A562" s="200">
        <v>2080805</v>
      </c>
      <c r="B562" s="204" t="s">
        <v>493</v>
      </c>
      <c r="C562" s="205">
        <v>452</v>
      </c>
    </row>
    <row r="563" customHeight="true" spans="1:3">
      <c r="A563" s="200">
        <v>2080806</v>
      </c>
      <c r="B563" s="204" t="s">
        <v>494</v>
      </c>
      <c r="C563" s="205"/>
    </row>
    <row r="564" customHeight="true" spans="1:3">
      <c r="A564" s="200">
        <v>2080807</v>
      </c>
      <c r="B564" s="204" t="s">
        <v>495</v>
      </c>
      <c r="C564" s="205"/>
    </row>
    <row r="565" customHeight="true" spans="1:3">
      <c r="A565" s="200">
        <v>2080808</v>
      </c>
      <c r="B565" s="204" t="s">
        <v>496</v>
      </c>
      <c r="C565" s="205">
        <v>160</v>
      </c>
    </row>
    <row r="566" customHeight="true" spans="1:3">
      <c r="A566" s="200">
        <v>2080899</v>
      </c>
      <c r="B566" s="204" t="s">
        <v>497</v>
      </c>
      <c r="C566" s="205">
        <v>1815.43</v>
      </c>
    </row>
    <row r="567" s="193" customFormat="true" customHeight="true" spans="1:3">
      <c r="A567" s="196">
        <v>20809</v>
      </c>
      <c r="B567" s="197" t="s">
        <v>498</v>
      </c>
      <c r="C567" s="207">
        <v>19369.66</v>
      </c>
    </row>
    <row r="568" customHeight="true" spans="1:3">
      <c r="A568" s="200">
        <v>2080901</v>
      </c>
      <c r="B568" s="204" t="s">
        <v>499</v>
      </c>
      <c r="C568" s="205">
        <v>688.25</v>
      </c>
    </row>
    <row r="569" customHeight="true" spans="1:3">
      <c r="A569" s="200">
        <v>2080902</v>
      </c>
      <c r="B569" s="204" t="s">
        <v>500</v>
      </c>
      <c r="C569" s="205">
        <v>16990.35</v>
      </c>
    </row>
    <row r="570" customHeight="true" spans="1:3">
      <c r="A570" s="200">
        <v>2080903</v>
      </c>
      <c r="B570" s="204" t="s">
        <v>501</v>
      </c>
      <c r="C570" s="205">
        <v>349.37</v>
      </c>
    </row>
    <row r="571" customHeight="true" spans="1:3">
      <c r="A571" s="200">
        <v>2080904</v>
      </c>
      <c r="B571" s="204" t="s">
        <v>502</v>
      </c>
      <c r="C571" s="205">
        <v>0</v>
      </c>
    </row>
    <row r="572" customHeight="true" spans="1:3">
      <c r="A572" s="200">
        <v>2080905</v>
      </c>
      <c r="B572" s="204" t="s">
        <v>503</v>
      </c>
      <c r="C572" s="205">
        <v>904.79</v>
      </c>
    </row>
    <row r="573" customHeight="true" spans="1:3">
      <c r="A573" s="200">
        <v>2080999</v>
      </c>
      <c r="B573" s="204" t="s">
        <v>504</v>
      </c>
      <c r="C573" s="205">
        <v>436.9</v>
      </c>
    </row>
    <row r="574" s="193" customFormat="true" customHeight="true" spans="1:3">
      <c r="A574" s="196">
        <v>20810</v>
      </c>
      <c r="B574" s="197" t="s">
        <v>505</v>
      </c>
      <c r="C574" s="207">
        <v>4871.36</v>
      </c>
    </row>
    <row r="575" customHeight="true" spans="1:3">
      <c r="A575" s="200">
        <v>2081001</v>
      </c>
      <c r="B575" s="204" t="s">
        <v>506</v>
      </c>
      <c r="C575" s="205">
        <v>423.06</v>
      </c>
    </row>
    <row r="576" customHeight="true" spans="1:3">
      <c r="A576" s="200">
        <v>2081002</v>
      </c>
      <c r="B576" s="204" t="s">
        <v>507</v>
      </c>
      <c r="C576" s="205">
        <v>1033.52</v>
      </c>
    </row>
    <row r="577" customHeight="true" spans="1:3">
      <c r="A577" s="200">
        <v>2081003</v>
      </c>
      <c r="B577" s="204" t="s">
        <v>508</v>
      </c>
      <c r="C577" s="205"/>
    </row>
    <row r="578" customHeight="true" spans="1:3">
      <c r="A578" s="200">
        <v>2081004</v>
      </c>
      <c r="B578" s="204" t="s">
        <v>509</v>
      </c>
      <c r="C578" s="205">
        <v>1722.43</v>
      </c>
    </row>
    <row r="579" customHeight="true" spans="1:3">
      <c r="A579" s="200">
        <v>2081005</v>
      </c>
      <c r="B579" s="204" t="s">
        <v>510</v>
      </c>
      <c r="C579" s="205">
        <v>1586.36</v>
      </c>
    </row>
    <row r="580" customHeight="true" spans="1:3">
      <c r="A580" s="200">
        <v>2081006</v>
      </c>
      <c r="B580" s="204" t="s">
        <v>511</v>
      </c>
      <c r="C580" s="205"/>
    </row>
    <row r="581" customHeight="true" spans="1:3">
      <c r="A581" s="200">
        <v>2081099</v>
      </c>
      <c r="B581" s="204" t="s">
        <v>512</v>
      </c>
      <c r="C581" s="205">
        <v>106</v>
      </c>
    </row>
    <row r="582" s="193" customFormat="true" customHeight="true" spans="1:3">
      <c r="A582" s="196">
        <v>20811</v>
      </c>
      <c r="B582" s="197" t="s">
        <v>513</v>
      </c>
      <c r="C582" s="207">
        <v>6663.79</v>
      </c>
    </row>
    <row r="583" customHeight="true" spans="1:3">
      <c r="A583" s="200">
        <v>2081101</v>
      </c>
      <c r="B583" s="204" t="s">
        <v>110</v>
      </c>
      <c r="C583" s="205">
        <v>382.14</v>
      </c>
    </row>
    <row r="584" customHeight="true" spans="1:3">
      <c r="A584" s="200">
        <v>2081102</v>
      </c>
      <c r="B584" s="204" t="s">
        <v>111</v>
      </c>
      <c r="C584" s="205">
        <v>149.4</v>
      </c>
    </row>
    <row r="585" customHeight="true" spans="1:3">
      <c r="A585" s="200">
        <v>2081103</v>
      </c>
      <c r="B585" s="204" t="s">
        <v>112</v>
      </c>
      <c r="C585" s="205"/>
    </row>
    <row r="586" customHeight="true" spans="1:3">
      <c r="A586" s="200">
        <v>2081104</v>
      </c>
      <c r="B586" s="204" t="s">
        <v>514</v>
      </c>
      <c r="C586" s="205">
        <v>1664.45</v>
      </c>
    </row>
    <row r="587" customHeight="true" spans="1:3">
      <c r="A587" s="200">
        <v>2081105</v>
      </c>
      <c r="B587" s="204" t="s">
        <v>515</v>
      </c>
      <c r="C587" s="205">
        <v>121.69</v>
      </c>
    </row>
    <row r="588" customHeight="true" spans="1:3">
      <c r="A588" s="200">
        <v>2081106</v>
      </c>
      <c r="B588" s="204" t="s">
        <v>516</v>
      </c>
      <c r="C588" s="205">
        <v>4</v>
      </c>
    </row>
    <row r="589" customHeight="true" spans="1:3">
      <c r="A589" s="200">
        <v>2081107</v>
      </c>
      <c r="B589" s="204" t="s">
        <v>517</v>
      </c>
      <c r="C589" s="205">
        <v>1229.72</v>
      </c>
    </row>
    <row r="590" customHeight="true" spans="1:3">
      <c r="A590" s="200">
        <v>2081199</v>
      </c>
      <c r="B590" s="204" t="s">
        <v>518</v>
      </c>
      <c r="C590" s="205">
        <v>3112.39</v>
      </c>
    </row>
    <row r="591" s="193" customFormat="true" customHeight="true" spans="1:3">
      <c r="A591" s="196">
        <v>20816</v>
      </c>
      <c r="B591" s="197" t="s">
        <v>519</v>
      </c>
      <c r="C591" s="207">
        <v>413.52</v>
      </c>
    </row>
    <row r="592" customHeight="true" spans="1:3">
      <c r="A592" s="200">
        <v>2081601</v>
      </c>
      <c r="B592" s="204" t="s">
        <v>110</v>
      </c>
      <c r="C592" s="205">
        <v>233.51</v>
      </c>
    </row>
    <row r="593" customHeight="true" spans="1:3">
      <c r="A593" s="200">
        <v>2081602</v>
      </c>
      <c r="B593" s="204" t="s">
        <v>111</v>
      </c>
      <c r="C593" s="205">
        <v>128.92</v>
      </c>
    </row>
    <row r="594" customHeight="true" spans="1:3">
      <c r="A594" s="200">
        <v>2081603</v>
      </c>
      <c r="B594" s="204" t="s">
        <v>112</v>
      </c>
      <c r="C594" s="205"/>
    </row>
    <row r="595" customHeight="true" spans="1:3">
      <c r="A595" s="200">
        <v>2081699</v>
      </c>
      <c r="B595" s="204" t="s">
        <v>520</v>
      </c>
      <c r="C595" s="205">
        <v>51.09</v>
      </c>
    </row>
    <row r="596" s="193" customFormat="true" customHeight="true" spans="1:3">
      <c r="A596" s="196">
        <v>20819</v>
      </c>
      <c r="B596" s="197" t="s">
        <v>521</v>
      </c>
      <c r="C596" s="207">
        <v>1142</v>
      </c>
    </row>
    <row r="597" customHeight="true" spans="1:3">
      <c r="A597" s="200">
        <v>2081901</v>
      </c>
      <c r="B597" s="204" t="s">
        <v>522</v>
      </c>
      <c r="C597" s="205">
        <v>1142</v>
      </c>
    </row>
    <row r="598" customHeight="true" spans="1:3">
      <c r="A598" s="200">
        <v>2081902</v>
      </c>
      <c r="B598" s="204" t="s">
        <v>523</v>
      </c>
      <c r="C598" s="205">
        <v>0</v>
      </c>
    </row>
    <row r="599" s="193" customFormat="true" customHeight="true" spans="1:3">
      <c r="A599" s="196">
        <v>20820</v>
      </c>
      <c r="B599" s="197" t="s">
        <v>524</v>
      </c>
      <c r="C599" s="207">
        <v>486</v>
      </c>
    </row>
    <row r="600" customHeight="true" spans="1:3">
      <c r="A600" s="200">
        <v>2082001</v>
      </c>
      <c r="B600" s="204" t="s">
        <v>525</v>
      </c>
      <c r="C600" s="205">
        <v>86</v>
      </c>
    </row>
    <row r="601" customHeight="true" spans="1:3">
      <c r="A601" s="200">
        <v>2082002</v>
      </c>
      <c r="B601" s="204" t="s">
        <v>526</v>
      </c>
      <c r="C601" s="205">
        <v>400</v>
      </c>
    </row>
    <row r="602" s="193" customFormat="true" customHeight="true" spans="1:3">
      <c r="A602" s="196">
        <v>20821</v>
      </c>
      <c r="B602" s="197" t="s">
        <v>527</v>
      </c>
      <c r="C602" s="207">
        <v>466.28</v>
      </c>
    </row>
    <row r="603" customHeight="true" spans="1:3">
      <c r="A603" s="200">
        <v>2082101</v>
      </c>
      <c r="B603" s="204" t="s">
        <v>528</v>
      </c>
      <c r="C603" s="205"/>
    </row>
    <row r="604" customHeight="true" spans="1:3">
      <c r="A604" s="200">
        <v>2082102</v>
      </c>
      <c r="B604" s="204" t="s">
        <v>529</v>
      </c>
      <c r="C604" s="205">
        <v>466.28</v>
      </c>
    </row>
    <row r="605" s="193" customFormat="true" customHeight="true" spans="1:3">
      <c r="A605" s="196">
        <v>20824</v>
      </c>
      <c r="B605" s="197" t="s">
        <v>530</v>
      </c>
      <c r="C605" s="207"/>
    </row>
    <row r="606" customHeight="true" spans="1:3">
      <c r="A606" s="200">
        <v>2082401</v>
      </c>
      <c r="B606" s="204" t="s">
        <v>531</v>
      </c>
      <c r="C606" s="205"/>
    </row>
    <row r="607" customHeight="true" spans="1:3">
      <c r="A607" s="200">
        <v>2082402</v>
      </c>
      <c r="B607" s="204" t="s">
        <v>532</v>
      </c>
      <c r="C607" s="205"/>
    </row>
    <row r="608" s="193" customFormat="true" customHeight="true" spans="1:3">
      <c r="A608" s="196">
        <v>20825</v>
      </c>
      <c r="B608" s="197" t="s">
        <v>533</v>
      </c>
      <c r="C608" s="207"/>
    </row>
    <row r="609" customHeight="true" spans="1:3">
      <c r="A609" s="200">
        <v>2082501</v>
      </c>
      <c r="B609" s="204" t="s">
        <v>534</v>
      </c>
      <c r="C609" s="205"/>
    </row>
    <row r="610" customHeight="true" spans="1:3">
      <c r="A610" s="200">
        <v>2082502</v>
      </c>
      <c r="B610" s="204" t="s">
        <v>535</v>
      </c>
      <c r="C610" s="205"/>
    </row>
    <row r="611" s="193" customFormat="true" customHeight="true" spans="1:3">
      <c r="A611" s="196">
        <v>20826</v>
      </c>
      <c r="B611" s="197" t="s">
        <v>536</v>
      </c>
      <c r="C611" s="207">
        <v>17881</v>
      </c>
    </row>
    <row r="612" customHeight="true" spans="1:3">
      <c r="A612" s="200">
        <v>2082601</v>
      </c>
      <c r="B612" s="204" t="s">
        <v>537</v>
      </c>
      <c r="C612" s="205">
        <v>500</v>
      </c>
    </row>
    <row r="613" customHeight="true" spans="1:3">
      <c r="A613" s="200">
        <v>2082602</v>
      </c>
      <c r="B613" s="204" t="s">
        <v>538</v>
      </c>
      <c r="C613" s="205">
        <v>17381</v>
      </c>
    </row>
    <row r="614" customHeight="true" spans="1:3">
      <c r="A614" s="200">
        <v>2082699</v>
      </c>
      <c r="B614" s="204" t="s">
        <v>539</v>
      </c>
      <c r="C614" s="205"/>
    </row>
    <row r="615" s="193" customFormat="true" customHeight="true" spans="1:3">
      <c r="A615" s="196">
        <v>20827</v>
      </c>
      <c r="B615" s="197" t="s">
        <v>540</v>
      </c>
      <c r="C615" s="207"/>
    </row>
    <row r="616" customHeight="true" spans="1:3">
      <c r="A616" s="200">
        <v>2082701</v>
      </c>
      <c r="B616" s="204" t="s">
        <v>541</v>
      </c>
      <c r="C616" s="205"/>
    </row>
    <row r="617" customHeight="true" spans="1:3">
      <c r="A617" s="200">
        <v>2082702</v>
      </c>
      <c r="B617" s="204" t="s">
        <v>542</v>
      </c>
      <c r="C617" s="205"/>
    </row>
    <row r="618" customHeight="true" spans="1:3">
      <c r="A618" s="200">
        <v>2082799</v>
      </c>
      <c r="B618" s="204" t="s">
        <v>543</v>
      </c>
      <c r="C618" s="205"/>
    </row>
    <row r="619" s="193" customFormat="true" customHeight="true" spans="1:3">
      <c r="A619" s="196">
        <v>20828</v>
      </c>
      <c r="B619" s="196" t="s">
        <v>544</v>
      </c>
      <c r="C619" s="207">
        <v>4260.17</v>
      </c>
    </row>
    <row r="620" customHeight="true" spans="1:3">
      <c r="A620" s="200">
        <v>2082801</v>
      </c>
      <c r="B620" s="204" t="s">
        <v>110</v>
      </c>
      <c r="C620" s="205">
        <v>640.34</v>
      </c>
    </row>
    <row r="621" customHeight="true" spans="1:3">
      <c r="A621" s="200">
        <v>2082802</v>
      </c>
      <c r="B621" s="204" t="s">
        <v>111</v>
      </c>
      <c r="C621" s="205">
        <v>80</v>
      </c>
    </row>
    <row r="622" customHeight="true" spans="1:3">
      <c r="A622" s="200">
        <v>2082803</v>
      </c>
      <c r="B622" s="204" t="s">
        <v>112</v>
      </c>
      <c r="C622" s="205"/>
    </row>
    <row r="623" customHeight="true" spans="1:3">
      <c r="A623" s="200">
        <v>2082804</v>
      </c>
      <c r="B623" s="204" t="s">
        <v>545</v>
      </c>
      <c r="C623" s="205">
        <v>2743</v>
      </c>
    </row>
    <row r="624" customHeight="true" spans="1:3">
      <c r="A624" s="200">
        <v>2082805</v>
      </c>
      <c r="B624" s="204" t="s">
        <v>546</v>
      </c>
      <c r="C624" s="205">
        <v>164.06</v>
      </c>
    </row>
    <row r="625" customHeight="true" spans="1:3">
      <c r="A625" s="200">
        <v>2082850</v>
      </c>
      <c r="B625" s="204" t="s">
        <v>119</v>
      </c>
      <c r="C625" s="205">
        <v>148.76</v>
      </c>
    </row>
    <row r="626" customHeight="true" spans="1:3">
      <c r="A626" s="200">
        <v>2082899</v>
      </c>
      <c r="B626" s="204" t="s">
        <v>547</v>
      </c>
      <c r="C626" s="205">
        <v>484</v>
      </c>
    </row>
    <row r="627" s="193" customFormat="true" customHeight="true" spans="1:3">
      <c r="A627" s="196">
        <v>20830</v>
      </c>
      <c r="B627" s="197" t="s">
        <v>548</v>
      </c>
      <c r="C627" s="207">
        <v>0</v>
      </c>
    </row>
    <row r="628" customHeight="true" spans="1:3">
      <c r="A628" s="200">
        <v>2083001</v>
      </c>
      <c r="B628" s="204" t="s">
        <v>549</v>
      </c>
      <c r="C628" s="205">
        <v>0</v>
      </c>
    </row>
    <row r="629" customHeight="true" spans="1:3">
      <c r="A629" s="200">
        <v>2083099</v>
      </c>
      <c r="B629" s="204" t="s">
        <v>550</v>
      </c>
      <c r="C629" s="205"/>
    </row>
    <row r="630" s="193" customFormat="true" customHeight="true" spans="1:3">
      <c r="A630" s="196">
        <v>20899</v>
      </c>
      <c r="B630" s="197" t="s">
        <v>551</v>
      </c>
      <c r="C630" s="207">
        <v>2007</v>
      </c>
    </row>
    <row r="631" customHeight="true" spans="1:3">
      <c r="A631" s="200">
        <v>2089999</v>
      </c>
      <c r="B631" s="204" t="s">
        <v>551</v>
      </c>
      <c r="C631" s="205">
        <v>2007</v>
      </c>
    </row>
    <row r="632" s="193" customFormat="true" customHeight="true" spans="1:3">
      <c r="A632" s="196">
        <v>210</v>
      </c>
      <c r="B632" s="197" t="s">
        <v>552</v>
      </c>
      <c r="C632" s="207">
        <v>236216</v>
      </c>
    </row>
    <row r="633" s="193" customFormat="true" customHeight="true" spans="1:3">
      <c r="A633" s="196">
        <v>21001</v>
      </c>
      <c r="B633" s="197" t="s">
        <v>553</v>
      </c>
      <c r="C633" s="207">
        <v>5136.91</v>
      </c>
    </row>
    <row r="634" customHeight="true" spans="1:3">
      <c r="A634" s="200">
        <v>2100101</v>
      </c>
      <c r="B634" s="204" t="s">
        <v>110</v>
      </c>
      <c r="C634" s="205">
        <v>1681.47</v>
      </c>
    </row>
    <row r="635" customHeight="true" spans="1:3">
      <c r="A635" s="200">
        <v>2100102</v>
      </c>
      <c r="B635" s="204" t="s">
        <v>111</v>
      </c>
      <c r="C635" s="205">
        <v>468</v>
      </c>
    </row>
    <row r="636" customHeight="true" spans="1:3">
      <c r="A636" s="200">
        <v>2100103</v>
      </c>
      <c r="B636" s="204" t="s">
        <v>112</v>
      </c>
      <c r="C636" s="205"/>
    </row>
    <row r="637" customHeight="true" spans="1:3">
      <c r="A637" s="200">
        <v>2100199</v>
      </c>
      <c r="B637" s="204" t="s">
        <v>554</v>
      </c>
      <c r="C637" s="205">
        <v>2987.44</v>
      </c>
    </row>
    <row r="638" s="193" customFormat="true" customHeight="true" spans="1:3">
      <c r="A638" s="196">
        <v>21002</v>
      </c>
      <c r="B638" s="197" t="s">
        <v>555</v>
      </c>
      <c r="C638" s="207">
        <v>144372.27</v>
      </c>
    </row>
    <row r="639" customHeight="true" spans="1:3">
      <c r="A639" s="200">
        <v>2100201</v>
      </c>
      <c r="B639" s="204" t="s">
        <v>556</v>
      </c>
      <c r="C639" s="205">
        <v>90346.71</v>
      </c>
    </row>
    <row r="640" customHeight="true" spans="1:3">
      <c r="A640" s="200">
        <v>2100202</v>
      </c>
      <c r="B640" s="204" t="s">
        <v>557</v>
      </c>
      <c r="C640" s="205">
        <v>9128</v>
      </c>
    </row>
    <row r="641" customHeight="true" spans="1:3">
      <c r="A641" s="200">
        <v>2100203</v>
      </c>
      <c r="B641" s="204" t="s">
        <v>558</v>
      </c>
      <c r="C641" s="205">
        <v>2850</v>
      </c>
    </row>
    <row r="642" customHeight="true" spans="1:3">
      <c r="A642" s="200">
        <v>2100204</v>
      </c>
      <c r="B642" s="204" t="s">
        <v>559</v>
      </c>
      <c r="C642" s="205"/>
    </row>
    <row r="643" customHeight="true" spans="1:3">
      <c r="A643" s="200">
        <v>2100205</v>
      </c>
      <c r="B643" s="204" t="s">
        <v>560</v>
      </c>
      <c r="C643" s="205">
        <v>1778.18</v>
      </c>
    </row>
    <row r="644" customHeight="true" spans="1:3">
      <c r="A644" s="200">
        <v>2100206</v>
      </c>
      <c r="B644" s="204" t="s">
        <v>561</v>
      </c>
      <c r="C644" s="205">
        <v>22040.16</v>
      </c>
    </row>
    <row r="645" customHeight="true" spans="1:3">
      <c r="A645" s="200">
        <v>2100207</v>
      </c>
      <c r="B645" s="204" t="s">
        <v>562</v>
      </c>
      <c r="C645" s="205"/>
    </row>
    <row r="646" customHeight="true" spans="1:3">
      <c r="A646" s="200">
        <v>2100208</v>
      </c>
      <c r="B646" s="204" t="s">
        <v>563</v>
      </c>
      <c r="C646" s="205">
        <v>3492.87</v>
      </c>
    </row>
    <row r="647" customHeight="true" spans="1:3">
      <c r="A647" s="200">
        <v>2100209</v>
      </c>
      <c r="B647" s="204" t="s">
        <v>564</v>
      </c>
      <c r="C647" s="205"/>
    </row>
    <row r="648" customHeight="true" spans="1:3">
      <c r="A648" s="200">
        <v>2100210</v>
      </c>
      <c r="B648" s="204" t="s">
        <v>565</v>
      </c>
      <c r="C648" s="205"/>
    </row>
    <row r="649" customHeight="true" spans="1:3">
      <c r="A649" s="200">
        <v>2100211</v>
      </c>
      <c r="B649" s="204" t="s">
        <v>566</v>
      </c>
      <c r="C649" s="205"/>
    </row>
    <row r="650" customHeight="true" spans="1:3">
      <c r="A650" s="200">
        <v>2100212</v>
      </c>
      <c r="B650" s="204" t="s">
        <v>567</v>
      </c>
      <c r="C650" s="205"/>
    </row>
    <row r="651" customHeight="true" spans="1:3">
      <c r="A651" s="200">
        <v>2100213</v>
      </c>
      <c r="B651" s="204" t="s">
        <v>568</v>
      </c>
      <c r="C651" s="205"/>
    </row>
    <row r="652" customHeight="true" spans="1:3">
      <c r="A652" s="200">
        <v>2100299</v>
      </c>
      <c r="B652" s="204" t="s">
        <v>569</v>
      </c>
      <c r="C652" s="205">
        <v>14736.35</v>
      </c>
    </row>
    <row r="653" s="193" customFormat="true" customHeight="true" spans="1:3">
      <c r="A653" s="196">
        <v>21003</v>
      </c>
      <c r="B653" s="197" t="s">
        <v>570</v>
      </c>
      <c r="C653" s="207">
        <v>2019.02</v>
      </c>
    </row>
    <row r="654" customHeight="true" spans="1:3">
      <c r="A654" s="200">
        <v>2100301</v>
      </c>
      <c r="B654" s="204" t="s">
        <v>571</v>
      </c>
      <c r="C654" s="205">
        <v>0</v>
      </c>
    </row>
    <row r="655" customHeight="true" spans="1:3">
      <c r="A655" s="200">
        <v>2100302</v>
      </c>
      <c r="B655" s="204" t="s">
        <v>572</v>
      </c>
      <c r="C655" s="205">
        <v>787.07</v>
      </c>
    </row>
    <row r="656" customHeight="true" spans="1:3">
      <c r="A656" s="200">
        <v>2100399</v>
      </c>
      <c r="B656" s="204" t="s">
        <v>573</v>
      </c>
      <c r="C656" s="205">
        <v>1231.95</v>
      </c>
    </row>
    <row r="657" s="193" customFormat="true" customHeight="true" spans="1:3">
      <c r="A657" s="196">
        <v>21004</v>
      </c>
      <c r="B657" s="197" t="s">
        <v>574</v>
      </c>
      <c r="C657" s="207">
        <v>40550.43</v>
      </c>
    </row>
    <row r="658" customHeight="true" spans="1:3">
      <c r="A658" s="200">
        <v>2100401</v>
      </c>
      <c r="B658" s="204" t="s">
        <v>575</v>
      </c>
      <c r="C658" s="205">
        <v>4551.36</v>
      </c>
    </row>
    <row r="659" customHeight="true" spans="1:3">
      <c r="A659" s="200">
        <v>2100402</v>
      </c>
      <c r="B659" s="204" t="s">
        <v>576</v>
      </c>
      <c r="C659" s="205"/>
    </row>
    <row r="660" customHeight="true" spans="1:3">
      <c r="A660" s="200">
        <v>2100403</v>
      </c>
      <c r="B660" s="204" t="s">
        <v>577</v>
      </c>
      <c r="C660" s="205">
        <v>6650</v>
      </c>
    </row>
    <row r="661" customHeight="true" spans="1:3">
      <c r="A661" s="200">
        <v>2100404</v>
      </c>
      <c r="B661" s="204" t="s">
        <v>578</v>
      </c>
      <c r="C661" s="205"/>
    </row>
    <row r="662" customHeight="true" spans="1:3">
      <c r="A662" s="200">
        <v>2100405</v>
      </c>
      <c r="B662" s="204" t="s">
        <v>579</v>
      </c>
      <c r="C662" s="205">
        <v>80</v>
      </c>
    </row>
    <row r="663" customHeight="true" spans="1:3">
      <c r="A663" s="200">
        <v>2100406</v>
      </c>
      <c r="B663" s="204" t="s">
        <v>580</v>
      </c>
      <c r="C663" s="205"/>
    </row>
    <row r="664" customHeight="true" spans="1:3">
      <c r="A664" s="200">
        <v>2100407</v>
      </c>
      <c r="B664" s="204" t="s">
        <v>581</v>
      </c>
      <c r="C664" s="205"/>
    </row>
    <row r="665" customHeight="true" spans="1:3">
      <c r="A665" s="200">
        <v>2100408</v>
      </c>
      <c r="B665" s="204" t="s">
        <v>582</v>
      </c>
      <c r="C665" s="205">
        <v>8891.19</v>
      </c>
    </row>
    <row r="666" customHeight="true" spans="1:3">
      <c r="A666" s="200">
        <v>2100409</v>
      </c>
      <c r="B666" s="204" t="s">
        <v>583</v>
      </c>
      <c r="C666" s="205">
        <v>7186.09</v>
      </c>
    </row>
    <row r="667" customHeight="true" spans="1:3">
      <c r="A667" s="200">
        <v>2100410</v>
      </c>
      <c r="B667" s="204" t="s">
        <v>584</v>
      </c>
      <c r="C667" s="205">
        <v>8987.13</v>
      </c>
    </row>
    <row r="668" customHeight="true" spans="1:3">
      <c r="A668" s="200">
        <v>2100499</v>
      </c>
      <c r="B668" s="204" t="s">
        <v>585</v>
      </c>
      <c r="C668" s="205">
        <v>4204.65</v>
      </c>
    </row>
    <row r="669" s="193" customFormat="true" customHeight="true" spans="1:3">
      <c r="A669" s="196">
        <v>21006</v>
      </c>
      <c r="B669" s="197" t="s">
        <v>586</v>
      </c>
      <c r="C669" s="207">
        <v>0</v>
      </c>
    </row>
    <row r="670" customHeight="true" spans="1:3">
      <c r="A670" s="200">
        <v>2100601</v>
      </c>
      <c r="B670" s="204" t="s">
        <v>587</v>
      </c>
      <c r="C670" s="205">
        <v>0</v>
      </c>
    </row>
    <row r="671" customHeight="true" spans="1:3">
      <c r="A671" s="200">
        <v>2100699</v>
      </c>
      <c r="B671" s="204" t="s">
        <v>588</v>
      </c>
      <c r="C671" s="205"/>
    </row>
    <row r="672" s="193" customFormat="true" customHeight="true" spans="1:3">
      <c r="A672" s="196">
        <v>21007</v>
      </c>
      <c r="B672" s="197" t="s">
        <v>589</v>
      </c>
      <c r="C672" s="207">
        <v>205.86</v>
      </c>
    </row>
    <row r="673" customHeight="true" spans="1:3">
      <c r="A673" s="200">
        <v>2100716</v>
      </c>
      <c r="B673" s="204" t="s">
        <v>590</v>
      </c>
      <c r="C673" s="205"/>
    </row>
    <row r="674" customHeight="true" spans="1:3">
      <c r="A674" s="200">
        <v>2100717</v>
      </c>
      <c r="B674" s="204" t="s">
        <v>591</v>
      </c>
      <c r="C674" s="205">
        <v>2.11</v>
      </c>
    </row>
    <row r="675" customHeight="true" spans="1:3">
      <c r="A675" s="200">
        <v>2100799</v>
      </c>
      <c r="B675" s="204" t="s">
        <v>592</v>
      </c>
      <c r="C675" s="205">
        <v>203.75</v>
      </c>
    </row>
    <row r="676" s="193" customFormat="true" customHeight="true" spans="1:3">
      <c r="A676" s="196">
        <v>21011</v>
      </c>
      <c r="B676" s="197" t="s">
        <v>593</v>
      </c>
      <c r="C676" s="207">
        <v>33759.06</v>
      </c>
    </row>
    <row r="677" customHeight="true" spans="1:3">
      <c r="A677" s="200">
        <v>2101101</v>
      </c>
      <c r="B677" s="204" t="s">
        <v>594</v>
      </c>
      <c r="C677" s="205">
        <v>4362.8</v>
      </c>
    </row>
    <row r="678" customHeight="true" spans="1:3">
      <c r="A678" s="200">
        <v>2101102</v>
      </c>
      <c r="B678" s="204" t="s">
        <v>595</v>
      </c>
      <c r="C678" s="205">
        <v>5380.16</v>
      </c>
    </row>
    <row r="679" customHeight="true" spans="1:3">
      <c r="A679" s="200">
        <v>2101103</v>
      </c>
      <c r="B679" s="204" t="s">
        <v>596</v>
      </c>
      <c r="C679" s="205">
        <v>23661.1</v>
      </c>
    </row>
    <row r="680" customHeight="true" spans="1:3">
      <c r="A680" s="200">
        <v>2101199</v>
      </c>
      <c r="B680" s="204" t="s">
        <v>597</v>
      </c>
      <c r="C680" s="205">
        <v>355</v>
      </c>
    </row>
    <row r="681" s="193" customFormat="true" customHeight="true" spans="1:3">
      <c r="A681" s="196">
        <v>21012</v>
      </c>
      <c r="B681" s="197" t="s">
        <v>598</v>
      </c>
      <c r="C681" s="207">
        <v>3762.9</v>
      </c>
    </row>
    <row r="682" customHeight="true" spans="1:3">
      <c r="A682" s="200">
        <v>2101201</v>
      </c>
      <c r="B682" s="204" t="s">
        <v>599</v>
      </c>
      <c r="C682" s="205">
        <v>40</v>
      </c>
    </row>
    <row r="683" customHeight="true" spans="1:3">
      <c r="A683" s="200">
        <v>2101202</v>
      </c>
      <c r="B683" s="204" t="s">
        <v>600</v>
      </c>
      <c r="C683" s="205">
        <v>3722.9</v>
      </c>
    </row>
    <row r="684" customHeight="true" spans="1:3">
      <c r="A684" s="200">
        <v>2101299</v>
      </c>
      <c r="B684" s="204" t="s">
        <v>601</v>
      </c>
      <c r="C684" s="205"/>
    </row>
    <row r="685" s="193" customFormat="true" customHeight="true" spans="1:3">
      <c r="A685" s="196">
        <v>21013</v>
      </c>
      <c r="B685" s="197" t="s">
        <v>602</v>
      </c>
      <c r="C685" s="207">
        <v>559</v>
      </c>
    </row>
    <row r="686" customHeight="true" spans="1:3">
      <c r="A686" s="200">
        <v>2101301</v>
      </c>
      <c r="B686" s="204" t="s">
        <v>603</v>
      </c>
      <c r="C686" s="205">
        <v>559</v>
      </c>
    </row>
    <row r="687" customHeight="true" spans="1:3">
      <c r="A687" s="200">
        <v>2101302</v>
      </c>
      <c r="B687" s="204" t="s">
        <v>604</v>
      </c>
      <c r="C687" s="205"/>
    </row>
    <row r="688" customHeight="true" spans="1:3">
      <c r="A688" s="200">
        <v>2101399</v>
      </c>
      <c r="B688" s="204" t="s">
        <v>605</v>
      </c>
      <c r="C688" s="205"/>
    </row>
    <row r="689" s="193" customFormat="true" customHeight="true" spans="1:3">
      <c r="A689" s="196">
        <v>21014</v>
      </c>
      <c r="B689" s="197" t="s">
        <v>606</v>
      </c>
      <c r="C689" s="207">
        <v>36.66</v>
      </c>
    </row>
    <row r="690" customHeight="true" spans="1:3">
      <c r="A690" s="200">
        <v>2101401</v>
      </c>
      <c r="B690" s="204" t="s">
        <v>607</v>
      </c>
      <c r="C690" s="205">
        <v>36.66</v>
      </c>
    </row>
    <row r="691" customHeight="true" spans="1:3">
      <c r="A691" s="200">
        <v>2101499</v>
      </c>
      <c r="B691" s="204" t="s">
        <v>608</v>
      </c>
      <c r="C691" s="205"/>
    </row>
    <row r="692" s="193" customFormat="true" customHeight="true" spans="1:3">
      <c r="A692" s="196">
        <v>21015</v>
      </c>
      <c r="B692" s="197" t="s">
        <v>609</v>
      </c>
      <c r="C692" s="207">
        <v>1649.25</v>
      </c>
    </row>
    <row r="693" customHeight="true" spans="1:3">
      <c r="A693" s="200">
        <v>2101501</v>
      </c>
      <c r="B693" s="204" t="s">
        <v>110</v>
      </c>
      <c r="C693" s="205">
        <v>551.41</v>
      </c>
    </row>
    <row r="694" customHeight="true" spans="1:3">
      <c r="A694" s="200">
        <v>2101502</v>
      </c>
      <c r="B694" s="204" t="s">
        <v>111</v>
      </c>
      <c r="C694" s="205">
        <v>215</v>
      </c>
    </row>
    <row r="695" customHeight="true" spans="1:3">
      <c r="A695" s="200">
        <v>2101503</v>
      </c>
      <c r="B695" s="204" t="s">
        <v>112</v>
      </c>
      <c r="C695" s="205"/>
    </row>
    <row r="696" customHeight="true" spans="1:3">
      <c r="A696" s="200">
        <v>2101504</v>
      </c>
      <c r="B696" s="204" t="s">
        <v>151</v>
      </c>
      <c r="C696" s="205"/>
    </row>
    <row r="697" customHeight="true" spans="1:3">
      <c r="A697" s="200">
        <v>2101505</v>
      </c>
      <c r="B697" s="204" t="s">
        <v>610</v>
      </c>
      <c r="C697" s="205">
        <v>132.28</v>
      </c>
    </row>
    <row r="698" customHeight="true" spans="1:3">
      <c r="A698" s="200">
        <v>2101506</v>
      </c>
      <c r="B698" s="204" t="s">
        <v>611</v>
      </c>
      <c r="C698" s="205"/>
    </row>
    <row r="699" customHeight="true" spans="1:3">
      <c r="A699" s="200">
        <v>2101550</v>
      </c>
      <c r="B699" s="204" t="s">
        <v>119</v>
      </c>
      <c r="C699" s="205"/>
    </row>
    <row r="700" customHeight="true" spans="1:3">
      <c r="A700" s="200">
        <v>2101599</v>
      </c>
      <c r="B700" s="204" t="s">
        <v>612</v>
      </c>
      <c r="C700" s="205">
        <v>750.56</v>
      </c>
    </row>
    <row r="701" s="193" customFormat="true" customHeight="true" spans="1:3">
      <c r="A701" s="196">
        <v>21016</v>
      </c>
      <c r="B701" s="197" t="s">
        <v>613</v>
      </c>
      <c r="C701" s="207"/>
    </row>
    <row r="702" s="193" customFormat="true" customHeight="true" spans="1:3">
      <c r="A702" s="196">
        <v>21099</v>
      </c>
      <c r="B702" s="197" t="s">
        <v>614</v>
      </c>
      <c r="C702" s="207">
        <v>2746.32</v>
      </c>
    </row>
    <row r="703" customHeight="true" spans="1:3">
      <c r="A703" s="200">
        <v>2109999</v>
      </c>
      <c r="B703" s="204" t="s">
        <v>615</v>
      </c>
      <c r="C703" s="205">
        <v>2746.32</v>
      </c>
    </row>
    <row r="704" s="193" customFormat="true" customHeight="true" spans="1:3">
      <c r="A704" s="196">
        <v>211</v>
      </c>
      <c r="B704" s="197" t="s">
        <v>616</v>
      </c>
      <c r="C704" s="207">
        <v>17730.79</v>
      </c>
    </row>
    <row r="705" s="193" customFormat="true" customHeight="true" spans="1:3">
      <c r="A705" s="196">
        <v>21101</v>
      </c>
      <c r="B705" s="197" t="s">
        <v>617</v>
      </c>
      <c r="C705" s="207">
        <v>1778.2</v>
      </c>
    </row>
    <row r="706" customHeight="true" spans="1:3">
      <c r="A706" s="200">
        <v>2110101</v>
      </c>
      <c r="B706" s="204" t="s">
        <v>110</v>
      </c>
      <c r="C706" s="205">
        <v>957.78</v>
      </c>
    </row>
    <row r="707" customHeight="true" spans="1:3">
      <c r="A707" s="200">
        <v>2110102</v>
      </c>
      <c r="B707" s="204" t="s">
        <v>111</v>
      </c>
      <c r="C707" s="205">
        <v>400</v>
      </c>
    </row>
    <row r="708" customHeight="true" spans="1:3">
      <c r="A708" s="200">
        <v>2110103</v>
      </c>
      <c r="B708" s="204" t="s">
        <v>112</v>
      </c>
      <c r="C708" s="205"/>
    </row>
    <row r="709" customHeight="true" spans="1:3">
      <c r="A709" s="200">
        <v>2110104</v>
      </c>
      <c r="B709" s="204" t="s">
        <v>618</v>
      </c>
      <c r="C709" s="205">
        <v>165</v>
      </c>
    </row>
    <row r="710" customHeight="true" spans="1:3">
      <c r="A710" s="200">
        <v>2110105</v>
      </c>
      <c r="B710" s="204" t="s">
        <v>619</v>
      </c>
      <c r="C710" s="205"/>
    </row>
    <row r="711" customHeight="true" spans="1:3">
      <c r="A711" s="200">
        <v>2110106</v>
      </c>
      <c r="B711" s="204" t="s">
        <v>620</v>
      </c>
      <c r="C711" s="205"/>
    </row>
    <row r="712" customHeight="true" spans="1:3">
      <c r="A712" s="200">
        <v>2110107</v>
      </c>
      <c r="B712" s="204" t="s">
        <v>621</v>
      </c>
      <c r="C712" s="205">
        <v>130</v>
      </c>
    </row>
    <row r="713" customHeight="true" spans="1:3">
      <c r="A713" s="200">
        <v>2110108</v>
      </c>
      <c r="B713" s="204" t="s">
        <v>622</v>
      </c>
      <c r="C713" s="205"/>
    </row>
    <row r="714" customHeight="true" spans="1:3">
      <c r="A714" s="200">
        <v>2110199</v>
      </c>
      <c r="B714" s="204" t="s">
        <v>623</v>
      </c>
      <c r="C714" s="205">
        <v>125.42</v>
      </c>
    </row>
    <row r="715" s="193" customFormat="true" customHeight="true" spans="1:3">
      <c r="A715" s="196">
        <v>21102</v>
      </c>
      <c r="B715" s="197" t="s">
        <v>624</v>
      </c>
      <c r="C715" s="207">
        <v>662.04</v>
      </c>
    </row>
    <row r="716" customHeight="true" spans="1:3">
      <c r="A716" s="200">
        <v>2110203</v>
      </c>
      <c r="B716" s="204" t="s">
        <v>625</v>
      </c>
      <c r="C716" s="205"/>
    </row>
    <row r="717" customHeight="true" spans="1:3">
      <c r="A717" s="200">
        <v>2110204</v>
      </c>
      <c r="B717" s="204" t="s">
        <v>626</v>
      </c>
      <c r="C717" s="205"/>
    </row>
    <row r="718" customHeight="true" spans="1:3">
      <c r="A718" s="200">
        <v>2110299</v>
      </c>
      <c r="B718" s="204" t="s">
        <v>627</v>
      </c>
      <c r="C718" s="205">
        <v>662.04</v>
      </c>
    </row>
    <row r="719" s="193" customFormat="true" customHeight="true" spans="1:3">
      <c r="A719" s="196">
        <v>21103</v>
      </c>
      <c r="B719" s="197" t="s">
        <v>628</v>
      </c>
      <c r="C719" s="207">
        <v>9603.71</v>
      </c>
    </row>
    <row r="720" customHeight="true" spans="1:3">
      <c r="A720" s="200">
        <v>2110301</v>
      </c>
      <c r="B720" s="204" t="s">
        <v>629</v>
      </c>
      <c r="C720" s="205">
        <v>159</v>
      </c>
    </row>
    <row r="721" customHeight="true" spans="1:3">
      <c r="A721" s="200">
        <v>2110302</v>
      </c>
      <c r="B721" s="204" t="s">
        <v>630</v>
      </c>
      <c r="C721" s="205">
        <v>8931.71</v>
      </c>
    </row>
    <row r="722" customHeight="true" spans="1:3">
      <c r="A722" s="200">
        <v>2110303</v>
      </c>
      <c r="B722" s="204" t="s">
        <v>631</v>
      </c>
      <c r="C722" s="205">
        <v>23</v>
      </c>
    </row>
    <row r="723" customHeight="true" spans="1:3">
      <c r="A723" s="200">
        <v>2110304</v>
      </c>
      <c r="B723" s="204" t="s">
        <v>632</v>
      </c>
      <c r="C723" s="205">
        <v>310</v>
      </c>
    </row>
    <row r="724" customHeight="true" spans="1:3">
      <c r="A724" s="200">
        <v>2110305</v>
      </c>
      <c r="B724" s="204" t="s">
        <v>633</v>
      </c>
      <c r="C724" s="205"/>
    </row>
    <row r="725" customHeight="true" spans="1:3">
      <c r="A725" s="200">
        <v>2110306</v>
      </c>
      <c r="B725" s="204" t="s">
        <v>634</v>
      </c>
      <c r="C725" s="205"/>
    </row>
    <row r="726" customHeight="true" spans="1:3">
      <c r="A726" s="200">
        <v>2110307</v>
      </c>
      <c r="B726" s="204" t="s">
        <v>635</v>
      </c>
      <c r="C726" s="205">
        <v>160</v>
      </c>
    </row>
    <row r="727" customHeight="true" spans="1:3">
      <c r="A727" s="200">
        <v>2110399</v>
      </c>
      <c r="B727" s="204" t="s">
        <v>636</v>
      </c>
      <c r="C727" s="205">
        <v>20</v>
      </c>
    </row>
    <row r="728" s="193" customFormat="true" customHeight="true" spans="1:3">
      <c r="A728" s="196">
        <v>21104</v>
      </c>
      <c r="B728" s="197" t="s">
        <v>637</v>
      </c>
      <c r="C728" s="207">
        <v>3103</v>
      </c>
    </row>
    <row r="729" customHeight="true" spans="1:3">
      <c r="A729" s="200">
        <v>2110401</v>
      </c>
      <c r="B729" s="204" t="s">
        <v>638</v>
      </c>
      <c r="C729" s="205">
        <v>757</v>
      </c>
    </row>
    <row r="730" customHeight="true" spans="1:3">
      <c r="A730" s="200">
        <v>2110402</v>
      </c>
      <c r="B730" s="204" t="s">
        <v>639</v>
      </c>
      <c r="C730" s="205"/>
    </row>
    <row r="731" customHeight="true" spans="1:3">
      <c r="A731" s="200">
        <v>2110404</v>
      </c>
      <c r="B731" s="204" t="s">
        <v>640</v>
      </c>
      <c r="C731" s="205"/>
    </row>
    <row r="732" customHeight="true" spans="1:3">
      <c r="A732" s="200">
        <v>2110405</v>
      </c>
      <c r="B732" s="204" t="s">
        <v>641</v>
      </c>
      <c r="C732" s="205"/>
    </row>
    <row r="733" customHeight="true" spans="1:3">
      <c r="A733" s="200">
        <v>2110406</v>
      </c>
      <c r="B733" s="204" t="s">
        <v>642</v>
      </c>
      <c r="C733" s="205"/>
    </row>
    <row r="734" customHeight="true" spans="1:3">
      <c r="A734" s="200">
        <v>2110499</v>
      </c>
      <c r="B734" s="204" t="s">
        <v>643</v>
      </c>
      <c r="C734" s="205">
        <v>2346</v>
      </c>
    </row>
    <row r="735" s="193" customFormat="true" customHeight="true" spans="1:3">
      <c r="A735" s="196">
        <v>21105</v>
      </c>
      <c r="B735" s="197" t="s">
        <v>644</v>
      </c>
      <c r="C735" s="207">
        <v>571.79</v>
      </c>
    </row>
    <row r="736" customHeight="true" spans="1:3">
      <c r="A736" s="200">
        <v>2110501</v>
      </c>
      <c r="B736" s="204" t="s">
        <v>645</v>
      </c>
      <c r="C736" s="205">
        <v>571.79</v>
      </c>
    </row>
    <row r="737" customHeight="true" spans="1:3">
      <c r="A737" s="200">
        <v>2110502</v>
      </c>
      <c r="B737" s="204" t="s">
        <v>646</v>
      </c>
      <c r="C737" s="205"/>
    </row>
    <row r="738" customHeight="true" spans="1:3">
      <c r="A738" s="200">
        <v>2110503</v>
      </c>
      <c r="B738" s="204" t="s">
        <v>647</v>
      </c>
      <c r="C738" s="205"/>
    </row>
    <row r="739" customHeight="true" spans="1:3">
      <c r="A739" s="200">
        <v>2110506</v>
      </c>
      <c r="B739" s="204" t="s">
        <v>648</v>
      </c>
      <c r="C739" s="205"/>
    </row>
    <row r="740" customHeight="true" spans="1:3">
      <c r="A740" s="200">
        <v>2110507</v>
      </c>
      <c r="B740" s="204" t="s">
        <v>649</v>
      </c>
      <c r="C740" s="205"/>
    </row>
    <row r="741" customHeight="true" spans="1:3">
      <c r="A741" s="200">
        <v>2110599</v>
      </c>
      <c r="B741" s="204" t="s">
        <v>650</v>
      </c>
      <c r="C741" s="205"/>
    </row>
    <row r="742" s="193" customFormat="true" customHeight="true" spans="1:3">
      <c r="A742" s="196">
        <v>21106</v>
      </c>
      <c r="B742" s="197" t="s">
        <v>651</v>
      </c>
      <c r="C742" s="207"/>
    </row>
    <row r="743" customHeight="true" spans="1:3">
      <c r="A743" s="200">
        <v>2110602</v>
      </c>
      <c r="B743" s="204" t="s">
        <v>652</v>
      </c>
      <c r="C743" s="205"/>
    </row>
    <row r="744" customHeight="true" spans="1:3">
      <c r="A744" s="200">
        <v>2110603</v>
      </c>
      <c r="B744" s="204" t="s">
        <v>653</v>
      </c>
      <c r="C744" s="205"/>
    </row>
    <row r="745" customHeight="true" spans="1:3">
      <c r="A745" s="200">
        <v>2110604</v>
      </c>
      <c r="B745" s="204" t="s">
        <v>654</v>
      </c>
      <c r="C745" s="205"/>
    </row>
    <row r="746" customHeight="true" spans="1:3">
      <c r="A746" s="200">
        <v>2110605</v>
      </c>
      <c r="B746" s="204" t="s">
        <v>655</v>
      </c>
      <c r="C746" s="205"/>
    </row>
    <row r="747" customHeight="true" spans="1:3">
      <c r="A747" s="200">
        <v>2110699</v>
      </c>
      <c r="B747" s="204" t="s">
        <v>656</v>
      </c>
      <c r="C747" s="205"/>
    </row>
    <row r="748" s="193" customFormat="true" customHeight="true" spans="1:3">
      <c r="A748" s="196">
        <v>21107</v>
      </c>
      <c r="B748" s="197" t="s">
        <v>657</v>
      </c>
      <c r="C748" s="207"/>
    </row>
    <row r="749" customHeight="true" spans="1:3">
      <c r="A749" s="200">
        <v>2110704</v>
      </c>
      <c r="B749" s="204" t="s">
        <v>658</v>
      </c>
      <c r="C749" s="205"/>
    </row>
    <row r="750" customHeight="true" spans="1:3">
      <c r="A750" s="200">
        <v>2110799</v>
      </c>
      <c r="B750" s="204" t="s">
        <v>659</v>
      </c>
      <c r="C750" s="205"/>
    </row>
    <row r="751" s="193" customFormat="true" customHeight="true" spans="1:3">
      <c r="A751" s="196">
        <v>21108</v>
      </c>
      <c r="B751" s="197" t="s">
        <v>660</v>
      </c>
      <c r="C751" s="207"/>
    </row>
    <row r="752" customHeight="true" spans="1:3">
      <c r="A752" s="200">
        <v>2110804</v>
      </c>
      <c r="B752" s="204" t="s">
        <v>661</v>
      </c>
      <c r="C752" s="205"/>
    </row>
    <row r="753" customHeight="true" spans="1:3">
      <c r="A753" s="200">
        <v>2110899</v>
      </c>
      <c r="B753" s="204" t="s">
        <v>662</v>
      </c>
      <c r="C753" s="205"/>
    </row>
    <row r="754" s="193" customFormat="true" customHeight="true" spans="1:3">
      <c r="A754" s="196">
        <v>21109</v>
      </c>
      <c r="B754" s="197" t="s">
        <v>663</v>
      </c>
      <c r="C754" s="207"/>
    </row>
    <row r="755" s="193" customFormat="true" customHeight="true" spans="1:3">
      <c r="A755" s="196">
        <v>21110</v>
      </c>
      <c r="B755" s="197" t="s">
        <v>664</v>
      </c>
      <c r="C755" s="207"/>
    </row>
    <row r="756" customHeight="true" spans="1:3">
      <c r="A756" s="200">
        <v>2111001</v>
      </c>
      <c r="B756" s="204" t="s">
        <v>665</v>
      </c>
      <c r="C756" s="205"/>
    </row>
    <row r="757" s="193" customFormat="true" customHeight="true" spans="1:3">
      <c r="A757" s="210">
        <v>21111</v>
      </c>
      <c r="B757" s="197" t="s">
        <v>666</v>
      </c>
      <c r="C757" s="207">
        <v>1103.77</v>
      </c>
    </row>
    <row r="758" customHeight="true" spans="1:3">
      <c r="A758" s="211">
        <v>2111101</v>
      </c>
      <c r="B758" s="204" t="s">
        <v>667</v>
      </c>
      <c r="C758" s="205">
        <v>444</v>
      </c>
    </row>
    <row r="759" customHeight="true" spans="1:3">
      <c r="A759" s="211">
        <v>2111102</v>
      </c>
      <c r="B759" s="204" t="s">
        <v>668</v>
      </c>
      <c r="C759" s="205">
        <v>659.77</v>
      </c>
    </row>
    <row r="760" customHeight="true" spans="1:3">
      <c r="A760" s="211">
        <v>2111103</v>
      </c>
      <c r="B760" s="204" t="s">
        <v>669</v>
      </c>
      <c r="C760" s="205"/>
    </row>
    <row r="761" customHeight="true" spans="1:3">
      <c r="A761" s="211">
        <v>2111104</v>
      </c>
      <c r="B761" s="204" t="s">
        <v>670</v>
      </c>
      <c r="C761" s="205"/>
    </row>
    <row r="762" customHeight="true" spans="1:3">
      <c r="A762" s="211">
        <v>2111199</v>
      </c>
      <c r="B762" s="204" t="s">
        <v>671</v>
      </c>
      <c r="C762" s="205"/>
    </row>
    <row r="763" s="193" customFormat="true" customHeight="true" spans="1:3">
      <c r="A763" s="210">
        <v>21112</v>
      </c>
      <c r="B763" s="197" t="s">
        <v>672</v>
      </c>
      <c r="C763" s="207"/>
    </row>
    <row r="764" s="193" customFormat="true" customHeight="true" spans="1:3">
      <c r="A764" s="210">
        <v>21113</v>
      </c>
      <c r="B764" s="197" t="s">
        <v>673</v>
      </c>
      <c r="C764" s="207"/>
    </row>
    <row r="765" s="193" customFormat="true" customHeight="true" spans="1:3">
      <c r="A765" s="210">
        <v>21114</v>
      </c>
      <c r="B765" s="197" t="s">
        <v>674</v>
      </c>
      <c r="C765" s="207"/>
    </row>
    <row r="766" customHeight="true" spans="1:3">
      <c r="A766" s="211">
        <v>2111401</v>
      </c>
      <c r="B766" s="204" t="s">
        <v>110</v>
      </c>
      <c r="C766" s="205"/>
    </row>
    <row r="767" customHeight="true" spans="1:3">
      <c r="A767" s="211">
        <v>2111402</v>
      </c>
      <c r="B767" s="204" t="s">
        <v>111</v>
      </c>
      <c r="C767" s="205"/>
    </row>
    <row r="768" customHeight="true" spans="1:3">
      <c r="A768" s="211">
        <v>2111403</v>
      </c>
      <c r="B768" s="204" t="s">
        <v>112</v>
      </c>
      <c r="C768" s="205"/>
    </row>
    <row r="769" customHeight="true" spans="1:3">
      <c r="A769" s="211">
        <v>2111406</v>
      </c>
      <c r="B769" s="204" t="s">
        <v>675</v>
      </c>
      <c r="C769" s="205"/>
    </row>
    <row r="770" customHeight="true" spans="1:3">
      <c r="A770" s="211">
        <v>2111407</v>
      </c>
      <c r="B770" s="204" t="s">
        <v>676</v>
      </c>
      <c r="C770" s="205"/>
    </row>
    <row r="771" customHeight="true" spans="1:3">
      <c r="A771" s="211">
        <v>2111408</v>
      </c>
      <c r="B771" s="204" t="s">
        <v>677</v>
      </c>
      <c r="C771" s="205"/>
    </row>
    <row r="772" customHeight="true" spans="1:3">
      <c r="A772" s="211">
        <v>2111411</v>
      </c>
      <c r="B772" s="204" t="s">
        <v>151</v>
      </c>
      <c r="C772" s="205"/>
    </row>
    <row r="773" customHeight="true" spans="1:3">
      <c r="A773" s="211">
        <v>2111413</v>
      </c>
      <c r="B773" s="204" t="s">
        <v>678</v>
      </c>
      <c r="C773" s="205"/>
    </row>
    <row r="774" customHeight="true" spans="1:3">
      <c r="A774" s="211">
        <v>2111450</v>
      </c>
      <c r="B774" s="204" t="s">
        <v>119</v>
      </c>
      <c r="C774" s="205"/>
    </row>
    <row r="775" customHeight="true" spans="1:3">
      <c r="A775" s="211">
        <v>2111499</v>
      </c>
      <c r="B775" s="204" t="s">
        <v>679</v>
      </c>
      <c r="C775" s="205"/>
    </row>
    <row r="776" customHeight="true" spans="1:3">
      <c r="A776" s="211">
        <v>2119999</v>
      </c>
      <c r="B776" s="204" t="s">
        <v>680</v>
      </c>
      <c r="C776" s="205">
        <v>908.29</v>
      </c>
    </row>
    <row r="777" s="193" customFormat="true" customHeight="true" spans="1:3">
      <c r="A777" s="210">
        <v>212</v>
      </c>
      <c r="B777" s="197" t="s">
        <v>681</v>
      </c>
      <c r="C777" s="207">
        <v>77150.18</v>
      </c>
    </row>
    <row r="778" s="193" customFormat="true" customHeight="true" spans="1:3">
      <c r="A778" s="210">
        <v>21201</v>
      </c>
      <c r="B778" s="197" t="s">
        <v>682</v>
      </c>
      <c r="C778" s="207">
        <v>25745.89</v>
      </c>
    </row>
    <row r="779" customHeight="true" spans="1:3">
      <c r="A779" s="211">
        <v>2120101</v>
      </c>
      <c r="B779" s="204" t="s">
        <v>110</v>
      </c>
      <c r="C779" s="205">
        <v>8094.83</v>
      </c>
    </row>
    <row r="780" customHeight="true" spans="1:3">
      <c r="A780" s="211">
        <v>2120102</v>
      </c>
      <c r="B780" s="204" t="s">
        <v>111</v>
      </c>
      <c r="C780" s="205">
        <v>8938.5</v>
      </c>
    </row>
    <row r="781" customHeight="true" spans="1:3">
      <c r="A781" s="211">
        <v>2120103</v>
      </c>
      <c r="B781" s="204" t="s">
        <v>112</v>
      </c>
      <c r="C781" s="205"/>
    </row>
    <row r="782" customHeight="true" spans="1:3">
      <c r="A782" s="211">
        <v>2120104</v>
      </c>
      <c r="B782" s="204" t="s">
        <v>683</v>
      </c>
      <c r="C782" s="205">
        <v>1358</v>
      </c>
    </row>
    <row r="783" customHeight="true" spans="1:3">
      <c r="A783" s="211">
        <v>2120105</v>
      </c>
      <c r="B783" s="204" t="s">
        <v>684</v>
      </c>
      <c r="C783" s="205"/>
    </row>
    <row r="784" customHeight="true" spans="1:3">
      <c r="A784" s="211">
        <v>2120106</v>
      </c>
      <c r="B784" s="204" t="s">
        <v>685</v>
      </c>
      <c r="C784" s="205">
        <v>894.6</v>
      </c>
    </row>
    <row r="785" customHeight="true" spans="1:3">
      <c r="A785" s="211">
        <v>2120107</v>
      </c>
      <c r="B785" s="204" t="s">
        <v>686</v>
      </c>
      <c r="C785" s="205"/>
    </row>
    <row r="786" customHeight="true" spans="1:3">
      <c r="A786" s="211">
        <v>2120109</v>
      </c>
      <c r="B786" s="204" t="s">
        <v>687</v>
      </c>
      <c r="C786" s="205">
        <v>500</v>
      </c>
    </row>
    <row r="787" customHeight="true" spans="1:3">
      <c r="A787" s="211">
        <v>2120110</v>
      </c>
      <c r="B787" s="204" t="s">
        <v>688</v>
      </c>
      <c r="C787" s="205"/>
    </row>
    <row r="788" customHeight="true" spans="1:3">
      <c r="A788" s="211">
        <v>2120199</v>
      </c>
      <c r="B788" s="204" t="s">
        <v>689</v>
      </c>
      <c r="C788" s="205">
        <v>5959.96</v>
      </c>
    </row>
    <row r="789" s="193" customFormat="true" customHeight="true" spans="1:3">
      <c r="A789" s="196">
        <v>21202</v>
      </c>
      <c r="B789" s="197" t="s">
        <v>690</v>
      </c>
      <c r="C789" s="207">
        <v>70</v>
      </c>
    </row>
    <row r="790" customHeight="true" spans="1:3">
      <c r="A790" s="211">
        <v>2120201</v>
      </c>
      <c r="B790" s="204" t="s">
        <v>691</v>
      </c>
      <c r="C790" s="205">
        <v>70</v>
      </c>
    </row>
    <row r="791" s="193" customFormat="true" customHeight="true" spans="1:3">
      <c r="A791" s="210">
        <v>21203</v>
      </c>
      <c r="B791" s="197" t="s">
        <v>692</v>
      </c>
      <c r="C791" s="207">
        <v>11554.14</v>
      </c>
    </row>
    <row r="792" customHeight="true" spans="1:3">
      <c r="A792" s="211">
        <v>2120303</v>
      </c>
      <c r="B792" s="204" t="s">
        <v>693</v>
      </c>
      <c r="C792" s="205">
        <v>10515.07</v>
      </c>
    </row>
    <row r="793" customHeight="true" spans="1:3">
      <c r="A793" s="211">
        <v>2120399</v>
      </c>
      <c r="B793" s="204" t="s">
        <v>694</v>
      </c>
      <c r="C793" s="205">
        <v>1039.07</v>
      </c>
    </row>
    <row r="794" s="193" customFormat="true" customHeight="true" spans="1:3">
      <c r="A794" s="196">
        <v>21205</v>
      </c>
      <c r="B794" s="197" t="s">
        <v>695</v>
      </c>
      <c r="C794" s="207">
        <v>6272.9</v>
      </c>
    </row>
    <row r="795" customHeight="true" spans="1:3">
      <c r="A795" s="211">
        <v>2120501</v>
      </c>
      <c r="B795" s="204" t="s">
        <v>696</v>
      </c>
      <c r="C795" s="205">
        <v>6272.9</v>
      </c>
    </row>
    <row r="796" s="193" customFormat="true" customHeight="true" spans="1:3">
      <c r="A796" s="196">
        <v>21206</v>
      </c>
      <c r="B796" s="197" t="s">
        <v>697</v>
      </c>
      <c r="C796" s="207">
        <v>260</v>
      </c>
    </row>
    <row r="797" customHeight="true" spans="1:3">
      <c r="A797" s="211">
        <v>2120601</v>
      </c>
      <c r="B797" s="204" t="s">
        <v>698</v>
      </c>
      <c r="C797" s="205">
        <v>260</v>
      </c>
    </row>
    <row r="798" s="193" customFormat="true" customHeight="true" spans="1:3">
      <c r="A798" s="196">
        <v>21299</v>
      </c>
      <c r="B798" s="197" t="s">
        <v>699</v>
      </c>
      <c r="C798" s="207">
        <v>33247.26</v>
      </c>
    </row>
    <row r="799" customHeight="true" spans="1:3">
      <c r="A799" s="211">
        <v>2129999</v>
      </c>
      <c r="B799" s="204" t="s">
        <v>700</v>
      </c>
      <c r="C799" s="205">
        <v>33247.26</v>
      </c>
    </row>
    <row r="800" s="193" customFormat="true" customHeight="true" spans="1:3">
      <c r="A800" s="210">
        <v>213</v>
      </c>
      <c r="B800" s="197" t="s">
        <v>701</v>
      </c>
      <c r="C800" s="207">
        <v>139262</v>
      </c>
    </row>
    <row r="801" s="193" customFormat="true" customHeight="true" spans="1:3">
      <c r="A801" s="210">
        <v>21301</v>
      </c>
      <c r="B801" s="197" t="s">
        <v>702</v>
      </c>
      <c r="C801" s="207">
        <v>46609.47</v>
      </c>
    </row>
    <row r="802" customHeight="true" spans="1:3">
      <c r="A802" s="211">
        <v>2130101</v>
      </c>
      <c r="B802" s="204" t="s">
        <v>110</v>
      </c>
      <c r="C802" s="205">
        <v>2306.01</v>
      </c>
    </row>
    <row r="803" customHeight="true" spans="1:3">
      <c r="A803" s="211">
        <v>2130102</v>
      </c>
      <c r="B803" s="204" t="s">
        <v>111</v>
      </c>
      <c r="C803" s="205">
        <v>2850.3</v>
      </c>
    </row>
    <row r="804" customHeight="true" spans="1:3">
      <c r="A804" s="211">
        <v>2130103</v>
      </c>
      <c r="B804" s="204" t="s">
        <v>112</v>
      </c>
      <c r="C804" s="205"/>
    </row>
    <row r="805" customHeight="true" spans="1:3">
      <c r="A805" s="211">
        <v>2130104</v>
      </c>
      <c r="B805" s="204" t="s">
        <v>119</v>
      </c>
      <c r="C805" s="205">
        <v>1926.76</v>
      </c>
    </row>
    <row r="806" customHeight="true" spans="1:3">
      <c r="A806" s="211">
        <v>2130105</v>
      </c>
      <c r="B806" s="204" t="s">
        <v>703</v>
      </c>
      <c r="C806" s="205"/>
    </row>
    <row r="807" customHeight="true" spans="1:3">
      <c r="A807" s="211">
        <v>2130106</v>
      </c>
      <c r="B807" s="204" t="s">
        <v>704</v>
      </c>
      <c r="C807" s="205">
        <v>2751.8</v>
      </c>
    </row>
    <row r="808" customHeight="true" spans="1:3">
      <c r="A808" s="211">
        <v>2130108</v>
      </c>
      <c r="B808" s="204" t="s">
        <v>705</v>
      </c>
      <c r="C808" s="205">
        <v>1164.04</v>
      </c>
    </row>
    <row r="809" customHeight="true" spans="1:3">
      <c r="A809" s="211">
        <v>2130109</v>
      </c>
      <c r="B809" s="204" t="s">
        <v>706</v>
      </c>
      <c r="C809" s="205">
        <v>1601.26</v>
      </c>
    </row>
    <row r="810" customHeight="true" spans="1:3">
      <c r="A810" s="211">
        <v>2130110</v>
      </c>
      <c r="B810" s="204" t="s">
        <v>707</v>
      </c>
      <c r="C810" s="205"/>
    </row>
    <row r="811" customHeight="true" spans="1:3">
      <c r="A811" s="211">
        <v>2130111</v>
      </c>
      <c r="B811" s="204" t="s">
        <v>708</v>
      </c>
      <c r="C811" s="205">
        <v>300</v>
      </c>
    </row>
    <row r="812" customHeight="true" spans="1:3">
      <c r="A812" s="211">
        <v>2130112</v>
      </c>
      <c r="B812" s="204" t="s">
        <v>709</v>
      </c>
      <c r="C812" s="205"/>
    </row>
    <row r="813" customHeight="true" spans="1:3">
      <c r="A813" s="211">
        <v>2130114</v>
      </c>
      <c r="B813" s="204" t="s">
        <v>710</v>
      </c>
      <c r="C813" s="205">
        <v>738.35</v>
      </c>
    </row>
    <row r="814" customHeight="true" spans="1:3">
      <c r="A814" s="211">
        <v>2130119</v>
      </c>
      <c r="B814" s="204" t="s">
        <v>711</v>
      </c>
      <c r="C814" s="205"/>
    </row>
    <row r="815" customHeight="true" spans="1:3">
      <c r="A815" s="211">
        <v>2130120</v>
      </c>
      <c r="B815" s="204" t="s">
        <v>712</v>
      </c>
      <c r="C815" s="205">
        <v>377.77</v>
      </c>
    </row>
    <row r="816" customHeight="true" spans="1:3">
      <c r="A816" s="211">
        <v>2130121</v>
      </c>
      <c r="B816" s="204" t="s">
        <v>713</v>
      </c>
      <c r="C816" s="205"/>
    </row>
    <row r="817" customHeight="true" spans="1:3">
      <c r="A817" s="211">
        <v>2130122</v>
      </c>
      <c r="B817" s="204" t="s">
        <v>714</v>
      </c>
      <c r="C817" s="205">
        <v>4513.69</v>
      </c>
    </row>
    <row r="818" customHeight="true" spans="1:3">
      <c r="A818" s="211">
        <v>2130124</v>
      </c>
      <c r="B818" s="204" t="s">
        <v>715</v>
      </c>
      <c r="C818" s="205">
        <v>1334.34</v>
      </c>
    </row>
    <row r="819" customHeight="true" spans="1:3">
      <c r="A819" s="211">
        <v>2130125</v>
      </c>
      <c r="B819" s="204" t="s">
        <v>716</v>
      </c>
      <c r="C819" s="205">
        <v>6704</v>
      </c>
    </row>
    <row r="820" customHeight="true" spans="1:3">
      <c r="A820" s="211">
        <v>2130126</v>
      </c>
      <c r="B820" s="204" t="s">
        <v>717</v>
      </c>
      <c r="C820" s="205">
        <v>2921</v>
      </c>
    </row>
    <row r="821" customHeight="true" spans="1:3">
      <c r="A821" s="211">
        <v>2130135</v>
      </c>
      <c r="B821" s="204" t="s">
        <v>718</v>
      </c>
      <c r="C821" s="205">
        <v>1564.4</v>
      </c>
    </row>
    <row r="822" customHeight="true" spans="1:3">
      <c r="A822" s="211">
        <v>2130142</v>
      </c>
      <c r="B822" s="204" t="s">
        <v>719</v>
      </c>
      <c r="C822" s="205">
        <v>221.93</v>
      </c>
    </row>
    <row r="823" customHeight="true" spans="1:3">
      <c r="A823" s="211">
        <v>2130148</v>
      </c>
      <c r="B823" s="204" t="s">
        <v>720</v>
      </c>
      <c r="C823" s="205">
        <v>6312.95</v>
      </c>
    </row>
    <row r="824" customHeight="true" spans="1:3">
      <c r="A824" s="211">
        <v>2130152</v>
      </c>
      <c r="B824" s="204" t="s">
        <v>721</v>
      </c>
      <c r="C824" s="205"/>
    </row>
    <row r="825" customHeight="true" spans="1:3">
      <c r="A825" s="211">
        <v>2130153</v>
      </c>
      <c r="B825" s="204" t="s">
        <v>722</v>
      </c>
      <c r="C825" s="205">
        <v>2341.74</v>
      </c>
    </row>
    <row r="826" customHeight="true" spans="1:3">
      <c r="A826" s="211">
        <v>2130199</v>
      </c>
      <c r="B826" s="204" t="s">
        <v>723</v>
      </c>
      <c r="C826" s="205">
        <v>6679.12</v>
      </c>
    </row>
    <row r="827" s="193" customFormat="true" customHeight="true" spans="1:3">
      <c r="A827" s="210">
        <v>21302</v>
      </c>
      <c r="B827" s="197" t="s">
        <v>724</v>
      </c>
      <c r="C827" s="207">
        <v>13437.88</v>
      </c>
    </row>
    <row r="828" customHeight="true" spans="1:3">
      <c r="A828" s="211">
        <v>2130201</v>
      </c>
      <c r="B828" s="204" t="s">
        <v>110</v>
      </c>
      <c r="C828" s="205">
        <v>727.25</v>
      </c>
    </row>
    <row r="829" customHeight="true" spans="1:3">
      <c r="A829" s="211">
        <v>2130202</v>
      </c>
      <c r="B829" s="204" t="s">
        <v>111</v>
      </c>
      <c r="C829" s="205">
        <v>220</v>
      </c>
    </row>
    <row r="830" customHeight="true" spans="1:3">
      <c r="A830" s="211">
        <v>2130203</v>
      </c>
      <c r="B830" s="204" t="s">
        <v>112</v>
      </c>
      <c r="C830" s="205"/>
    </row>
    <row r="831" customHeight="true" spans="1:3">
      <c r="A831" s="211">
        <v>2130204</v>
      </c>
      <c r="B831" s="204" t="s">
        <v>725</v>
      </c>
      <c r="C831" s="205">
        <v>816.34</v>
      </c>
    </row>
    <row r="832" customHeight="true" spans="1:3">
      <c r="A832" s="211">
        <v>2130205</v>
      </c>
      <c r="B832" s="204" t="s">
        <v>726</v>
      </c>
      <c r="C832" s="205">
        <v>880.35</v>
      </c>
    </row>
    <row r="833" customHeight="true" spans="1:3">
      <c r="A833" s="211">
        <v>2130206</v>
      </c>
      <c r="B833" s="204" t="s">
        <v>727</v>
      </c>
      <c r="C833" s="205"/>
    </row>
    <row r="834" customHeight="true" spans="1:3">
      <c r="A834" s="211">
        <v>2130207</v>
      </c>
      <c r="B834" s="204" t="s">
        <v>728</v>
      </c>
      <c r="C834" s="205">
        <v>2038.25</v>
      </c>
    </row>
    <row r="835" customHeight="true" spans="1:3">
      <c r="A835" s="211">
        <v>2130209</v>
      </c>
      <c r="B835" s="204" t="s">
        <v>729</v>
      </c>
      <c r="C835" s="205">
        <v>6664.69</v>
      </c>
    </row>
    <row r="836" customHeight="true" spans="1:3">
      <c r="A836" s="211">
        <v>2130211</v>
      </c>
      <c r="B836" s="204" t="s">
        <v>730</v>
      </c>
      <c r="C836" s="205">
        <v>68</v>
      </c>
    </row>
    <row r="837" customHeight="true" spans="1:3">
      <c r="A837" s="211">
        <v>2130212</v>
      </c>
      <c r="B837" s="204" t="s">
        <v>731</v>
      </c>
      <c r="C837" s="205">
        <v>200</v>
      </c>
    </row>
    <row r="838" customHeight="true" spans="1:3">
      <c r="A838" s="211">
        <v>2130213</v>
      </c>
      <c r="B838" s="204" t="s">
        <v>732</v>
      </c>
      <c r="C838" s="205">
        <v>45</v>
      </c>
    </row>
    <row r="839" customHeight="true" spans="1:3">
      <c r="A839" s="211">
        <v>2130217</v>
      </c>
      <c r="B839" s="204" t="s">
        <v>733</v>
      </c>
      <c r="C839" s="205"/>
    </row>
    <row r="840" customHeight="true" spans="1:3">
      <c r="A840" s="211">
        <v>2130220</v>
      </c>
      <c r="B840" s="204" t="s">
        <v>734</v>
      </c>
      <c r="C840" s="205">
        <v>500</v>
      </c>
    </row>
    <row r="841" customHeight="true" spans="1:3">
      <c r="A841" s="211">
        <v>2130221</v>
      </c>
      <c r="B841" s="204" t="s">
        <v>735</v>
      </c>
      <c r="C841" s="205">
        <v>70</v>
      </c>
    </row>
    <row r="842" customHeight="true" spans="1:3">
      <c r="A842" s="211">
        <v>2130223</v>
      </c>
      <c r="B842" s="204" t="s">
        <v>736</v>
      </c>
      <c r="C842" s="205">
        <v>18</v>
      </c>
    </row>
    <row r="843" customHeight="true" spans="1:3">
      <c r="A843" s="211">
        <v>2130226</v>
      </c>
      <c r="B843" s="204" t="s">
        <v>737</v>
      </c>
      <c r="C843" s="205"/>
    </row>
    <row r="844" customHeight="true" spans="1:3">
      <c r="A844" s="211">
        <v>2130227</v>
      </c>
      <c r="B844" s="204" t="s">
        <v>738</v>
      </c>
      <c r="C844" s="205"/>
    </row>
    <row r="845" customHeight="true" spans="1:3">
      <c r="A845" s="211">
        <v>2130234</v>
      </c>
      <c r="B845" s="204" t="s">
        <v>739</v>
      </c>
      <c r="C845" s="205">
        <v>245</v>
      </c>
    </row>
    <row r="846" customHeight="true" spans="1:3">
      <c r="A846" s="211">
        <v>2130236</v>
      </c>
      <c r="B846" s="204" t="s">
        <v>740</v>
      </c>
      <c r="C846" s="205"/>
    </row>
    <row r="847" customHeight="true" spans="1:3">
      <c r="A847" s="211">
        <v>2130237</v>
      </c>
      <c r="B847" s="204" t="s">
        <v>709</v>
      </c>
      <c r="C847" s="205"/>
    </row>
    <row r="848" customHeight="true" spans="1:3">
      <c r="A848" s="211">
        <v>2130299</v>
      </c>
      <c r="B848" s="204" t="s">
        <v>741</v>
      </c>
      <c r="C848" s="205">
        <v>945</v>
      </c>
    </row>
    <row r="849" s="193" customFormat="true" customHeight="true" spans="1:3">
      <c r="A849" s="210">
        <v>21303</v>
      </c>
      <c r="B849" s="197" t="s">
        <v>742</v>
      </c>
      <c r="C849" s="207">
        <v>10103.96</v>
      </c>
    </row>
    <row r="850" customHeight="true" spans="1:3">
      <c r="A850" s="211">
        <v>2130301</v>
      </c>
      <c r="B850" s="204" t="s">
        <v>110</v>
      </c>
      <c r="C850" s="205">
        <v>374.62</v>
      </c>
    </row>
    <row r="851" customHeight="true" spans="1:3">
      <c r="A851" s="211">
        <v>2130302</v>
      </c>
      <c r="B851" s="204" t="s">
        <v>111</v>
      </c>
      <c r="C851" s="205">
        <v>334.55</v>
      </c>
    </row>
    <row r="852" customHeight="true" spans="1:3">
      <c r="A852" s="211">
        <v>2130303</v>
      </c>
      <c r="B852" s="204" t="s">
        <v>112</v>
      </c>
      <c r="C852" s="205"/>
    </row>
    <row r="853" customHeight="true" spans="1:3">
      <c r="A853" s="211">
        <v>2130304</v>
      </c>
      <c r="B853" s="204" t="s">
        <v>743</v>
      </c>
      <c r="C853" s="205">
        <v>445</v>
      </c>
    </row>
    <row r="854" customHeight="true" spans="1:3">
      <c r="A854" s="211">
        <v>2130305</v>
      </c>
      <c r="B854" s="204" t="s">
        <v>744</v>
      </c>
      <c r="C854" s="205">
        <v>1876</v>
      </c>
    </row>
    <row r="855" customHeight="true" spans="1:3">
      <c r="A855" s="211">
        <v>2130306</v>
      </c>
      <c r="B855" s="204" t="s">
        <v>745</v>
      </c>
      <c r="C855" s="205">
        <v>4384</v>
      </c>
    </row>
    <row r="856" customHeight="true" spans="1:3">
      <c r="A856" s="211">
        <v>2130307</v>
      </c>
      <c r="B856" s="204" t="s">
        <v>746</v>
      </c>
      <c r="C856" s="205"/>
    </row>
    <row r="857" customHeight="true" spans="1:3">
      <c r="A857" s="211">
        <v>2130308</v>
      </c>
      <c r="B857" s="204" t="s">
        <v>747</v>
      </c>
      <c r="C857" s="205">
        <v>0</v>
      </c>
    </row>
    <row r="858" customHeight="true" spans="1:3">
      <c r="A858" s="211">
        <v>2130309</v>
      </c>
      <c r="B858" s="204" t="s">
        <v>748</v>
      </c>
      <c r="C858" s="205"/>
    </row>
    <row r="859" customHeight="true" spans="1:3">
      <c r="A859" s="211">
        <v>2130310</v>
      </c>
      <c r="B859" s="204" t="s">
        <v>749</v>
      </c>
      <c r="C859" s="205">
        <v>84</v>
      </c>
    </row>
    <row r="860" customHeight="true" spans="1:3">
      <c r="A860" s="211">
        <v>2130311</v>
      </c>
      <c r="B860" s="204" t="s">
        <v>750</v>
      </c>
      <c r="C860" s="205">
        <v>710</v>
      </c>
    </row>
    <row r="861" customHeight="true" spans="1:3">
      <c r="A861" s="211">
        <v>2130312</v>
      </c>
      <c r="B861" s="204" t="s">
        <v>751</v>
      </c>
      <c r="C861" s="205">
        <v>247.49</v>
      </c>
    </row>
    <row r="862" customHeight="true" spans="1:3">
      <c r="A862" s="211">
        <v>2130313</v>
      </c>
      <c r="B862" s="204" t="s">
        <v>752</v>
      </c>
      <c r="C862" s="205"/>
    </row>
    <row r="863" customHeight="true" spans="1:3">
      <c r="A863" s="211">
        <v>2130314</v>
      </c>
      <c r="B863" s="204" t="s">
        <v>753</v>
      </c>
      <c r="C863" s="205">
        <v>760.05</v>
      </c>
    </row>
    <row r="864" customHeight="true" spans="1:3">
      <c r="A864" s="211">
        <v>2130315</v>
      </c>
      <c r="B864" s="204" t="s">
        <v>754</v>
      </c>
      <c r="C864" s="205"/>
    </row>
    <row r="865" customHeight="true" spans="1:3">
      <c r="A865" s="211">
        <v>2130316</v>
      </c>
      <c r="B865" s="204" t="s">
        <v>755</v>
      </c>
      <c r="C865" s="205"/>
    </row>
    <row r="866" customHeight="true" spans="1:3">
      <c r="A866" s="211">
        <v>2130317</v>
      </c>
      <c r="B866" s="204" t="s">
        <v>756</v>
      </c>
      <c r="C866" s="205"/>
    </row>
    <row r="867" customHeight="true" spans="1:3">
      <c r="A867" s="211">
        <v>2130318</v>
      </c>
      <c r="B867" s="204" t="s">
        <v>757</v>
      </c>
      <c r="C867" s="205"/>
    </row>
    <row r="868" customHeight="true" spans="1:3">
      <c r="A868" s="211">
        <v>2130319</v>
      </c>
      <c r="B868" s="204" t="s">
        <v>758</v>
      </c>
      <c r="C868" s="205"/>
    </row>
    <row r="869" customHeight="true" spans="1:3">
      <c r="A869" s="211">
        <v>2130321</v>
      </c>
      <c r="B869" s="204" t="s">
        <v>759</v>
      </c>
      <c r="C869" s="205">
        <v>215</v>
      </c>
    </row>
    <row r="870" customHeight="true" spans="1:3">
      <c r="A870" s="211">
        <v>2130322</v>
      </c>
      <c r="B870" s="204" t="s">
        <v>760</v>
      </c>
      <c r="C870" s="205">
        <v>60</v>
      </c>
    </row>
    <row r="871" customHeight="true" spans="1:3">
      <c r="A871" s="211">
        <v>2130333</v>
      </c>
      <c r="B871" s="204" t="s">
        <v>736</v>
      </c>
      <c r="C871" s="205">
        <v>391</v>
      </c>
    </row>
    <row r="872" customHeight="true" spans="1:3">
      <c r="A872" s="211">
        <v>2130334</v>
      </c>
      <c r="B872" s="204" t="s">
        <v>761</v>
      </c>
      <c r="C872" s="205"/>
    </row>
    <row r="873" customHeight="true" spans="1:3">
      <c r="A873" s="211">
        <v>2130335</v>
      </c>
      <c r="B873" s="204" t="s">
        <v>762</v>
      </c>
      <c r="C873" s="205"/>
    </row>
    <row r="874" customHeight="true" spans="1:3">
      <c r="A874" s="211">
        <v>2130336</v>
      </c>
      <c r="B874" s="204" t="s">
        <v>763</v>
      </c>
      <c r="C874" s="205"/>
    </row>
    <row r="875" customHeight="true" spans="1:3">
      <c r="A875" s="211">
        <v>2130337</v>
      </c>
      <c r="B875" s="204" t="s">
        <v>764</v>
      </c>
      <c r="C875" s="205"/>
    </row>
    <row r="876" customHeight="true" spans="1:3">
      <c r="A876" s="211">
        <v>2130399</v>
      </c>
      <c r="B876" s="204" t="s">
        <v>765</v>
      </c>
      <c r="C876" s="205">
        <v>222.25</v>
      </c>
    </row>
    <row r="877" s="193" customFormat="true" customHeight="true" spans="1:3">
      <c r="A877" s="210">
        <v>21305</v>
      </c>
      <c r="B877" s="197" t="s">
        <v>766</v>
      </c>
      <c r="C877" s="207">
        <v>5391.41</v>
      </c>
    </row>
    <row r="878" customHeight="true" spans="1:3">
      <c r="A878" s="211">
        <v>2130501</v>
      </c>
      <c r="B878" s="204" t="s">
        <v>110</v>
      </c>
      <c r="C878" s="205">
        <v>342.41</v>
      </c>
    </row>
    <row r="879" customHeight="true" spans="1:3">
      <c r="A879" s="211">
        <v>2130502</v>
      </c>
      <c r="B879" s="204" t="s">
        <v>111</v>
      </c>
      <c r="C879" s="205">
        <v>527</v>
      </c>
    </row>
    <row r="880" customHeight="true" spans="1:3">
      <c r="A880" s="211">
        <v>2130503</v>
      </c>
      <c r="B880" s="204" t="s">
        <v>112</v>
      </c>
      <c r="C880" s="205"/>
    </row>
    <row r="881" customHeight="true" spans="1:3">
      <c r="A881" s="211">
        <v>2130504</v>
      </c>
      <c r="B881" s="204" t="s">
        <v>767</v>
      </c>
      <c r="C881" s="205">
        <v>400</v>
      </c>
    </row>
    <row r="882" customHeight="true" spans="1:3">
      <c r="A882" s="211">
        <v>2130505</v>
      </c>
      <c r="B882" s="204" t="s">
        <v>768</v>
      </c>
      <c r="C882" s="205"/>
    </row>
    <row r="883" customHeight="true" spans="1:3">
      <c r="A883" s="211">
        <v>2130506</v>
      </c>
      <c r="B883" s="204" t="s">
        <v>769</v>
      </c>
      <c r="C883" s="205"/>
    </row>
    <row r="884" customHeight="true" spans="1:3">
      <c r="A884" s="211">
        <v>2130507</v>
      </c>
      <c r="B884" s="204" t="s">
        <v>770</v>
      </c>
      <c r="C884" s="205"/>
    </row>
    <row r="885" customHeight="true" spans="1:3">
      <c r="A885" s="211">
        <v>2130508</v>
      </c>
      <c r="B885" s="204" t="s">
        <v>771</v>
      </c>
      <c r="C885" s="205"/>
    </row>
    <row r="886" customHeight="true" spans="1:3">
      <c r="A886" s="211">
        <v>2130550</v>
      </c>
      <c r="B886" s="204" t="s">
        <v>119</v>
      </c>
      <c r="C886" s="205"/>
    </row>
    <row r="887" customHeight="true" spans="1:3">
      <c r="A887" s="211">
        <v>2130599</v>
      </c>
      <c r="B887" s="204" t="s">
        <v>772</v>
      </c>
      <c r="C887" s="205">
        <v>4122</v>
      </c>
    </row>
    <row r="888" s="193" customFormat="true" customHeight="true" spans="1:3">
      <c r="A888" s="210">
        <v>21307</v>
      </c>
      <c r="B888" s="197" t="s">
        <v>773</v>
      </c>
      <c r="C888" s="207">
        <v>1165.9</v>
      </c>
    </row>
    <row r="889" customHeight="true" spans="1:3">
      <c r="A889" s="211">
        <v>2130701</v>
      </c>
      <c r="B889" s="204" t="s">
        <v>774</v>
      </c>
      <c r="C889" s="205">
        <v>854</v>
      </c>
    </row>
    <row r="890" customHeight="true" spans="1:3">
      <c r="A890" s="211">
        <v>2130704</v>
      </c>
      <c r="B890" s="204" t="s">
        <v>775</v>
      </c>
      <c r="C890" s="205">
        <v>45</v>
      </c>
    </row>
    <row r="891" customHeight="true" spans="1:3">
      <c r="A891" s="211">
        <v>2130705</v>
      </c>
      <c r="B891" s="204" t="s">
        <v>776</v>
      </c>
      <c r="C891" s="205">
        <v>0</v>
      </c>
    </row>
    <row r="892" customHeight="true" spans="1:3">
      <c r="A892" s="211">
        <v>2130706</v>
      </c>
      <c r="B892" s="204" t="s">
        <v>777</v>
      </c>
      <c r="C892" s="205"/>
    </row>
    <row r="893" customHeight="true" spans="1:3">
      <c r="A893" s="211">
        <v>2130707</v>
      </c>
      <c r="B893" s="204" t="s">
        <v>778</v>
      </c>
      <c r="C893" s="205"/>
    </row>
    <row r="894" customHeight="true" spans="1:3">
      <c r="A894" s="211">
        <v>2130799</v>
      </c>
      <c r="B894" s="204" t="s">
        <v>779</v>
      </c>
      <c r="C894" s="205">
        <v>266.9</v>
      </c>
    </row>
    <row r="895" s="193" customFormat="true" customHeight="true" spans="1:3">
      <c r="A895" s="210">
        <v>21308</v>
      </c>
      <c r="B895" s="197" t="s">
        <v>780</v>
      </c>
      <c r="C895" s="207">
        <v>32809.39</v>
      </c>
    </row>
    <row r="896" customHeight="true" spans="1:3">
      <c r="A896" s="211">
        <v>2130801</v>
      </c>
      <c r="B896" s="204" t="s">
        <v>781</v>
      </c>
      <c r="C896" s="205"/>
    </row>
    <row r="897" customHeight="true" spans="1:3">
      <c r="A897" s="211">
        <v>2130803</v>
      </c>
      <c r="B897" s="204" t="s">
        <v>782</v>
      </c>
      <c r="C897" s="205">
        <v>28543.67</v>
      </c>
    </row>
    <row r="898" customHeight="true" spans="1:3">
      <c r="A898" s="211">
        <v>2130804</v>
      </c>
      <c r="B898" s="204" t="s">
        <v>783</v>
      </c>
      <c r="C898" s="205">
        <v>700</v>
      </c>
    </row>
    <row r="899" customHeight="true" spans="1:3">
      <c r="A899" s="211">
        <v>2130805</v>
      </c>
      <c r="B899" s="204" t="s">
        <v>784</v>
      </c>
      <c r="C899" s="205">
        <v>1732.72</v>
      </c>
    </row>
    <row r="900" customHeight="true" spans="1:3">
      <c r="A900" s="211">
        <v>2130899</v>
      </c>
      <c r="B900" s="204" t="s">
        <v>785</v>
      </c>
      <c r="C900" s="205">
        <v>1833</v>
      </c>
    </row>
    <row r="901" s="193" customFormat="true" customHeight="true" spans="1:3">
      <c r="A901" s="210">
        <v>21309</v>
      </c>
      <c r="B901" s="197" t="s">
        <v>786</v>
      </c>
      <c r="C901" s="207"/>
    </row>
    <row r="902" customHeight="true" spans="1:3">
      <c r="A902" s="211">
        <v>2130901</v>
      </c>
      <c r="B902" s="204" t="s">
        <v>787</v>
      </c>
      <c r="C902" s="205"/>
    </row>
    <row r="903" customHeight="true" spans="1:3">
      <c r="A903" s="211">
        <v>2130999</v>
      </c>
      <c r="B903" s="204" t="s">
        <v>788</v>
      </c>
      <c r="C903" s="205"/>
    </row>
    <row r="904" s="193" customFormat="true" customHeight="true" spans="1:3">
      <c r="A904" s="210">
        <v>21399</v>
      </c>
      <c r="B904" s="197" t="s">
        <v>789</v>
      </c>
      <c r="C904" s="207">
        <v>29744</v>
      </c>
    </row>
    <row r="905" customHeight="true" spans="1:3">
      <c r="A905" s="211">
        <v>2139901</v>
      </c>
      <c r="B905" s="204" t="s">
        <v>790</v>
      </c>
      <c r="C905" s="205"/>
    </row>
    <row r="906" customHeight="true" spans="1:3">
      <c r="A906" s="211">
        <v>2139999</v>
      </c>
      <c r="B906" s="204" t="s">
        <v>791</v>
      </c>
      <c r="C906" s="205">
        <v>29744</v>
      </c>
    </row>
    <row r="907" s="193" customFormat="true" customHeight="true" spans="1:3">
      <c r="A907" s="210">
        <v>214</v>
      </c>
      <c r="B907" s="197" t="s">
        <v>792</v>
      </c>
      <c r="C907" s="207">
        <v>176106</v>
      </c>
    </row>
    <row r="908" s="193" customFormat="true" customHeight="true" spans="1:3">
      <c r="A908" s="210">
        <v>21401</v>
      </c>
      <c r="B908" s="197" t="s">
        <v>793</v>
      </c>
      <c r="C908" s="207">
        <v>50001.98</v>
      </c>
    </row>
    <row r="909" customHeight="true" spans="1:3">
      <c r="A909" s="211">
        <v>2140101</v>
      </c>
      <c r="B909" s="204" t="s">
        <v>110</v>
      </c>
      <c r="C909" s="205">
        <v>662.88</v>
      </c>
    </row>
    <row r="910" customHeight="true" spans="1:3">
      <c r="A910" s="211">
        <v>2140102</v>
      </c>
      <c r="B910" s="204" t="s">
        <v>111</v>
      </c>
      <c r="C910" s="205"/>
    </row>
    <row r="911" customHeight="true" spans="1:3">
      <c r="A911" s="211">
        <v>2140103</v>
      </c>
      <c r="B911" s="204" t="s">
        <v>112</v>
      </c>
      <c r="C911" s="205"/>
    </row>
    <row r="912" customHeight="true" spans="1:3">
      <c r="A912" s="211">
        <v>2140104</v>
      </c>
      <c r="B912" s="204" t="s">
        <v>794</v>
      </c>
      <c r="C912" s="205">
        <v>25105.02</v>
      </c>
    </row>
    <row r="913" customHeight="true" spans="1:3">
      <c r="A913" s="211">
        <v>2140106</v>
      </c>
      <c r="B913" s="204" t="s">
        <v>795</v>
      </c>
      <c r="C913" s="205">
        <v>2324</v>
      </c>
    </row>
    <row r="914" customHeight="true" spans="1:3">
      <c r="A914" s="211">
        <v>2140109</v>
      </c>
      <c r="B914" s="204" t="s">
        <v>796</v>
      </c>
      <c r="C914" s="205"/>
    </row>
    <row r="915" customHeight="true" spans="1:3">
      <c r="A915" s="211">
        <v>2140110</v>
      </c>
      <c r="B915" s="204" t="s">
        <v>797</v>
      </c>
      <c r="C915" s="205"/>
    </row>
    <row r="916" customHeight="true" spans="1:3">
      <c r="A916" s="211">
        <v>2140111</v>
      </c>
      <c r="B916" s="204" t="s">
        <v>798</v>
      </c>
      <c r="C916" s="205"/>
    </row>
    <row r="917" customHeight="true" spans="1:3">
      <c r="A917" s="211">
        <v>2140112</v>
      </c>
      <c r="B917" s="204" t="s">
        <v>799</v>
      </c>
      <c r="C917" s="205">
        <v>960.82</v>
      </c>
    </row>
    <row r="918" customHeight="true" spans="1:3">
      <c r="A918" s="211">
        <v>2140114</v>
      </c>
      <c r="B918" s="204" t="s">
        <v>800</v>
      </c>
      <c r="C918" s="205"/>
    </row>
    <row r="919" customHeight="true" spans="1:3">
      <c r="A919" s="211">
        <v>2140122</v>
      </c>
      <c r="B919" s="204" t="s">
        <v>801</v>
      </c>
      <c r="C919" s="205"/>
    </row>
    <row r="920" customHeight="true" spans="1:3">
      <c r="A920" s="211">
        <v>2140123</v>
      </c>
      <c r="B920" s="204" t="s">
        <v>802</v>
      </c>
      <c r="C920" s="205"/>
    </row>
    <row r="921" customHeight="true" spans="1:3">
      <c r="A921" s="211">
        <v>2140127</v>
      </c>
      <c r="B921" s="204" t="s">
        <v>803</v>
      </c>
      <c r="C921" s="205"/>
    </row>
    <row r="922" customHeight="true" spans="1:3">
      <c r="A922" s="211">
        <v>2140128</v>
      </c>
      <c r="B922" s="204" t="s">
        <v>804</v>
      </c>
      <c r="C922" s="205"/>
    </row>
    <row r="923" customHeight="true" spans="1:3">
      <c r="A923" s="211">
        <v>2140129</v>
      </c>
      <c r="B923" s="204" t="s">
        <v>805</v>
      </c>
      <c r="C923" s="205"/>
    </row>
    <row r="924" customHeight="true" spans="1:3">
      <c r="A924" s="211">
        <v>2140130</v>
      </c>
      <c r="B924" s="204" t="s">
        <v>806</v>
      </c>
      <c r="C924" s="205"/>
    </row>
    <row r="925" customHeight="true" spans="1:3">
      <c r="A925" s="211">
        <v>2140131</v>
      </c>
      <c r="B925" s="204" t="s">
        <v>807</v>
      </c>
      <c r="C925" s="205"/>
    </row>
    <row r="926" customHeight="true" spans="1:3">
      <c r="A926" s="211">
        <v>2140133</v>
      </c>
      <c r="B926" s="204" t="s">
        <v>808</v>
      </c>
      <c r="C926" s="205"/>
    </row>
    <row r="927" customHeight="true" spans="1:3">
      <c r="A927" s="211">
        <v>2140136</v>
      </c>
      <c r="B927" s="204" t="s">
        <v>809</v>
      </c>
      <c r="C927" s="205">
        <v>0</v>
      </c>
    </row>
    <row r="928" customHeight="true" spans="1:3">
      <c r="A928" s="211">
        <v>2140138</v>
      </c>
      <c r="B928" s="204" t="s">
        <v>810</v>
      </c>
      <c r="C928" s="205">
        <v>20614.26</v>
      </c>
    </row>
    <row r="929" customHeight="true" spans="1:3">
      <c r="A929" s="211">
        <v>2140199</v>
      </c>
      <c r="B929" s="204" t="s">
        <v>811</v>
      </c>
      <c r="C929" s="205">
        <v>335</v>
      </c>
    </row>
    <row r="930" s="193" customFormat="true" customHeight="true" spans="1:3">
      <c r="A930" s="210">
        <v>21402</v>
      </c>
      <c r="B930" s="197" t="s">
        <v>812</v>
      </c>
      <c r="C930" s="207">
        <v>59131.06</v>
      </c>
    </row>
    <row r="931" customHeight="true" spans="1:3">
      <c r="A931" s="211">
        <v>2140201</v>
      </c>
      <c r="B931" s="204" t="s">
        <v>110</v>
      </c>
      <c r="C931" s="205"/>
    </row>
    <row r="932" customHeight="true" spans="1:3">
      <c r="A932" s="211">
        <v>2140202</v>
      </c>
      <c r="B932" s="204" t="s">
        <v>111</v>
      </c>
      <c r="C932" s="205"/>
    </row>
    <row r="933" customHeight="true" spans="1:3">
      <c r="A933" s="211">
        <v>2140203</v>
      </c>
      <c r="B933" s="204" t="s">
        <v>112</v>
      </c>
      <c r="C933" s="205"/>
    </row>
    <row r="934" customHeight="true" spans="1:3">
      <c r="A934" s="211">
        <v>2140204</v>
      </c>
      <c r="B934" s="204" t="s">
        <v>813</v>
      </c>
      <c r="C934" s="205">
        <v>16081.06</v>
      </c>
    </row>
    <row r="935" customHeight="true" spans="1:3">
      <c r="A935" s="211">
        <v>2140205</v>
      </c>
      <c r="B935" s="204" t="s">
        <v>814</v>
      </c>
      <c r="C935" s="205"/>
    </row>
    <row r="936" customHeight="true" spans="1:3">
      <c r="A936" s="211">
        <v>2140206</v>
      </c>
      <c r="B936" s="204" t="s">
        <v>815</v>
      </c>
      <c r="C936" s="205"/>
    </row>
    <row r="937" customHeight="true" spans="1:3">
      <c r="A937" s="211">
        <v>2140207</v>
      </c>
      <c r="B937" s="204" t="s">
        <v>816</v>
      </c>
      <c r="C937" s="205"/>
    </row>
    <row r="938" customHeight="true" spans="1:3">
      <c r="A938" s="211">
        <v>2140208</v>
      </c>
      <c r="B938" s="204" t="s">
        <v>817</v>
      </c>
      <c r="C938" s="205"/>
    </row>
    <row r="939" customHeight="true" spans="1:3">
      <c r="A939" s="211">
        <v>2140299</v>
      </c>
      <c r="B939" s="204" t="s">
        <v>818</v>
      </c>
      <c r="C939" s="205">
        <v>43050</v>
      </c>
    </row>
    <row r="940" s="193" customFormat="true" customHeight="true" spans="1:3">
      <c r="A940" s="210">
        <v>21403</v>
      </c>
      <c r="B940" s="197" t="s">
        <v>819</v>
      </c>
      <c r="C940" s="207">
        <v>15000</v>
      </c>
    </row>
    <row r="941" customHeight="true" spans="1:3">
      <c r="A941" s="211">
        <v>2140301</v>
      </c>
      <c r="B941" s="204" t="s">
        <v>110</v>
      </c>
      <c r="C941" s="205"/>
    </row>
    <row r="942" customHeight="true" spans="1:3">
      <c r="A942" s="211">
        <v>2140302</v>
      </c>
      <c r="B942" s="204" t="s">
        <v>111</v>
      </c>
      <c r="C942" s="205"/>
    </row>
    <row r="943" customHeight="true" spans="1:3">
      <c r="A943" s="211">
        <v>2140303</v>
      </c>
      <c r="B943" s="204" t="s">
        <v>112</v>
      </c>
      <c r="C943" s="205"/>
    </row>
    <row r="944" customHeight="true" spans="1:3">
      <c r="A944" s="211">
        <v>2140304</v>
      </c>
      <c r="B944" s="204" t="s">
        <v>820</v>
      </c>
      <c r="C944" s="205"/>
    </row>
    <row r="945" customHeight="true" spans="1:3">
      <c r="A945" s="211">
        <v>2140305</v>
      </c>
      <c r="B945" s="204" t="s">
        <v>821</v>
      </c>
      <c r="C945" s="205"/>
    </row>
    <row r="946" customHeight="true" spans="1:3">
      <c r="A946" s="211">
        <v>2140306</v>
      </c>
      <c r="B946" s="204" t="s">
        <v>822</v>
      </c>
      <c r="C946" s="205"/>
    </row>
    <row r="947" customHeight="true" spans="1:3">
      <c r="A947" s="211">
        <v>2140307</v>
      </c>
      <c r="B947" s="204" t="s">
        <v>823</v>
      </c>
      <c r="C947" s="205"/>
    </row>
    <row r="948" customHeight="true" spans="1:3">
      <c r="A948" s="211">
        <v>2140308</v>
      </c>
      <c r="B948" s="204" t="s">
        <v>824</v>
      </c>
      <c r="C948" s="205"/>
    </row>
    <row r="949" customHeight="true" spans="1:3">
      <c r="A949" s="211">
        <v>2140399</v>
      </c>
      <c r="B949" s="204" t="s">
        <v>825</v>
      </c>
      <c r="C949" s="205">
        <v>15000</v>
      </c>
    </row>
    <row r="950" s="193" customFormat="true" customHeight="true" spans="1:3">
      <c r="A950" s="210">
        <v>21405</v>
      </c>
      <c r="B950" s="197" t="s">
        <v>826</v>
      </c>
      <c r="C950" s="207">
        <v>20</v>
      </c>
    </row>
    <row r="951" customHeight="true" spans="1:3">
      <c r="A951" s="211">
        <v>2140501</v>
      </c>
      <c r="B951" s="204" t="s">
        <v>110</v>
      </c>
      <c r="C951" s="205"/>
    </row>
    <row r="952" customHeight="true" spans="1:3">
      <c r="A952" s="211">
        <v>2140502</v>
      </c>
      <c r="B952" s="204" t="s">
        <v>111</v>
      </c>
      <c r="C952" s="205"/>
    </row>
    <row r="953" customHeight="true" spans="1:3">
      <c r="A953" s="211">
        <v>2140503</v>
      </c>
      <c r="B953" s="204" t="s">
        <v>112</v>
      </c>
      <c r="C953" s="205"/>
    </row>
    <row r="954" customHeight="true" spans="1:3">
      <c r="A954" s="211">
        <v>2140504</v>
      </c>
      <c r="B954" s="204" t="s">
        <v>817</v>
      </c>
      <c r="C954" s="205"/>
    </row>
    <row r="955" customHeight="true" spans="1:3">
      <c r="A955" s="211">
        <v>2140505</v>
      </c>
      <c r="B955" s="204" t="s">
        <v>827</v>
      </c>
      <c r="C955" s="205"/>
    </row>
    <row r="956" customHeight="true" spans="1:3">
      <c r="A956" s="211">
        <v>2140599</v>
      </c>
      <c r="B956" s="204" t="s">
        <v>828</v>
      </c>
      <c r="C956" s="205">
        <v>20</v>
      </c>
    </row>
    <row r="957" s="193" customFormat="true" customHeight="true" spans="1:3">
      <c r="A957" s="210">
        <v>21406</v>
      </c>
      <c r="B957" s="197" t="s">
        <v>829</v>
      </c>
      <c r="C957" s="207">
        <v>0</v>
      </c>
    </row>
    <row r="958" customHeight="true" spans="1:3">
      <c r="A958" s="211">
        <v>2140601</v>
      </c>
      <c r="B958" s="204" t="s">
        <v>830</v>
      </c>
      <c r="C958" s="205"/>
    </row>
    <row r="959" customHeight="true" spans="1:3">
      <c r="A959" s="211">
        <v>2140602</v>
      </c>
      <c r="B959" s="204" t="s">
        <v>831</v>
      </c>
      <c r="C959" s="205">
        <v>0</v>
      </c>
    </row>
    <row r="960" customHeight="true" spans="1:3">
      <c r="A960" s="211">
        <v>2140603</v>
      </c>
      <c r="B960" s="204" t="s">
        <v>832</v>
      </c>
      <c r="C960" s="205"/>
    </row>
    <row r="961" customHeight="true" spans="1:3">
      <c r="A961" s="211">
        <v>2140699</v>
      </c>
      <c r="B961" s="204" t="s">
        <v>833</v>
      </c>
      <c r="C961" s="205"/>
    </row>
    <row r="962" s="193" customFormat="true" customHeight="true" spans="1:3">
      <c r="A962" s="210">
        <v>21499</v>
      </c>
      <c r="B962" s="197" t="s">
        <v>834</v>
      </c>
      <c r="C962" s="207">
        <v>51952.96</v>
      </c>
    </row>
    <row r="963" customHeight="true" spans="1:3">
      <c r="A963" s="211">
        <v>2149901</v>
      </c>
      <c r="B963" s="204" t="s">
        <v>835</v>
      </c>
      <c r="C963" s="205"/>
    </row>
    <row r="964" customHeight="true" spans="1:3">
      <c r="A964" s="211">
        <v>2149999</v>
      </c>
      <c r="B964" s="204" t="s">
        <v>836</v>
      </c>
      <c r="C964" s="205">
        <v>51952.96</v>
      </c>
    </row>
    <row r="965" s="193" customFormat="true" customHeight="true" spans="1:3">
      <c r="A965" s="210">
        <v>215</v>
      </c>
      <c r="B965" s="197" t="s">
        <v>837</v>
      </c>
      <c r="C965" s="207">
        <v>4402.49</v>
      </c>
    </row>
    <row r="966" s="193" customFormat="true" customHeight="true" spans="1:3">
      <c r="A966" s="210">
        <v>21501</v>
      </c>
      <c r="B966" s="197" t="s">
        <v>838</v>
      </c>
      <c r="C966" s="207">
        <v>754.65</v>
      </c>
    </row>
    <row r="967" customHeight="true" spans="1:3">
      <c r="A967" s="211">
        <v>2150101</v>
      </c>
      <c r="B967" s="204" t="s">
        <v>110</v>
      </c>
      <c r="C967" s="205"/>
    </row>
    <row r="968" customHeight="true" spans="1:3">
      <c r="A968" s="211">
        <v>2150102</v>
      </c>
      <c r="B968" s="204" t="s">
        <v>111</v>
      </c>
      <c r="C968" s="205">
        <v>754.65</v>
      </c>
    </row>
    <row r="969" customHeight="true" spans="1:3">
      <c r="A969" s="211">
        <v>2150103</v>
      </c>
      <c r="B969" s="204" t="s">
        <v>112</v>
      </c>
      <c r="C969" s="205"/>
    </row>
    <row r="970" customHeight="true" spans="1:3">
      <c r="A970" s="211">
        <v>2150104</v>
      </c>
      <c r="B970" s="204" t="s">
        <v>839</v>
      </c>
      <c r="C970" s="205"/>
    </row>
    <row r="971" customHeight="true" spans="1:3">
      <c r="A971" s="211">
        <v>2150105</v>
      </c>
      <c r="B971" s="204" t="s">
        <v>840</v>
      </c>
      <c r="C971" s="205"/>
    </row>
    <row r="972" customHeight="true" spans="1:3">
      <c r="A972" s="211">
        <v>2150106</v>
      </c>
      <c r="B972" s="204" t="s">
        <v>841</v>
      </c>
      <c r="C972" s="205"/>
    </row>
    <row r="973" customHeight="true" spans="1:3">
      <c r="A973" s="211">
        <v>2150107</v>
      </c>
      <c r="B973" s="204" t="s">
        <v>842</v>
      </c>
      <c r="C973" s="205"/>
    </row>
    <row r="974" customHeight="true" spans="1:3">
      <c r="A974" s="211">
        <v>2150108</v>
      </c>
      <c r="B974" s="204" t="s">
        <v>843</v>
      </c>
      <c r="C974" s="205"/>
    </row>
    <row r="975" customHeight="true" spans="1:3">
      <c r="A975" s="211">
        <v>2150199</v>
      </c>
      <c r="B975" s="204" t="s">
        <v>844</v>
      </c>
      <c r="C975" s="205"/>
    </row>
    <row r="976" s="193" customFormat="true" customHeight="true" spans="1:3">
      <c r="A976" s="210">
        <v>21502</v>
      </c>
      <c r="B976" s="197" t="s">
        <v>845</v>
      </c>
      <c r="C976" s="207"/>
    </row>
    <row r="977" customHeight="true" spans="1:3">
      <c r="A977" s="211">
        <v>2150501</v>
      </c>
      <c r="B977" s="204" t="s">
        <v>110</v>
      </c>
      <c r="C977" s="205">
        <v>333.87</v>
      </c>
    </row>
    <row r="978" customHeight="true" spans="1:3">
      <c r="A978" s="211">
        <v>2150502</v>
      </c>
      <c r="B978" s="204" t="s">
        <v>111</v>
      </c>
      <c r="C978" s="205">
        <v>15</v>
      </c>
    </row>
    <row r="979" customHeight="true" spans="1:3">
      <c r="A979" s="211">
        <v>2150503</v>
      </c>
      <c r="B979" s="204" t="s">
        <v>112</v>
      </c>
      <c r="C979" s="205"/>
    </row>
    <row r="980" customHeight="true" spans="1:3">
      <c r="A980" s="211">
        <v>2150504</v>
      </c>
      <c r="B980" s="204" t="s">
        <v>846</v>
      </c>
      <c r="C980" s="205"/>
    </row>
    <row r="981" customHeight="true" spans="1:3">
      <c r="A981" s="211">
        <v>2150505</v>
      </c>
      <c r="B981" s="204" t="s">
        <v>847</v>
      </c>
      <c r="C981" s="205"/>
    </row>
    <row r="982" customHeight="true" spans="1:3">
      <c r="A982" s="211">
        <v>2150506</v>
      </c>
      <c r="B982" s="204" t="s">
        <v>848</v>
      </c>
      <c r="C982" s="205"/>
    </row>
    <row r="983" customHeight="true" spans="1:3">
      <c r="A983" s="211">
        <v>2150507</v>
      </c>
      <c r="B983" s="204" t="s">
        <v>849</v>
      </c>
      <c r="C983" s="205"/>
    </row>
    <row r="984" customHeight="true" spans="1:3">
      <c r="A984" s="211">
        <v>2150508</v>
      </c>
      <c r="B984" s="204" t="s">
        <v>850</v>
      </c>
      <c r="C984" s="205"/>
    </row>
    <row r="985" customHeight="true" spans="1:3">
      <c r="A985" s="211">
        <v>2150509</v>
      </c>
      <c r="B985" s="204" t="s">
        <v>851</v>
      </c>
      <c r="C985" s="205"/>
    </row>
    <row r="986" customHeight="true" spans="1:3">
      <c r="A986" s="211">
        <v>2150510</v>
      </c>
      <c r="B986" s="204" t="s">
        <v>852</v>
      </c>
      <c r="C986" s="205"/>
    </row>
    <row r="987" customHeight="true" spans="1:3">
      <c r="A987" s="211">
        <v>2150512</v>
      </c>
      <c r="B987" s="204" t="s">
        <v>853</v>
      </c>
      <c r="C987" s="205"/>
    </row>
    <row r="988" customHeight="true" spans="1:3">
      <c r="A988" s="211">
        <v>2150513</v>
      </c>
      <c r="B988" s="204" t="s">
        <v>854</v>
      </c>
      <c r="C988" s="205"/>
    </row>
    <row r="989" customHeight="true" spans="1:3">
      <c r="A989" s="211">
        <v>2150514</v>
      </c>
      <c r="B989" s="204" t="s">
        <v>855</v>
      </c>
      <c r="C989" s="205"/>
    </row>
    <row r="990" customHeight="true" spans="1:3">
      <c r="A990" s="211">
        <v>2150515</v>
      </c>
      <c r="B990" s="204" t="s">
        <v>856</v>
      </c>
      <c r="C990" s="205"/>
    </row>
    <row r="991" customHeight="true" spans="1:3">
      <c r="A991" s="211">
        <v>2150599</v>
      </c>
      <c r="B991" s="204" t="s">
        <v>857</v>
      </c>
      <c r="C991" s="205"/>
    </row>
    <row r="992" s="193" customFormat="true" customHeight="true" spans="1:3">
      <c r="A992" s="210">
        <v>21503</v>
      </c>
      <c r="B992" s="197" t="s">
        <v>858</v>
      </c>
      <c r="C992" s="207"/>
    </row>
    <row r="993" customHeight="true" spans="1:3">
      <c r="A993" s="211">
        <v>2150301</v>
      </c>
      <c r="B993" s="204" t="s">
        <v>110</v>
      </c>
      <c r="C993" s="205"/>
    </row>
    <row r="994" customHeight="true" spans="1:3">
      <c r="A994" s="211">
        <v>2150302</v>
      </c>
      <c r="B994" s="204" t="s">
        <v>111</v>
      </c>
      <c r="C994" s="205"/>
    </row>
    <row r="995" customHeight="true" spans="1:3">
      <c r="A995" s="211">
        <v>2150303</v>
      </c>
      <c r="B995" s="204" t="s">
        <v>112</v>
      </c>
      <c r="C995" s="205"/>
    </row>
    <row r="996" customHeight="true" spans="1:3">
      <c r="A996" s="211">
        <v>2150399</v>
      </c>
      <c r="B996" s="204" t="s">
        <v>859</v>
      </c>
      <c r="C996" s="205"/>
    </row>
    <row r="997" s="193" customFormat="true" customHeight="true" spans="1:3">
      <c r="A997" s="210">
        <v>21505</v>
      </c>
      <c r="B997" s="197" t="s">
        <v>860</v>
      </c>
      <c r="C997" s="207">
        <v>348.87</v>
      </c>
    </row>
    <row r="998" customHeight="true" spans="1:3">
      <c r="A998" s="211">
        <v>2150501</v>
      </c>
      <c r="B998" s="204" t="s">
        <v>110</v>
      </c>
      <c r="C998" s="205">
        <v>333.87</v>
      </c>
    </row>
    <row r="999" customHeight="true" spans="1:3">
      <c r="A999" s="211">
        <v>2150502</v>
      </c>
      <c r="B999" s="204" t="s">
        <v>111</v>
      </c>
      <c r="C999" s="205">
        <v>15</v>
      </c>
    </row>
    <row r="1000" customHeight="true" spans="1:3">
      <c r="A1000" s="211">
        <v>2150503</v>
      </c>
      <c r="B1000" s="204" t="s">
        <v>112</v>
      </c>
      <c r="C1000" s="205"/>
    </row>
    <row r="1001" customHeight="true" spans="1:3">
      <c r="A1001" s="211">
        <v>2150505</v>
      </c>
      <c r="B1001" s="204" t="s">
        <v>861</v>
      </c>
      <c r="C1001" s="205"/>
    </row>
    <row r="1002" customHeight="true" spans="1:3">
      <c r="A1002" s="211">
        <v>2150507</v>
      </c>
      <c r="B1002" s="204" t="s">
        <v>862</v>
      </c>
      <c r="C1002" s="205"/>
    </row>
    <row r="1003" customHeight="true" spans="1:3">
      <c r="A1003" s="211">
        <v>2150508</v>
      </c>
      <c r="B1003" s="204" t="s">
        <v>863</v>
      </c>
      <c r="C1003" s="205"/>
    </row>
    <row r="1004" customHeight="true" spans="1:3">
      <c r="A1004" s="211">
        <v>2150516</v>
      </c>
      <c r="B1004" s="204" t="s">
        <v>864</v>
      </c>
      <c r="C1004" s="205"/>
    </row>
    <row r="1005" customHeight="true" spans="1:3">
      <c r="A1005" s="211">
        <v>2150517</v>
      </c>
      <c r="B1005" s="204" t="s">
        <v>865</v>
      </c>
      <c r="C1005" s="205"/>
    </row>
    <row r="1006" customHeight="true" spans="1:3">
      <c r="A1006" s="211">
        <v>2150550</v>
      </c>
      <c r="B1006" s="204" t="s">
        <v>119</v>
      </c>
      <c r="C1006" s="205"/>
    </row>
    <row r="1007" customHeight="true" spans="1:3">
      <c r="A1007" s="211">
        <v>2150599</v>
      </c>
      <c r="B1007" s="204" t="s">
        <v>866</v>
      </c>
      <c r="C1007" s="205"/>
    </row>
    <row r="1008" s="193" customFormat="true" customHeight="true" spans="1:3">
      <c r="A1008" s="210">
        <v>21507</v>
      </c>
      <c r="B1008" s="197" t="s">
        <v>867</v>
      </c>
      <c r="C1008" s="207">
        <v>590.96</v>
      </c>
    </row>
    <row r="1009" customHeight="true" spans="1:3">
      <c r="A1009" s="211">
        <v>2150701</v>
      </c>
      <c r="B1009" s="204" t="s">
        <v>110</v>
      </c>
      <c r="C1009" s="205">
        <v>429.46</v>
      </c>
    </row>
    <row r="1010" customHeight="true" spans="1:3">
      <c r="A1010" s="211">
        <v>2150702</v>
      </c>
      <c r="B1010" s="204" t="s">
        <v>111</v>
      </c>
      <c r="C1010" s="205">
        <v>161.5</v>
      </c>
    </row>
    <row r="1011" customHeight="true" spans="1:3">
      <c r="A1011" s="211">
        <v>2150703</v>
      </c>
      <c r="B1011" s="204" t="s">
        <v>112</v>
      </c>
      <c r="C1011" s="205"/>
    </row>
    <row r="1012" customHeight="true" spans="1:3">
      <c r="A1012" s="211">
        <v>2150704</v>
      </c>
      <c r="B1012" s="204" t="s">
        <v>868</v>
      </c>
      <c r="C1012" s="205"/>
    </row>
    <row r="1013" customHeight="true" spans="1:3">
      <c r="A1013" s="211">
        <v>2150705</v>
      </c>
      <c r="B1013" s="204" t="s">
        <v>869</v>
      </c>
      <c r="C1013" s="205"/>
    </row>
    <row r="1014" customHeight="true" spans="1:3">
      <c r="A1014" s="211">
        <v>2150799</v>
      </c>
      <c r="B1014" s="204" t="s">
        <v>870</v>
      </c>
      <c r="C1014" s="205"/>
    </row>
    <row r="1015" s="193" customFormat="true" customHeight="true" spans="1:3">
      <c r="A1015" s="210">
        <v>21508</v>
      </c>
      <c r="B1015" s="197" t="s">
        <v>871</v>
      </c>
      <c r="C1015" s="207">
        <v>2708</v>
      </c>
    </row>
    <row r="1016" customHeight="true" spans="1:3">
      <c r="A1016" s="211">
        <v>2150801</v>
      </c>
      <c r="B1016" s="204" t="s">
        <v>110</v>
      </c>
      <c r="C1016" s="205"/>
    </row>
    <row r="1017" customHeight="true" spans="1:3">
      <c r="A1017" s="211">
        <v>2150802</v>
      </c>
      <c r="B1017" s="204" t="s">
        <v>111</v>
      </c>
      <c r="C1017" s="205"/>
    </row>
    <row r="1018" customHeight="true" spans="1:3">
      <c r="A1018" s="211">
        <v>2150803</v>
      </c>
      <c r="B1018" s="204" t="s">
        <v>112</v>
      </c>
      <c r="C1018" s="205"/>
    </row>
    <row r="1019" customHeight="true" spans="1:3">
      <c r="A1019" s="211">
        <v>2150804</v>
      </c>
      <c r="B1019" s="204" t="s">
        <v>872</v>
      </c>
      <c r="C1019" s="205"/>
    </row>
    <row r="1020" customHeight="true" spans="1:3">
      <c r="A1020" s="211">
        <v>2150805</v>
      </c>
      <c r="B1020" s="204" t="s">
        <v>873</v>
      </c>
      <c r="C1020" s="205">
        <v>1300</v>
      </c>
    </row>
    <row r="1021" customHeight="true" spans="1:3">
      <c r="A1021" s="211">
        <v>2150806</v>
      </c>
      <c r="B1021" s="204" t="s">
        <v>874</v>
      </c>
      <c r="C1021" s="205"/>
    </row>
    <row r="1022" customHeight="true" spans="1:3">
      <c r="A1022" s="211">
        <v>2150899</v>
      </c>
      <c r="B1022" s="204" t="s">
        <v>875</v>
      </c>
      <c r="C1022" s="205">
        <v>1408</v>
      </c>
    </row>
    <row r="1023" s="193" customFormat="true" customHeight="true" spans="1:3">
      <c r="A1023" s="210">
        <v>21599</v>
      </c>
      <c r="B1023" s="197" t="s">
        <v>876</v>
      </c>
      <c r="C1023" s="207">
        <v>0</v>
      </c>
    </row>
    <row r="1024" customHeight="true" spans="1:3">
      <c r="A1024" s="211">
        <v>2159901</v>
      </c>
      <c r="B1024" s="204" t="s">
        <v>877</v>
      </c>
      <c r="C1024" s="205"/>
    </row>
    <row r="1025" customHeight="true" spans="1:3">
      <c r="A1025" s="211">
        <v>2159904</v>
      </c>
      <c r="B1025" s="204" t="s">
        <v>878</v>
      </c>
      <c r="C1025" s="205"/>
    </row>
    <row r="1026" customHeight="true" spans="1:3">
      <c r="A1026" s="211">
        <v>2159905</v>
      </c>
      <c r="B1026" s="204" t="s">
        <v>879</v>
      </c>
      <c r="C1026" s="205"/>
    </row>
    <row r="1027" customHeight="true" spans="1:3">
      <c r="A1027" s="211">
        <v>2159906</v>
      </c>
      <c r="B1027" s="204" t="s">
        <v>880</v>
      </c>
      <c r="C1027" s="205"/>
    </row>
    <row r="1028" customHeight="true" spans="1:3">
      <c r="A1028" s="211">
        <v>2159999</v>
      </c>
      <c r="B1028" s="204" t="s">
        <v>881</v>
      </c>
      <c r="C1028" s="205">
        <v>0</v>
      </c>
    </row>
    <row r="1029" s="193" customFormat="true" customHeight="true" spans="1:3">
      <c r="A1029" s="210">
        <v>216</v>
      </c>
      <c r="B1029" s="197" t="s">
        <v>882</v>
      </c>
      <c r="C1029" s="207">
        <v>8150</v>
      </c>
    </row>
    <row r="1030" s="193" customFormat="true" customHeight="true" spans="1:3">
      <c r="A1030" s="210">
        <v>21602</v>
      </c>
      <c r="B1030" s="197" t="s">
        <v>883</v>
      </c>
      <c r="C1030" s="207">
        <v>384.83</v>
      </c>
    </row>
    <row r="1031" customHeight="true" spans="1:3">
      <c r="A1031" s="211">
        <v>2160201</v>
      </c>
      <c r="B1031" s="204" t="s">
        <v>110</v>
      </c>
      <c r="C1031" s="205">
        <v>297.55</v>
      </c>
    </row>
    <row r="1032" customHeight="true" spans="1:3">
      <c r="A1032" s="211">
        <v>2160202</v>
      </c>
      <c r="B1032" s="204" t="s">
        <v>111</v>
      </c>
      <c r="C1032" s="205">
        <v>20</v>
      </c>
    </row>
    <row r="1033" customHeight="true" spans="1:3">
      <c r="A1033" s="211">
        <v>2160203</v>
      </c>
      <c r="B1033" s="204" t="s">
        <v>112</v>
      </c>
      <c r="C1033" s="205"/>
    </row>
    <row r="1034" customHeight="true" spans="1:3">
      <c r="A1034" s="211">
        <v>2160216</v>
      </c>
      <c r="B1034" s="204" t="s">
        <v>884</v>
      </c>
      <c r="C1034" s="205"/>
    </row>
    <row r="1035" customHeight="true" spans="1:3">
      <c r="A1035" s="211">
        <v>2160217</v>
      </c>
      <c r="B1035" s="204" t="s">
        <v>885</v>
      </c>
      <c r="C1035" s="205"/>
    </row>
    <row r="1036" customHeight="true" spans="1:3">
      <c r="A1036" s="211">
        <v>2160218</v>
      </c>
      <c r="B1036" s="204" t="s">
        <v>886</v>
      </c>
      <c r="C1036" s="205"/>
    </row>
    <row r="1037" customHeight="true" spans="1:3">
      <c r="A1037" s="211">
        <v>2160219</v>
      </c>
      <c r="B1037" s="204" t="s">
        <v>887</v>
      </c>
      <c r="C1037" s="205"/>
    </row>
    <row r="1038" customHeight="true" spans="1:3">
      <c r="A1038" s="211">
        <v>2160250</v>
      </c>
      <c r="B1038" s="204" t="s">
        <v>119</v>
      </c>
      <c r="C1038" s="205"/>
    </row>
    <row r="1039" customHeight="true" spans="1:3">
      <c r="A1039" s="211">
        <v>2160299</v>
      </c>
      <c r="B1039" s="204" t="s">
        <v>888</v>
      </c>
      <c r="C1039" s="205">
        <v>67.28</v>
      </c>
    </row>
    <row r="1040" s="193" customFormat="true" customHeight="true" spans="1:3">
      <c r="A1040" s="210">
        <v>21606</v>
      </c>
      <c r="B1040" s="197" t="s">
        <v>889</v>
      </c>
      <c r="C1040" s="207">
        <v>0</v>
      </c>
    </row>
    <row r="1041" customHeight="true" spans="1:3">
      <c r="A1041" s="211">
        <v>2160601</v>
      </c>
      <c r="B1041" s="204" t="s">
        <v>110</v>
      </c>
      <c r="C1041" s="205"/>
    </row>
    <row r="1042" customHeight="true" spans="1:3">
      <c r="A1042" s="211">
        <v>2160602</v>
      </c>
      <c r="B1042" s="204" t="s">
        <v>111</v>
      </c>
      <c r="C1042" s="205"/>
    </row>
    <row r="1043" customHeight="true" spans="1:3">
      <c r="A1043" s="211">
        <v>2160603</v>
      </c>
      <c r="B1043" s="204" t="s">
        <v>112</v>
      </c>
      <c r="C1043" s="205"/>
    </row>
    <row r="1044" customHeight="true" spans="1:3">
      <c r="A1044" s="211">
        <v>2160607</v>
      </c>
      <c r="B1044" s="204" t="s">
        <v>890</v>
      </c>
      <c r="C1044" s="205"/>
    </row>
    <row r="1045" customHeight="true" spans="1:3">
      <c r="A1045" s="211">
        <v>2160699</v>
      </c>
      <c r="B1045" s="204" t="s">
        <v>891</v>
      </c>
      <c r="C1045" s="205">
        <v>0</v>
      </c>
    </row>
    <row r="1046" s="193" customFormat="true" customHeight="true" spans="1:3">
      <c r="A1046" s="210">
        <v>21699</v>
      </c>
      <c r="B1046" s="197" t="s">
        <v>892</v>
      </c>
      <c r="C1046" s="207">
        <v>7765.17</v>
      </c>
    </row>
    <row r="1047" customHeight="true" spans="1:3">
      <c r="A1047" s="211">
        <v>2169901</v>
      </c>
      <c r="B1047" s="204" t="s">
        <v>893</v>
      </c>
      <c r="C1047" s="205"/>
    </row>
    <row r="1048" customHeight="true" spans="1:3">
      <c r="A1048" s="211">
        <v>2169999</v>
      </c>
      <c r="B1048" s="204" t="s">
        <v>894</v>
      </c>
      <c r="C1048" s="205">
        <v>7765.17</v>
      </c>
    </row>
    <row r="1049" s="193" customFormat="true" customHeight="true" spans="1:3">
      <c r="A1049" s="210">
        <v>217</v>
      </c>
      <c r="B1049" s="197" t="s">
        <v>895</v>
      </c>
      <c r="C1049" s="207">
        <v>17318.73</v>
      </c>
    </row>
    <row r="1050" s="193" customFormat="true" customHeight="true" spans="1:3">
      <c r="A1050" s="210">
        <v>21701</v>
      </c>
      <c r="B1050" s="197" t="s">
        <v>896</v>
      </c>
      <c r="C1050" s="207">
        <v>422.12</v>
      </c>
    </row>
    <row r="1051" customHeight="true" spans="1:3">
      <c r="A1051" s="211">
        <v>2170101</v>
      </c>
      <c r="B1051" s="204" t="s">
        <v>110</v>
      </c>
      <c r="C1051" s="205">
        <v>240.12</v>
      </c>
    </row>
    <row r="1052" customHeight="true" spans="1:3">
      <c r="A1052" s="211">
        <v>2170102</v>
      </c>
      <c r="B1052" s="204" t="s">
        <v>111</v>
      </c>
      <c r="C1052" s="205">
        <v>182</v>
      </c>
    </row>
    <row r="1053" customHeight="true" spans="1:3">
      <c r="A1053" s="211">
        <v>2170103</v>
      </c>
      <c r="B1053" s="204" t="s">
        <v>112</v>
      </c>
      <c r="C1053" s="205"/>
    </row>
    <row r="1054" customHeight="true" spans="1:3">
      <c r="A1054" s="211">
        <v>2170104</v>
      </c>
      <c r="B1054" s="204" t="s">
        <v>897</v>
      </c>
      <c r="C1054" s="205"/>
    </row>
    <row r="1055" customHeight="true" spans="1:3">
      <c r="A1055" s="211">
        <v>2170150</v>
      </c>
      <c r="B1055" s="204" t="s">
        <v>119</v>
      </c>
      <c r="C1055" s="205"/>
    </row>
    <row r="1056" customHeight="true" spans="1:3">
      <c r="A1056" s="211">
        <v>2170199</v>
      </c>
      <c r="B1056" s="204" t="s">
        <v>898</v>
      </c>
      <c r="C1056" s="205"/>
    </row>
    <row r="1057" s="193" customFormat="true" customHeight="true" spans="1:3">
      <c r="A1057" s="210">
        <v>21702</v>
      </c>
      <c r="B1057" s="197" t="s">
        <v>899</v>
      </c>
      <c r="C1057" s="207"/>
    </row>
    <row r="1058" customHeight="true" spans="1:3">
      <c r="A1058" s="211">
        <v>2170201</v>
      </c>
      <c r="B1058" s="204" t="s">
        <v>900</v>
      </c>
      <c r="C1058" s="205"/>
    </row>
    <row r="1059" customHeight="true" spans="1:3">
      <c r="A1059" s="211">
        <v>2170202</v>
      </c>
      <c r="B1059" s="204" t="s">
        <v>901</v>
      </c>
      <c r="C1059" s="205"/>
    </row>
    <row r="1060" customHeight="true" spans="1:3">
      <c r="A1060" s="211">
        <v>2170203</v>
      </c>
      <c r="B1060" s="204" t="s">
        <v>902</v>
      </c>
      <c r="C1060" s="205"/>
    </row>
    <row r="1061" customHeight="true" spans="1:3">
      <c r="A1061" s="211">
        <v>2170204</v>
      </c>
      <c r="B1061" s="204" t="s">
        <v>903</v>
      </c>
      <c r="C1061" s="205"/>
    </row>
    <row r="1062" customHeight="true" spans="1:3">
      <c r="A1062" s="211">
        <v>2170205</v>
      </c>
      <c r="B1062" s="204" t="s">
        <v>904</v>
      </c>
      <c r="C1062" s="205"/>
    </row>
    <row r="1063" customHeight="true" spans="1:3">
      <c r="A1063" s="211">
        <v>2170206</v>
      </c>
      <c r="B1063" s="204" t="s">
        <v>905</v>
      </c>
      <c r="C1063" s="205"/>
    </row>
    <row r="1064" customHeight="true" spans="1:3">
      <c r="A1064" s="211">
        <v>2170207</v>
      </c>
      <c r="B1064" s="204" t="s">
        <v>906</v>
      </c>
      <c r="C1064" s="205"/>
    </row>
    <row r="1065" customHeight="true" spans="1:3">
      <c r="A1065" s="211">
        <v>2170208</v>
      </c>
      <c r="B1065" s="204" t="s">
        <v>907</v>
      </c>
      <c r="C1065" s="205"/>
    </row>
    <row r="1066" customHeight="true" spans="1:3">
      <c r="A1066" s="211">
        <v>2170299</v>
      </c>
      <c r="B1066" s="204" t="s">
        <v>908</v>
      </c>
      <c r="C1066" s="205"/>
    </row>
    <row r="1067" s="193" customFormat="true" customHeight="true" spans="1:3">
      <c r="A1067" s="210">
        <v>21703</v>
      </c>
      <c r="B1067" s="197" t="s">
        <v>909</v>
      </c>
      <c r="C1067" s="207">
        <v>384.36</v>
      </c>
    </row>
    <row r="1068" customHeight="true" spans="1:3">
      <c r="A1068" s="211">
        <v>2170301</v>
      </c>
      <c r="B1068" s="204" t="s">
        <v>910</v>
      </c>
      <c r="C1068" s="205"/>
    </row>
    <row r="1069" customHeight="true" spans="1:3">
      <c r="A1069" s="211">
        <v>2170302</v>
      </c>
      <c r="B1069" s="204" t="s">
        <v>911</v>
      </c>
      <c r="C1069" s="205">
        <v>108</v>
      </c>
    </row>
    <row r="1070" customHeight="true" spans="1:3">
      <c r="A1070" s="211">
        <v>2170303</v>
      </c>
      <c r="B1070" s="204" t="s">
        <v>912</v>
      </c>
      <c r="C1070" s="205"/>
    </row>
    <row r="1071" customHeight="true" spans="1:3">
      <c r="A1071" s="211">
        <v>2170304</v>
      </c>
      <c r="B1071" s="204" t="s">
        <v>913</v>
      </c>
      <c r="C1071" s="205"/>
    </row>
    <row r="1072" customHeight="true" spans="1:3">
      <c r="A1072" s="211">
        <v>2170399</v>
      </c>
      <c r="B1072" s="204" t="s">
        <v>914</v>
      </c>
      <c r="C1072" s="205">
        <v>276.36</v>
      </c>
    </row>
    <row r="1073" s="193" customFormat="true" customHeight="true" spans="1:3">
      <c r="A1073" s="210">
        <v>21704</v>
      </c>
      <c r="B1073" s="197" t="s">
        <v>915</v>
      </c>
      <c r="C1073" s="207"/>
    </row>
    <row r="1074" customHeight="true" spans="1:3">
      <c r="A1074" s="211">
        <v>2170401</v>
      </c>
      <c r="B1074" s="204" t="s">
        <v>916</v>
      </c>
      <c r="C1074" s="205"/>
    </row>
    <row r="1075" customHeight="true" spans="1:3">
      <c r="A1075" s="211">
        <v>2170499</v>
      </c>
      <c r="B1075" s="204" t="s">
        <v>917</v>
      </c>
      <c r="C1075" s="205"/>
    </row>
    <row r="1076" s="193" customFormat="true" customHeight="true" spans="1:3">
      <c r="A1076" s="210">
        <v>21799</v>
      </c>
      <c r="B1076" s="197" t="s">
        <v>918</v>
      </c>
      <c r="C1076" s="207">
        <v>16512.25</v>
      </c>
    </row>
    <row r="1077" customHeight="true" spans="1:3">
      <c r="A1077" s="211">
        <v>2179902</v>
      </c>
      <c r="B1077" s="204" t="s">
        <v>919</v>
      </c>
      <c r="C1077" s="205">
        <v>0</v>
      </c>
    </row>
    <row r="1078" customHeight="true" spans="1:3">
      <c r="A1078" s="211">
        <v>2179999</v>
      </c>
      <c r="B1078" s="204" t="s">
        <v>920</v>
      </c>
      <c r="C1078" s="205">
        <v>16512.25</v>
      </c>
    </row>
    <row r="1079" s="193" customFormat="true" customHeight="true" spans="1:3">
      <c r="A1079" s="210">
        <v>220</v>
      </c>
      <c r="B1079" s="197" t="s">
        <v>921</v>
      </c>
      <c r="C1079" s="207">
        <v>127469</v>
      </c>
    </row>
    <row r="1080" s="193" customFormat="true" customHeight="true" spans="1:3">
      <c r="A1080" s="210">
        <v>22001</v>
      </c>
      <c r="B1080" s="197" t="s">
        <v>922</v>
      </c>
      <c r="C1080" s="207">
        <v>120145.85</v>
      </c>
    </row>
    <row r="1081" customHeight="true" spans="1:3">
      <c r="A1081" s="211">
        <v>2200101</v>
      </c>
      <c r="B1081" s="204" t="s">
        <v>110</v>
      </c>
      <c r="C1081" s="205">
        <v>2015.42</v>
      </c>
    </row>
    <row r="1082" customHeight="true" spans="1:3">
      <c r="A1082" s="211">
        <v>2200102</v>
      </c>
      <c r="B1082" s="204" t="s">
        <v>111</v>
      </c>
      <c r="C1082" s="205">
        <v>416</v>
      </c>
    </row>
    <row r="1083" customHeight="true" spans="1:3">
      <c r="A1083" s="211">
        <v>2200103</v>
      </c>
      <c r="B1083" s="204" t="s">
        <v>112</v>
      </c>
      <c r="C1083" s="205"/>
    </row>
    <row r="1084" customHeight="true" spans="1:3">
      <c r="A1084" s="211">
        <v>2200104</v>
      </c>
      <c r="B1084" s="204" t="s">
        <v>923</v>
      </c>
      <c r="C1084" s="205">
        <v>6884.42</v>
      </c>
    </row>
    <row r="1085" customHeight="true" spans="1:3">
      <c r="A1085" s="211">
        <v>2200106</v>
      </c>
      <c r="B1085" s="204" t="s">
        <v>924</v>
      </c>
      <c r="C1085" s="205">
        <v>102142.18</v>
      </c>
    </row>
    <row r="1086" customHeight="true" spans="1:3">
      <c r="A1086" s="211">
        <v>2200107</v>
      </c>
      <c r="B1086" s="204" t="s">
        <v>925</v>
      </c>
      <c r="C1086" s="205"/>
    </row>
    <row r="1087" customHeight="true" spans="1:3">
      <c r="A1087" s="211">
        <v>2200108</v>
      </c>
      <c r="B1087" s="204" t="s">
        <v>926</v>
      </c>
      <c r="C1087" s="205"/>
    </row>
    <row r="1088" customHeight="true" spans="1:3">
      <c r="A1088" s="211">
        <v>2200109</v>
      </c>
      <c r="B1088" s="204" t="s">
        <v>927</v>
      </c>
      <c r="C1088" s="205">
        <v>1113.85</v>
      </c>
    </row>
    <row r="1089" customHeight="true" spans="1:3">
      <c r="A1089" s="211">
        <v>2200112</v>
      </c>
      <c r="B1089" s="204" t="s">
        <v>928</v>
      </c>
      <c r="C1089" s="205">
        <v>247</v>
      </c>
    </row>
    <row r="1090" customHeight="true" spans="1:3">
      <c r="A1090" s="211">
        <v>2200113</v>
      </c>
      <c r="B1090" s="204" t="s">
        <v>929</v>
      </c>
      <c r="C1090" s="205"/>
    </row>
    <row r="1091" customHeight="true" spans="1:3">
      <c r="A1091" s="211">
        <v>2200114</v>
      </c>
      <c r="B1091" s="204" t="s">
        <v>930</v>
      </c>
      <c r="C1091" s="205">
        <v>257</v>
      </c>
    </row>
    <row r="1092" customHeight="true" spans="1:3">
      <c r="A1092" s="211">
        <v>2200115</v>
      </c>
      <c r="B1092" s="204" t="s">
        <v>931</v>
      </c>
      <c r="C1092" s="205"/>
    </row>
    <row r="1093" customHeight="true" spans="1:3">
      <c r="A1093" s="211">
        <v>2200116</v>
      </c>
      <c r="B1093" s="204" t="s">
        <v>932</v>
      </c>
      <c r="C1093" s="205"/>
    </row>
    <row r="1094" customHeight="true" spans="1:3">
      <c r="A1094" s="211">
        <v>2200119</v>
      </c>
      <c r="B1094" s="204" t="s">
        <v>933</v>
      </c>
      <c r="C1094" s="205"/>
    </row>
    <row r="1095" customHeight="true" spans="1:3">
      <c r="A1095" s="211">
        <v>2200120</v>
      </c>
      <c r="B1095" s="204" t="s">
        <v>934</v>
      </c>
      <c r="C1095" s="205">
        <v>404.81</v>
      </c>
    </row>
    <row r="1096" customHeight="true" spans="1:3">
      <c r="A1096" s="211">
        <v>2200121</v>
      </c>
      <c r="B1096" s="204" t="s">
        <v>935</v>
      </c>
      <c r="C1096" s="205"/>
    </row>
    <row r="1097" customHeight="true" spans="1:3">
      <c r="A1097" s="211">
        <v>2200122</v>
      </c>
      <c r="B1097" s="204" t="s">
        <v>936</v>
      </c>
      <c r="C1097" s="205"/>
    </row>
    <row r="1098" customHeight="true" spans="1:3">
      <c r="A1098" s="211">
        <v>2200123</v>
      </c>
      <c r="B1098" s="204" t="s">
        <v>937</v>
      </c>
      <c r="C1098" s="205"/>
    </row>
    <row r="1099" customHeight="true" spans="1:3">
      <c r="A1099" s="211">
        <v>2200124</v>
      </c>
      <c r="B1099" s="204" t="s">
        <v>938</v>
      </c>
      <c r="C1099" s="205"/>
    </row>
    <row r="1100" customHeight="true" spans="1:3">
      <c r="A1100" s="211">
        <v>2200125</v>
      </c>
      <c r="B1100" s="204" t="s">
        <v>939</v>
      </c>
      <c r="C1100" s="205"/>
    </row>
    <row r="1101" customHeight="true" spans="1:3">
      <c r="A1101" s="211">
        <v>2200126</v>
      </c>
      <c r="B1101" s="204" t="s">
        <v>940</v>
      </c>
      <c r="C1101" s="205"/>
    </row>
    <row r="1102" customHeight="true" spans="1:3">
      <c r="A1102" s="211">
        <v>2200127</v>
      </c>
      <c r="B1102" s="204" t="s">
        <v>941</v>
      </c>
      <c r="C1102" s="205"/>
    </row>
    <row r="1103" customHeight="true" spans="1:3">
      <c r="A1103" s="211">
        <v>2200128</v>
      </c>
      <c r="B1103" s="204" t="s">
        <v>942</v>
      </c>
      <c r="C1103" s="205"/>
    </row>
    <row r="1104" customHeight="true" spans="1:3">
      <c r="A1104" s="211">
        <v>2200129</v>
      </c>
      <c r="B1104" s="204" t="s">
        <v>943</v>
      </c>
      <c r="C1104" s="205"/>
    </row>
    <row r="1105" customHeight="true" spans="1:3">
      <c r="A1105" s="211">
        <v>2200150</v>
      </c>
      <c r="B1105" s="204" t="s">
        <v>119</v>
      </c>
      <c r="C1105" s="205">
        <v>1393.61</v>
      </c>
    </row>
    <row r="1106" customHeight="true" spans="1:3">
      <c r="A1106" s="211">
        <v>2200199</v>
      </c>
      <c r="B1106" s="204" t="s">
        <v>944</v>
      </c>
      <c r="C1106" s="205">
        <v>5271.55</v>
      </c>
    </row>
    <row r="1107" s="193" customFormat="true" customHeight="true" spans="1:3">
      <c r="A1107" s="210">
        <v>22005</v>
      </c>
      <c r="B1107" s="197" t="s">
        <v>945</v>
      </c>
      <c r="C1107" s="207">
        <v>543</v>
      </c>
    </row>
    <row r="1108" customHeight="true" spans="1:3">
      <c r="A1108" s="211">
        <v>2200501</v>
      </c>
      <c r="B1108" s="204" t="s">
        <v>110</v>
      </c>
      <c r="C1108" s="205"/>
    </row>
    <row r="1109" customHeight="true" spans="1:3">
      <c r="A1109" s="211">
        <v>2200502</v>
      </c>
      <c r="B1109" s="204" t="s">
        <v>111</v>
      </c>
      <c r="C1109" s="205"/>
    </row>
    <row r="1110" customHeight="true" spans="1:3">
      <c r="A1110" s="211">
        <v>2200503</v>
      </c>
      <c r="B1110" s="204" t="s">
        <v>112</v>
      </c>
      <c r="C1110" s="205"/>
    </row>
    <row r="1111" customHeight="true" spans="1:3">
      <c r="A1111" s="211">
        <v>2200504</v>
      </c>
      <c r="B1111" s="204" t="s">
        <v>946</v>
      </c>
      <c r="C1111" s="205"/>
    </row>
    <row r="1112" customHeight="true" spans="1:3">
      <c r="A1112" s="211">
        <v>2200506</v>
      </c>
      <c r="B1112" s="204" t="s">
        <v>947</v>
      </c>
      <c r="C1112" s="205"/>
    </row>
    <row r="1113" customHeight="true" spans="1:3">
      <c r="A1113" s="211">
        <v>2200507</v>
      </c>
      <c r="B1113" s="204" t="s">
        <v>948</v>
      </c>
      <c r="C1113" s="205"/>
    </row>
    <row r="1114" customHeight="true" spans="1:3">
      <c r="A1114" s="211">
        <v>2200508</v>
      </c>
      <c r="B1114" s="204" t="s">
        <v>949</v>
      </c>
      <c r="C1114" s="205"/>
    </row>
    <row r="1115" customHeight="true" spans="1:3">
      <c r="A1115" s="211">
        <v>2200509</v>
      </c>
      <c r="B1115" s="204" t="s">
        <v>950</v>
      </c>
      <c r="C1115" s="205">
        <v>543</v>
      </c>
    </row>
    <row r="1116" customHeight="true" spans="1:3">
      <c r="A1116" s="211">
        <v>2200510</v>
      </c>
      <c r="B1116" s="204" t="s">
        <v>951</v>
      </c>
      <c r="C1116" s="205"/>
    </row>
    <row r="1117" customHeight="true" spans="1:3">
      <c r="A1117" s="211">
        <v>2200511</v>
      </c>
      <c r="B1117" s="204" t="s">
        <v>952</v>
      </c>
      <c r="C1117" s="205"/>
    </row>
    <row r="1118" customHeight="true" spans="1:3">
      <c r="A1118" s="211">
        <v>2200512</v>
      </c>
      <c r="B1118" s="204" t="s">
        <v>953</v>
      </c>
      <c r="C1118" s="205"/>
    </row>
    <row r="1119" customHeight="true" spans="1:3">
      <c r="A1119" s="211">
        <v>2200513</v>
      </c>
      <c r="B1119" s="204" t="s">
        <v>954</v>
      </c>
      <c r="C1119" s="205"/>
    </row>
    <row r="1120" customHeight="true" spans="1:3">
      <c r="A1120" s="211">
        <v>2200514</v>
      </c>
      <c r="B1120" s="204" t="s">
        <v>955</v>
      </c>
      <c r="C1120" s="205"/>
    </row>
    <row r="1121" customHeight="true" spans="1:3">
      <c r="A1121" s="211">
        <v>2200599</v>
      </c>
      <c r="B1121" s="204" t="s">
        <v>956</v>
      </c>
      <c r="C1121" s="205"/>
    </row>
    <row r="1122" s="193" customFormat="true" customHeight="true" spans="1:3">
      <c r="A1122" s="196">
        <v>22099</v>
      </c>
      <c r="B1122" s="197" t="s">
        <v>957</v>
      </c>
      <c r="C1122" s="207">
        <v>6780.15</v>
      </c>
    </row>
    <row r="1123" customHeight="true" spans="1:3">
      <c r="A1123" s="211">
        <v>2209999</v>
      </c>
      <c r="B1123" s="204" t="s">
        <v>958</v>
      </c>
      <c r="C1123" s="205">
        <v>6780.15</v>
      </c>
    </row>
    <row r="1124" s="193" customFormat="true" customHeight="true" spans="1:3">
      <c r="A1124" s="210">
        <v>221</v>
      </c>
      <c r="B1124" s="197" t="s">
        <v>959</v>
      </c>
      <c r="C1124" s="207">
        <v>28743.6</v>
      </c>
    </row>
    <row r="1125" s="193" customFormat="true" customHeight="true" spans="1:3">
      <c r="A1125" s="210">
        <v>22101</v>
      </c>
      <c r="B1125" s="197" t="s">
        <v>960</v>
      </c>
      <c r="C1125" s="207">
        <v>11056.64</v>
      </c>
    </row>
    <row r="1126" customHeight="true" spans="1:3">
      <c r="A1126" s="211">
        <v>2210101</v>
      </c>
      <c r="B1126" s="204" t="s">
        <v>961</v>
      </c>
      <c r="C1126" s="205"/>
    </row>
    <row r="1127" customHeight="true" spans="1:3">
      <c r="A1127" s="211">
        <v>2210102</v>
      </c>
      <c r="B1127" s="204" t="s">
        <v>962</v>
      </c>
      <c r="C1127" s="205"/>
    </row>
    <row r="1128" customHeight="true" spans="1:3">
      <c r="A1128" s="211">
        <v>2210103</v>
      </c>
      <c r="B1128" s="204" t="s">
        <v>963</v>
      </c>
      <c r="C1128" s="205">
        <v>1279</v>
      </c>
    </row>
    <row r="1129" customHeight="true" spans="1:3">
      <c r="A1129" s="211">
        <v>2210104</v>
      </c>
      <c r="B1129" s="204" t="s">
        <v>964</v>
      </c>
      <c r="C1129" s="205"/>
    </row>
    <row r="1130" customHeight="true" spans="1:3">
      <c r="A1130" s="211">
        <v>2210105</v>
      </c>
      <c r="B1130" s="204" t="s">
        <v>965</v>
      </c>
      <c r="C1130" s="205">
        <v>0</v>
      </c>
    </row>
    <row r="1131" customHeight="true" spans="1:3">
      <c r="A1131" s="211">
        <v>2210106</v>
      </c>
      <c r="B1131" s="204" t="s">
        <v>966</v>
      </c>
      <c r="C1131" s="205">
        <v>3511</v>
      </c>
    </row>
    <row r="1132" customHeight="true" spans="1:3">
      <c r="A1132" s="211">
        <v>2210107</v>
      </c>
      <c r="B1132" s="204" t="s">
        <v>967</v>
      </c>
      <c r="C1132" s="205">
        <v>644.87</v>
      </c>
    </row>
    <row r="1133" customHeight="true" spans="1:3">
      <c r="A1133" s="211">
        <v>2210108</v>
      </c>
      <c r="B1133" s="204" t="s">
        <v>968</v>
      </c>
      <c r="C1133" s="205">
        <v>5611</v>
      </c>
    </row>
    <row r="1134" customHeight="true" spans="1:3">
      <c r="A1134" s="211">
        <v>2210109</v>
      </c>
      <c r="B1134" s="204" t="s">
        <v>969</v>
      </c>
      <c r="C1134" s="205"/>
    </row>
    <row r="1135" customHeight="true" spans="1:3">
      <c r="A1135" s="211">
        <v>2210199</v>
      </c>
      <c r="B1135" s="204" t="s">
        <v>970</v>
      </c>
      <c r="C1135" s="205">
        <v>10.77</v>
      </c>
    </row>
    <row r="1136" s="193" customFormat="true" customHeight="true" spans="1:3">
      <c r="A1136" s="210">
        <v>22102</v>
      </c>
      <c r="B1136" s="197" t="s">
        <v>971</v>
      </c>
      <c r="C1136" s="207">
        <v>17627.08</v>
      </c>
    </row>
    <row r="1137" customHeight="true" spans="1:3">
      <c r="A1137" s="211">
        <v>2210201</v>
      </c>
      <c r="B1137" s="204" t="s">
        <v>972</v>
      </c>
      <c r="C1137" s="205">
        <v>17627.08</v>
      </c>
    </row>
    <row r="1138" customHeight="true" spans="1:3">
      <c r="A1138" s="211">
        <v>2210202</v>
      </c>
      <c r="B1138" s="204" t="s">
        <v>973</v>
      </c>
      <c r="C1138" s="205"/>
    </row>
    <row r="1139" customHeight="true" spans="1:3">
      <c r="A1139" s="211">
        <v>2210203</v>
      </c>
      <c r="B1139" s="204" t="s">
        <v>974</v>
      </c>
      <c r="C1139" s="205"/>
    </row>
    <row r="1140" s="193" customFormat="true" customHeight="true" spans="1:3">
      <c r="A1140" s="210">
        <v>22103</v>
      </c>
      <c r="B1140" s="197" t="s">
        <v>975</v>
      </c>
      <c r="C1140" s="207">
        <v>59.89</v>
      </c>
    </row>
    <row r="1141" customHeight="true" spans="1:3">
      <c r="A1141" s="211">
        <v>2210301</v>
      </c>
      <c r="B1141" s="204" t="s">
        <v>976</v>
      </c>
      <c r="C1141" s="205"/>
    </row>
    <row r="1142" customHeight="true" spans="1:3">
      <c r="A1142" s="211">
        <v>2210302</v>
      </c>
      <c r="B1142" s="204" t="s">
        <v>977</v>
      </c>
      <c r="C1142" s="205"/>
    </row>
    <row r="1143" customHeight="true" spans="1:3">
      <c r="A1143" s="211">
        <v>2210399</v>
      </c>
      <c r="B1143" s="204" t="s">
        <v>978</v>
      </c>
      <c r="C1143" s="205">
        <v>59.89</v>
      </c>
    </row>
    <row r="1144" s="193" customFormat="true" customHeight="true" spans="1:3">
      <c r="A1144" s="210">
        <v>222</v>
      </c>
      <c r="B1144" s="197" t="s">
        <v>979</v>
      </c>
      <c r="C1144" s="207">
        <v>978</v>
      </c>
    </row>
    <row r="1145" s="193" customFormat="true" customHeight="true" spans="1:3">
      <c r="A1145" s="210">
        <v>22201</v>
      </c>
      <c r="B1145" s="197" t="s">
        <v>980</v>
      </c>
      <c r="C1145" s="207">
        <v>978</v>
      </c>
    </row>
    <row r="1146" customHeight="true" spans="1:3">
      <c r="A1146" s="211">
        <v>2220101</v>
      </c>
      <c r="B1146" s="204" t="s">
        <v>110</v>
      </c>
      <c r="C1146" s="205"/>
    </row>
    <row r="1147" customHeight="true" spans="1:3">
      <c r="A1147" s="211">
        <v>2220102</v>
      </c>
      <c r="B1147" s="204" t="s">
        <v>111</v>
      </c>
      <c r="C1147" s="205"/>
    </row>
    <row r="1148" customHeight="true" spans="1:3">
      <c r="A1148" s="211">
        <v>2220103</v>
      </c>
      <c r="B1148" s="204" t="s">
        <v>112</v>
      </c>
      <c r="C1148" s="205"/>
    </row>
    <row r="1149" customHeight="true" spans="1:3">
      <c r="A1149" s="211">
        <v>2220104</v>
      </c>
      <c r="B1149" s="204" t="s">
        <v>981</v>
      </c>
      <c r="C1149" s="205"/>
    </row>
    <row r="1150" customHeight="true" spans="1:3">
      <c r="A1150" s="211">
        <v>2220105</v>
      </c>
      <c r="B1150" s="204" t="s">
        <v>982</v>
      </c>
      <c r="C1150" s="205"/>
    </row>
    <row r="1151" customHeight="true" spans="1:3">
      <c r="A1151" s="211">
        <v>2220106</v>
      </c>
      <c r="B1151" s="204" t="s">
        <v>983</v>
      </c>
      <c r="C1151" s="205"/>
    </row>
    <row r="1152" customHeight="true" spans="1:3">
      <c r="A1152" s="211">
        <v>2220107</v>
      </c>
      <c r="B1152" s="204" t="s">
        <v>984</v>
      </c>
      <c r="C1152" s="205"/>
    </row>
    <row r="1153" customHeight="true" spans="1:3">
      <c r="A1153" s="211">
        <v>2220112</v>
      </c>
      <c r="B1153" s="204" t="s">
        <v>985</v>
      </c>
      <c r="C1153" s="205"/>
    </row>
    <row r="1154" customHeight="true" spans="1:3">
      <c r="A1154" s="211">
        <v>2220113</v>
      </c>
      <c r="B1154" s="204" t="s">
        <v>986</v>
      </c>
      <c r="C1154" s="205">
        <v>39</v>
      </c>
    </row>
    <row r="1155" customHeight="true" spans="1:3">
      <c r="A1155" s="211">
        <v>2220114</v>
      </c>
      <c r="B1155" s="204" t="s">
        <v>987</v>
      </c>
      <c r="C1155" s="205"/>
    </row>
    <row r="1156" customHeight="true" spans="1:3">
      <c r="A1156" s="211">
        <v>2220115</v>
      </c>
      <c r="B1156" s="204" t="s">
        <v>988</v>
      </c>
      <c r="C1156" s="205">
        <v>180</v>
      </c>
    </row>
    <row r="1157" customHeight="true" spans="1:3">
      <c r="A1157" s="211">
        <v>2220118</v>
      </c>
      <c r="B1157" s="204" t="s">
        <v>989</v>
      </c>
      <c r="C1157" s="205"/>
    </row>
    <row r="1158" customHeight="true" spans="1:3">
      <c r="A1158" s="211">
        <v>2220119</v>
      </c>
      <c r="B1158" s="204" t="s">
        <v>990</v>
      </c>
      <c r="C1158" s="205">
        <v>0</v>
      </c>
    </row>
    <row r="1159" customHeight="true" spans="1:3">
      <c r="A1159" s="211">
        <v>2220120</v>
      </c>
      <c r="B1159" s="204" t="s">
        <v>991</v>
      </c>
      <c r="C1159" s="205"/>
    </row>
    <row r="1160" customHeight="true" spans="1:3">
      <c r="A1160" s="211">
        <v>2220121</v>
      </c>
      <c r="B1160" s="204" t="s">
        <v>992</v>
      </c>
      <c r="C1160" s="205"/>
    </row>
    <row r="1161" customHeight="true" spans="1:3">
      <c r="A1161" s="211">
        <v>2220150</v>
      </c>
      <c r="B1161" s="204" t="s">
        <v>119</v>
      </c>
      <c r="C1161" s="205">
        <v>77.91</v>
      </c>
    </row>
    <row r="1162" customHeight="true" spans="1:3">
      <c r="A1162" s="211">
        <v>2220199</v>
      </c>
      <c r="B1162" s="204" t="s">
        <v>993</v>
      </c>
      <c r="C1162" s="205">
        <v>681.09</v>
      </c>
    </row>
    <row r="1163" s="193" customFormat="true" customHeight="true" spans="1:3">
      <c r="A1163" s="210">
        <v>22203</v>
      </c>
      <c r="B1163" s="197" t="s">
        <v>994</v>
      </c>
      <c r="C1163" s="207"/>
    </row>
    <row r="1164" customHeight="true" spans="1:3">
      <c r="A1164" s="211">
        <v>2220301</v>
      </c>
      <c r="B1164" s="204" t="s">
        <v>995</v>
      </c>
      <c r="C1164" s="205"/>
    </row>
    <row r="1165" customHeight="true" spans="1:3">
      <c r="A1165" s="211">
        <v>2220303</v>
      </c>
      <c r="B1165" s="204" t="s">
        <v>996</v>
      </c>
      <c r="C1165" s="205"/>
    </row>
    <row r="1166" customHeight="true" spans="1:3">
      <c r="A1166" s="211">
        <v>2220304</v>
      </c>
      <c r="B1166" s="204" t="s">
        <v>997</v>
      </c>
      <c r="C1166" s="205"/>
    </row>
    <row r="1167" customHeight="true" spans="1:3">
      <c r="A1167" s="211">
        <v>2220305</v>
      </c>
      <c r="B1167" s="204" t="s">
        <v>998</v>
      </c>
      <c r="C1167" s="205"/>
    </row>
    <row r="1168" customHeight="true" spans="1:3">
      <c r="A1168" s="211">
        <v>2220399</v>
      </c>
      <c r="B1168" s="204" t="s">
        <v>999</v>
      </c>
      <c r="C1168" s="205"/>
    </row>
    <row r="1169" s="193" customFormat="true" customHeight="true" spans="1:3">
      <c r="A1169" s="210">
        <v>22204</v>
      </c>
      <c r="B1169" s="197" t="s">
        <v>1000</v>
      </c>
      <c r="C1169" s="207"/>
    </row>
    <row r="1170" customHeight="true" spans="1:3">
      <c r="A1170" s="211">
        <v>2220401</v>
      </c>
      <c r="B1170" s="204" t="s">
        <v>1001</v>
      </c>
      <c r="C1170" s="205"/>
    </row>
    <row r="1171" customHeight="true" spans="1:3">
      <c r="A1171" s="211">
        <v>2220402</v>
      </c>
      <c r="B1171" s="204" t="s">
        <v>1002</v>
      </c>
      <c r="C1171" s="205"/>
    </row>
    <row r="1172" customHeight="true" spans="1:3">
      <c r="A1172" s="211">
        <v>2220403</v>
      </c>
      <c r="B1172" s="204" t="s">
        <v>1003</v>
      </c>
      <c r="C1172" s="205"/>
    </row>
    <row r="1173" customHeight="true" spans="1:3">
      <c r="A1173" s="211">
        <v>2220404</v>
      </c>
      <c r="B1173" s="204" t="s">
        <v>1004</v>
      </c>
      <c r="C1173" s="205"/>
    </row>
    <row r="1174" customHeight="true" spans="1:3">
      <c r="A1174" s="211">
        <v>2220499</v>
      </c>
      <c r="B1174" s="204" t="s">
        <v>1005</v>
      </c>
      <c r="C1174" s="205"/>
    </row>
    <row r="1175" s="193" customFormat="true" customHeight="true" spans="1:3">
      <c r="A1175" s="210">
        <v>22205</v>
      </c>
      <c r="B1175" s="197" t="s">
        <v>1006</v>
      </c>
      <c r="C1175" s="207"/>
    </row>
    <row r="1176" customHeight="true" spans="1:3">
      <c r="A1176" s="211">
        <v>2220501</v>
      </c>
      <c r="B1176" s="204" t="s">
        <v>1007</v>
      </c>
      <c r="C1176" s="205"/>
    </row>
    <row r="1177" customHeight="true" spans="1:3">
      <c r="A1177" s="211">
        <v>2220502</v>
      </c>
      <c r="B1177" s="204" t="s">
        <v>1008</v>
      </c>
      <c r="C1177" s="205"/>
    </row>
    <row r="1178" customHeight="true" spans="1:3">
      <c r="A1178" s="211">
        <v>2220503</v>
      </c>
      <c r="B1178" s="204" t="s">
        <v>1009</v>
      </c>
      <c r="C1178" s="205"/>
    </row>
    <row r="1179" customHeight="true" spans="1:3">
      <c r="A1179" s="211">
        <v>2220504</v>
      </c>
      <c r="B1179" s="204" t="s">
        <v>1010</v>
      </c>
      <c r="C1179" s="205"/>
    </row>
    <row r="1180" customHeight="true" spans="1:3">
      <c r="A1180" s="211">
        <v>2220505</v>
      </c>
      <c r="B1180" s="204" t="s">
        <v>1011</v>
      </c>
      <c r="C1180" s="205"/>
    </row>
    <row r="1181" customHeight="true" spans="1:3">
      <c r="A1181" s="211">
        <v>2220506</v>
      </c>
      <c r="B1181" s="204" t="s">
        <v>1012</v>
      </c>
      <c r="C1181" s="205"/>
    </row>
    <row r="1182" customHeight="true" spans="1:3">
      <c r="A1182" s="211">
        <v>2220507</v>
      </c>
      <c r="B1182" s="204" t="s">
        <v>1013</v>
      </c>
      <c r="C1182" s="205"/>
    </row>
    <row r="1183" customHeight="true" spans="1:3">
      <c r="A1183" s="211">
        <v>2220508</v>
      </c>
      <c r="B1183" s="204" t="s">
        <v>1014</v>
      </c>
      <c r="C1183" s="205"/>
    </row>
    <row r="1184" customHeight="true" spans="1:3">
      <c r="A1184" s="211">
        <v>2220509</v>
      </c>
      <c r="B1184" s="204" t="s">
        <v>1015</v>
      </c>
      <c r="C1184" s="205"/>
    </row>
    <row r="1185" customHeight="true" spans="1:3">
      <c r="A1185" s="211">
        <v>2220510</v>
      </c>
      <c r="B1185" s="204" t="s">
        <v>1016</v>
      </c>
      <c r="C1185" s="205"/>
    </row>
    <row r="1186" customHeight="true" spans="1:3">
      <c r="A1186" s="211">
        <v>2220511</v>
      </c>
      <c r="B1186" s="204" t="s">
        <v>1017</v>
      </c>
      <c r="C1186" s="205"/>
    </row>
    <row r="1187" customHeight="true" spans="1:3">
      <c r="A1187" s="211">
        <v>2220599</v>
      </c>
      <c r="B1187" s="204" t="s">
        <v>1018</v>
      </c>
      <c r="C1187" s="205"/>
    </row>
    <row r="1188" s="193" customFormat="true" customHeight="true" spans="1:3">
      <c r="A1188" s="210">
        <v>224</v>
      </c>
      <c r="B1188" s="197" t="s">
        <v>1019</v>
      </c>
      <c r="C1188" s="207">
        <v>13384.98</v>
      </c>
    </row>
    <row r="1189" s="193" customFormat="true" customHeight="true" spans="1:3">
      <c r="A1189" s="210">
        <v>22401</v>
      </c>
      <c r="B1189" s="197" t="s">
        <v>1020</v>
      </c>
      <c r="C1189" s="207">
        <v>2063.75</v>
      </c>
    </row>
    <row r="1190" customHeight="true" spans="1:3">
      <c r="A1190" s="211">
        <v>2240101</v>
      </c>
      <c r="B1190" s="204" t="s">
        <v>110</v>
      </c>
      <c r="C1190" s="205">
        <v>964.21</v>
      </c>
    </row>
    <row r="1191" customHeight="true" spans="1:3">
      <c r="A1191" s="211">
        <v>2240102</v>
      </c>
      <c r="B1191" s="204" t="s">
        <v>111</v>
      </c>
      <c r="C1191" s="205">
        <v>289</v>
      </c>
    </row>
    <row r="1192" customHeight="true" spans="1:3">
      <c r="A1192" s="211">
        <v>2240103</v>
      </c>
      <c r="B1192" s="204" t="s">
        <v>112</v>
      </c>
      <c r="C1192" s="205"/>
    </row>
    <row r="1193" customHeight="true" spans="1:3">
      <c r="A1193" s="211">
        <v>2240104</v>
      </c>
      <c r="B1193" s="204" t="s">
        <v>1021</v>
      </c>
      <c r="C1193" s="205"/>
    </row>
    <row r="1194" customHeight="true" spans="1:3">
      <c r="A1194" s="211">
        <v>2240105</v>
      </c>
      <c r="B1194" s="204" t="s">
        <v>1022</v>
      </c>
      <c r="C1194" s="205"/>
    </row>
    <row r="1195" customHeight="true" spans="1:3">
      <c r="A1195" s="211">
        <v>2240106</v>
      </c>
      <c r="B1195" s="204" t="s">
        <v>1023</v>
      </c>
      <c r="C1195" s="205">
        <v>70</v>
      </c>
    </row>
    <row r="1196" customHeight="true" spans="1:3">
      <c r="A1196" s="211">
        <v>2240108</v>
      </c>
      <c r="B1196" s="204" t="s">
        <v>1024</v>
      </c>
      <c r="C1196" s="205">
        <v>280</v>
      </c>
    </row>
    <row r="1197" customHeight="true" spans="1:3">
      <c r="A1197" s="211">
        <v>2240109</v>
      </c>
      <c r="B1197" s="204" t="s">
        <v>1025</v>
      </c>
      <c r="C1197" s="205"/>
    </row>
    <row r="1198" customHeight="true" spans="1:3">
      <c r="A1198" s="211">
        <v>2240150</v>
      </c>
      <c r="B1198" s="204" t="s">
        <v>119</v>
      </c>
      <c r="C1198" s="205">
        <v>61.03</v>
      </c>
    </row>
    <row r="1199" customHeight="true" spans="1:3">
      <c r="A1199" s="211">
        <v>2240199</v>
      </c>
      <c r="B1199" s="204" t="s">
        <v>1026</v>
      </c>
      <c r="C1199" s="205">
        <v>399.5</v>
      </c>
    </row>
    <row r="1200" s="193" customFormat="true" customHeight="true" spans="1:3">
      <c r="A1200" s="210">
        <v>22402</v>
      </c>
      <c r="B1200" s="197" t="s">
        <v>1027</v>
      </c>
      <c r="C1200" s="207">
        <v>10976.23</v>
      </c>
    </row>
    <row r="1201" customHeight="true" spans="1:3">
      <c r="A1201" s="211">
        <v>2240201</v>
      </c>
      <c r="B1201" s="204" t="s">
        <v>110</v>
      </c>
      <c r="C1201" s="205">
        <v>1199.3</v>
      </c>
    </row>
    <row r="1202" customHeight="true" spans="1:3">
      <c r="A1202" s="211">
        <v>2240202</v>
      </c>
      <c r="B1202" s="204" t="s">
        <v>111</v>
      </c>
      <c r="C1202" s="205">
        <v>2552.83</v>
      </c>
    </row>
    <row r="1203" customHeight="true" spans="1:3">
      <c r="A1203" s="211">
        <v>2240203</v>
      </c>
      <c r="B1203" s="204" t="s">
        <v>112</v>
      </c>
      <c r="C1203" s="205"/>
    </row>
    <row r="1204" customHeight="true" spans="1:3">
      <c r="A1204" s="211">
        <v>2240204</v>
      </c>
      <c r="B1204" s="204" t="s">
        <v>1028</v>
      </c>
      <c r="C1204" s="205">
        <v>6424.1</v>
      </c>
    </row>
    <row r="1205" customHeight="true" spans="1:3">
      <c r="A1205" s="211">
        <v>2240299</v>
      </c>
      <c r="B1205" s="204" t="s">
        <v>1029</v>
      </c>
      <c r="C1205" s="205">
        <v>800</v>
      </c>
    </row>
    <row r="1206" s="193" customFormat="true" customHeight="true" spans="1:3">
      <c r="A1206" s="210">
        <v>22404</v>
      </c>
      <c r="B1206" s="197" t="s">
        <v>1030</v>
      </c>
      <c r="C1206" s="207">
        <v>10</v>
      </c>
    </row>
    <row r="1207" customHeight="true" spans="1:3">
      <c r="A1207" s="211">
        <v>2240401</v>
      </c>
      <c r="B1207" s="204" t="s">
        <v>110</v>
      </c>
      <c r="C1207" s="205"/>
    </row>
    <row r="1208" customHeight="true" spans="1:3">
      <c r="A1208" s="211">
        <v>2240402</v>
      </c>
      <c r="B1208" s="204" t="s">
        <v>111</v>
      </c>
      <c r="C1208" s="205">
        <v>10</v>
      </c>
    </row>
    <row r="1209" customHeight="true" spans="1:3">
      <c r="A1209" s="211">
        <v>2240403</v>
      </c>
      <c r="B1209" s="204" t="s">
        <v>112</v>
      </c>
      <c r="C1209" s="205"/>
    </row>
    <row r="1210" customHeight="true" spans="1:3">
      <c r="A1210" s="211">
        <v>2240404</v>
      </c>
      <c r="B1210" s="204" t="s">
        <v>1031</v>
      </c>
      <c r="C1210" s="205"/>
    </row>
    <row r="1211" customHeight="true" spans="1:3">
      <c r="A1211" s="211">
        <v>2240405</v>
      </c>
      <c r="B1211" s="204" t="s">
        <v>1032</v>
      </c>
      <c r="C1211" s="205"/>
    </row>
    <row r="1212" customHeight="true" spans="1:3">
      <c r="A1212" s="211">
        <v>2240450</v>
      </c>
      <c r="B1212" s="204" t="s">
        <v>119</v>
      </c>
      <c r="C1212" s="205"/>
    </row>
    <row r="1213" customHeight="true" spans="1:3">
      <c r="A1213" s="211">
        <v>2240499</v>
      </c>
      <c r="B1213" s="204" t="s">
        <v>1033</v>
      </c>
      <c r="C1213" s="205"/>
    </row>
    <row r="1214" s="193" customFormat="true" customHeight="true" spans="1:3">
      <c r="A1214" s="210">
        <v>22405</v>
      </c>
      <c r="B1214" s="197" t="s">
        <v>1034</v>
      </c>
      <c r="C1214" s="207"/>
    </row>
    <row r="1215" customHeight="true" spans="1:3">
      <c r="A1215" s="211">
        <v>2240501</v>
      </c>
      <c r="B1215" s="204" t="s">
        <v>110</v>
      </c>
      <c r="C1215" s="205"/>
    </row>
    <row r="1216" customHeight="true" spans="1:3">
      <c r="A1216" s="211">
        <v>2240502</v>
      </c>
      <c r="B1216" s="204" t="s">
        <v>111</v>
      </c>
      <c r="C1216" s="205"/>
    </row>
    <row r="1217" customHeight="true" spans="1:3">
      <c r="A1217" s="211">
        <v>2240503</v>
      </c>
      <c r="B1217" s="204" t="s">
        <v>112</v>
      </c>
      <c r="C1217" s="205"/>
    </row>
    <row r="1218" customHeight="true" spans="1:3">
      <c r="A1218" s="211">
        <v>2240504</v>
      </c>
      <c r="B1218" s="204" t="s">
        <v>1035</v>
      </c>
      <c r="C1218" s="205"/>
    </row>
    <row r="1219" customHeight="true" spans="1:3">
      <c r="A1219" s="211">
        <v>2240505</v>
      </c>
      <c r="B1219" s="204" t="s">
        <v>1036</v>
      </c>
      <c r="C1219" s="205"/>
    </row>
    <row r="1220" customHeight="true" spans="1:3">
      <c r="A1220" s="211">
        <v>2240506</v>
      </c>
      <c r="B1220" s="204" t="s">
        <v>1037</v>
      </c>
      <c r="C1220" s="205"/>
    </row>
    <row r="1221" customHeight="true" spans="1:3">
      <c r="A1221" s="211">
        <v>2240507</v>
      </c>
      <c r="B1221" s="204" t="s">
        <v>1038</v>
      </c>
      <c r="C1221" s="205"/>
    </row>
    <row r="1222" customHeight="true" spans="1:3">
      <c r="A1222" s="211">
        <v>2240508</v>
      </c>
      <c r="B1222" s="204" t="s">
        <v>1039</v>
      </c>
      <c r="C1222" s="205"/>
    </row>
    <row r="1223" customHeight="true" spans="1:3">
      <c r="A1223" s="211">
        <v>2240509</v>
      </c>
      <c r="B1223" s="204" t="s">
        <v>1040</v>
      </c>
      <c r="C1223" s="205"/>
    </row>
    <row r="1224" customHeight="true" spans="1:3">
      <c r="A1224" s="211">
        <v>2240510</v>
      </c>
      <c r="B1224" s="204" t="s">
        <v>1041</v>
      </c>
      <c r="C1224" s="205"/>
    </row>
    <row r="1225" customHeight="true" spans="1:3">
      <c r="A1225" s="211">
        <v>2240550</v>
      </c>
      <c r="B1225" s="204" t="s">
        <v>1042</v>
      </c>
      <c r="C1225" s="205"/>
    </row>
    <row r="1226" customHeight="true" spans="1:3">
      <c r="A1226" s="211">
        <v>2240599</v>
      </c>
      <c r="B1226" s="204" t="s">
        <v>1043</v>
      </c>
      <c r="C1226" s="205"/>
    </row>
    <row r="1227" s="193" customFormat="true" customHeight="true" spans="1:3">
      <c r="A1227" s="210">
        <v>22406</v>
      </c>
      <c r="B1227" s="197" t="s">
        <v>1044</v>
      </c>
      <c r="C1227" s="207">
        <v>282</v>
      </c>
    </row>
    <row r="1228" customHeight="true" spans="1:3">
      <c r="A1228" s="211">
        <v>2240601</v>
      </c>
      <c r="B1228" s="204" t="s">
        <v>1045</v>
      </c>
      <c r="C1228" s="205">
        <v>180</v>
      </c>
    </row>
    <row r="1229" customHeight="true" spans="1:3">
      <c r="A1229" s="211">
        <v>2240602</v>
      </c>
      <c r="B1229" s="204" t="s">
        <v>1046</v>
      </c>
      <c r="C1229" s="205"/>
    </row>
    <row r="1230" customHeight="true" spans="1:3">
      <c r="A1230" s="211">
        <v>2240699</v>
      </c>
      <c r="B1230" s="204" t="s">
        <v>1047</v>
      </c>
      <c r="C1230" s="205">
        <v>102</v>
      </c>
    </row>
    <row r="1231" s="193" customFormat="true" customHeight="true" spans="1:3">
      <c r="A1231" s="210">
        <v>22407</v>
      </c>
      <c r="B1231" s="197" t="s">
        <v>1048</v>
      </c>
      <c r="C1231" s="207"/>
    </row>
    <row r="1232" customHeight="true" spans="1:3">
      <c r="A1232" s="211">
        <v>2240703</v>
      </c>
      <c r="B1232" s="204" t="s">
        <v>1049</v>
      </c>
      <c r="C1232" s="205"/>
    </row>
    <row r="1233" customHeight="true" spans="1:3">
      <c r="A1233" s="211">
        <v>2240704</v>
      </c>
      <c r="B1233" s="204" t="s">
        <v>1050</v>
      </c>
      <c r="C1233" s="205"/>
    </row>
    <row r="1234" customHeight="true" spans="1:3">
      <c r="A1234" s="211">
        <v>2240799</v>
      </c>
      <c r="B1234" s="204" t="s">
        <v>1051</v>
      </c>
      <c r="C1234" s="205"/>
    </row>
    <row r="1235" s="193" customFormat="true" customHeight="true" spans="1:3">
      <c r="A1235" s="210">
        <v>22499</v>
      </c>
      <c r="B1235" s="197" t="s">
        <v>1052</v>
      </c>
      <c r="C1235" s="207">
        <v>53</v>
      </c>
    </row>
    <row r="1236" s="193" customFormat="true" customHeight="true" spans="1:3">
      <c r="A1236" s="210">
        <v>229</v>
      </c>
      <c r="B1236" s="197" t="s">
        <v>1053</v>
      </c>
      <c r="C1236" s="207">
        <v>89886.2</v>
      </c>
    </row>
    <row r="1237" s="193" customFormat="true" customHeight="true" spans="1:3">
      <c r="A1237" s="210">
        <v>22902</v>
      </c>
      <c r="B1237" s="197" t="s">
        <v>1054</v>
      </c>
      <c r="C1237" s="207"/>
    </row>
    <row r="1238" s="193" customFormat="true" customHeight="true" spans="1:3">
      <c r="A1238" s="210">
        <v>22999</v>
      </c>
      <c r="B1238" s="197" t="s">
        <v>1055</v>
      </c>
      <c r="C1238" s="207">
        <v>89886.2</v>
      </c>
    </row>
    <row r="1239" s="193" customFormat="true" customHeight="true" spans="1:3">
      <c r="A1239" s="210">
        <v>232</v>
      </c>
      <c r="B1239" s="197" t="s">
        <v>1056</v>
      </c>
      <c r="C1239" s="207">
        <v>53000</v>
      </c>
    </row>
    <row r="1240" s="193" customFormat="true" customHeight="true" spans="1:3">
      <c r="A1240" s="210">
        <v>23203</v>
      </c>
      <c r="B1240" s="197" t="s">
        <v>1057</v>
      </c>
      <c r="C1240" s="207">
        <v>53000</v>
      </c>
    </row>
    <row r="1241" customHeight="true" spans="1:3">
      <c r="A1241" s="211">
        <v>2320301</v>
      </c>
      <c r="B1241" s="204" t="s">
        <v>1058</v>
      </c>
      <c r="C1241" s="205">
        <v>53000</v>
      </c>
    </row>
    <row r="1242" customHeight="true" spans="1:3">
      <c r="A1242" s="211">
        <v>2320302</v>
      </c>
      <c r="B1242" s="204" t="s">
        <v>1059</v>
      </c>
      <c r="C1242" s="205"/>
    </row>
    <row r="1243" customHeight="true" spans="1:3">
      <c r="A1243" s="211">
        <v>2320303</v>
      </c>
      <c r="B1243" s="204" t="s">
        <v>1060</v>
      </c>
      <c r="C1243" s="205"/>
    </row>
    <row r="1244" customHeight="true" spans="1:3">
      <c r="A1244" s="211">
        <v>2320399</v>
      </c>
      <c r="B1244" s="204" t="s">
        <v>1061</v>
      </c>
      <c r="C1244" s="205"/>
    </row>
    <row r="1245" s="193" customFormat="true" customHeight="true" spans="1:3">
      <c r="A1245" s="210">
        <v>233</v>
      </c>
      <c r="B1245" s="197" t="s">
        <v>1062</v>
      </c>
      <c r="C1245" s="207">
        <v>155</v>
      </c>
    </row>
    <row r="1246" s="193" customFormat="true" customHeight="true" spans="1:3">
      <c r="A1246" s="210">
        <v>23303</v>
      </c>
      <c r="B1246" s="197" t="s">
        <v>1063</v>
      </c>
      <c r="C1246" s="207">
        <v>155</v>
      </c>
    </row>
    <row r="1247" customHeight="true" spans="1:3">
      <c r="A1247" s="211"/>
      <c r="B1247" s="204"/>
      <c r="C1247" s="212"/>
    </row>
    <row r="1248" customHeight="true" spans="1:3">
      <c r="A1248" s="211"/>
      <c r="B1248" s="213" t="s">
        <v>1064</v>
      </c>
      <c r="C1248" s="214">
        <v>1907162.84</v>
      </c>
    </row>
  </sheetData>
  <mergeCells count="1">
    <mergeCell ref="A2:C2"/>
  </mergeCells>
  <printOptions horizontalCentered="true"/>
  <pageMargins left="0.0388888888888889" right="0.0388888888888889" top="0.590277777777778" bottom="0.550694444444444" header="0.313888888888889" footer="0.313888888888889"/>
  <pageSetup paperSize="9" orientation="portrait" horizontalDpi="600"/>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view="pageBreakPreview" zoomScaleNormal="100" zoomScaleSheetLayoutView="100" workbookViewId="0">
      <pane ySplit="6" topLeftCell="A22" activePane="bottomLeft" state="frozen"/>
      <selection/>
      <selection pane="bottomLeft" activeCell="D43" sqref="D43"/>
    </sheetView>
  </sheetViews>
  <sheetFormatPr defaultColWidth="9" defaultRowHeight="13.5" outlineLevelCol="6"/>
  <cols>
    <col min="1" max="2" width="7.13333333333333" style="168" customWidth="true"/>
    <col min="3" max="3" width="29" style="168" customWidth="true"/>
    <col min="4" max="4" width="14.75" style="168" customWidth="true"/>
    <col min="5" max="5" width="15" style="168" customWidth="true"/>
    <col min="6" max="6" width="10.8833333333333" style="168" customWidth="true"/>
    <col min="7" max="7" width="10.5583333333333" style="168" customWidth="true"/>
    <col min="8" max="8" width="24.3833333333333" style="169" customWidth="true"/>
    <col min="9" max="10" width="9" style="169"/>
    <col min="11" max="12" width="10.3833333333333" style="169"/>
    <col min="13" max="16384" width="9" style="169"/>
  </cols>
  <sheetData>
    <row r="1" ht="16" customHeight="true" spans="1:7">
      <c r="A1" s="170" t="s">
        <v>1065</v>
      </c>
      <c r="B1" s="170"/>
      <c r="C1" s="170"/>
      <c r="D1" s="171"/>
      <c r="E1" s="184"/>
      <c r="F1" s="184"/>
      <c r="G1" s="185"/>
    </row>
    <row r="2" ht="20" customHeight="true" spans="1:7">
      <c r="A2" s="172" t="s">
        <v>1066</v>
      </c>
      <c r="B2" s="172"/>
      <c r="C2" s="172"/>
      <c r="D2" s="172"/>
      <c r="E2" s="172"/>
      <c r="F2" s="172"/>
      <c r="G2" s="172"/>
    </row>
    <row r="3" ht="15" customHeight="true" spans="1:7">
      <c r="A3" s="170"/>
      <c r="B3" s="170"/>
      <c r="C3" s="170"/>
      <c r="D3" s="173"/>
      <c r="E3" s="186"/>
      <c r="F3" s="187"/>
      <c r="G3" s="188" t="s">
        <v>3</v>
      </c>
    </row>
    <row r="4" ht="21" customHeight="true" spans="1:7">
      <c r="A4" s="174" t="s">
        <v>1067</v>
      </c>
      <c r="B4" s="174"/>
      <c r="C4" s="174"/>
      <c r="D4" s="174" t="s">
        <v>5</v>
      </c>
      <c r="E4" s="174"/>
      <c r="F4" s="174"/>
      <c r="G4" s="174"/>
    </row>
    <row r="5" ht="16" customHeight="true" spans="1:7">
      <c r="A5" s="174" t="s">
        <v>1068</v>
      </c>
      <c r="B5" s="174"/>
      <c r="C5" s="174" t="s">
        <v>1069</v>
      </c>
      <c r="D5" s="174" t="s">
        <v>1070</v>
      </c>
      <c r="E5" s="189" t="s">
        <v>1071</v>
      </c>
      <c r="F5" s="174" t="s">
        <v>1072</v>
      </c>
      <c r="G5" s="189" t="s">
        <v>1073</v>
      </c>
    </row>
    <row r="6" ht="16" customHeight="true" spans="1:7">
      <c r="A6" s="174" t="s">
        <v>1074</v>
      </c>
      <c r="B6" s="174" t="s">
        <v>1075</v>
      </c>
      <c r="C6" s="174"/>
      <c r="D6" s="174"/>
      <c r="E6" s="189"/>
      <c r="F6" s="174"/>
      <c r="G6" s="189"/>
    </row>
    <row r="7" ht="14.6" customHeight="true" spans="1:7">
      <c r="A7" s="174" t="s">
        <v>1076</v>
      </c>
      <c r="B7" s="174"/>
      <c r="C7" s="175"/>
      <c r="D7" s="176">
        <f t="shared" ref="D7:D32" si="0">E7+F7+G7</f>
        <v>284470.798217</v>
      </c>
      <c r="E7" s="176">
        <f t="shared" ref="E7:G7" si="1">E8+E13+E24+E32+E38+E42+E45+E49+E51+E57+E60</f>
        <v>284470.798217</v>
      </c>
      <c r="F7" s="176">
        <f t="shared" si="1"/>
        <v>0</v>
      </c>
      <c r="G7" s="176">
        <f t="shared" si="1"/>
        <v>0</v>
      </c>
    </row>
    <row r="8" ht="14.6" customHeight="true" spans="1:7">
      <c r="A8" s="177" t="s">
        <v>1077</v>
      </c>
      <c r="B8" s="178" t="s">
        <v>1078</v>
      </c>
      <c r="C8" s="177" t="s">
        <v>1079</v>
      </c>
      <c r="D8" s="176">
        <f t="shared" si="0"/>
        <v>138443.425978</v>
      </c>
      <c r="E8" s="176">
        <f t="shared" ref="E8:G8" si="2">SUM(E9:E12)</f>
        <v>138443.425978</v>
      </c>
      <c r="F8" s="176">
        <f t="shared" si="2"/>
        <v>0</v>
      </c>
      <c r="G8" s="176">
        <f t="shared" si="2"/>
        <v>0</v>
      </c>
    </row>
    <row r="9" ht="14.6" customHeight="true" spans="1:7">
      <c r="A9" s="179"/>
      <c r="B9" s="180" t="s">
        <v>1080</v>
      </c>
      <c r="C9" s="180" t="s">
        <v>1081</v>
      </c>
      <c r="D9" s="181">
        <f t="shared" si="0"/>
        <v>73575.76636</v>
      </c>
      <c r="E9" s="190">
        <v>73575.76636</v>
      </c>
      <c r="F9" s="181"/>
      <c r="G9" s="181"/>
    </row>
    <row r="10" ht="14.6" customHeight="true" spans="1:7">
      <c r="A10" s="179"/>
      <c r="B10" s="180" t="s">
        <v>1082</v>
      </c>
      <c r="C10" s="180" t="s">
        <v>1083</v>
      </c>
      <c r="D10" s="181">
        <f t="shared" si="0"/>
        <v>48346.278952</v>
      </c>
      <c r="E10" s="190">
        <v>48346.278952</v>
      </c>
      <c r="F10" s="181"/>
      <c r="G10" s="181"/>
    </row>
    <row r="11" ht="14.6" customHeight="true" spans="1:7">
      <c r="A11" s="179"/>
      <c r="B11" s="180" t="s">
        <v>1084</v>
      </c>
      <c r="C11" s="180" t="s">
        <v>1085</v>
      </c>
      <c r="D11" s="181">
        <f t="shared" si="0"/>
        <v>9322.016432</v>
      </c>
      <c r="E11" s="190">
        <v>9322.016432</v>
      </c>
      <c r="F11" s="181"/>
      <c r="G11" s="181"/>
    </row>
    <row r="12" ht="14.6" customHeight="true" spans="1:7">
      <c r="A12" s="179"/>
      <c r="B12" s="180" t="s">
        <v>1086</v>
      </c>
      <c r="C12" s="180" t="s">
        <v>1087</v>
      </c>
      <c r="D12" s="181">
        <f t="shared" si="0"/>
        <v>7199.364234</v>
      </c>
      <c r="E12" s="190">
        <v>7199.364234</v>
      </c>
      <c r="F12" s="181"/>
      <c r="G12" s="181"/>
    </row>
    <row r="13" ht="14.6" customHeight="true" spans="1:7">
      <c r="A13" s="177" t="s">
        <v>1088</v>
      </c>
      <c r="B13" s="178" t="s">
        <v>1078</v>
      </c>
      <c r="C13" s="177" t="s">
        <v>1089</v>
      </c>
      <c r="D13" s="176">
        <f t="shared" si="0"/>
        <v>10202.462239</v>
      </c>
      <c r="E13" s="176">
        <f t="shared" ref="E13:G13" si="3">SUM(E14:E23)</f>
        <v>10202.462239</v>
      </c>
      <c r="F13" s="176">
        <f t="shared" si="3"/>
        <v>0</v>
      </c>
      <c r="G13" s="176">
        <f t="shared" si="3"/>
        <v>0</v>
      </c>
    </row>
    <row r="14" ht="14.6" customHeight="true" spans="1:7">
      <c r="A14" s="179"/>
      <c r="B14" s="180" t="s">
        <v>1080</v>
      </c>
      <c r="C14" s="180" t="s">
        <v>1090</v>
      </c>
      <c r="D14" s="181">
        <f t="shared" si="0"/>
        <v>6690.696839</v>
      </c>
      <c r="E14" s="190">
        <v>6690.696839</v>
      </c>
      <c r="F14" s="181"/>
      <c r="G14" s="181"/>
    </row>
    <row r="15" ht="14.6" customHeight="true" spans="1:7">
      <c r="A15" s="179"/>
      <c r="B15" s="180" t="s">
        <v>1082</v>
      </c>
      <c r="C15" s="180" t="s">
        <v>1091</v>
      </c>
      <c r="D15" s="181">
        <f t="shared" si="0"/>
        <v>244.7275</v>
      </c>
      <c r="E15" s="190">
        <v>244.7275</v>
      </c>
      <c r="F15" s="181"/>
      <c r="G15" s="181"/>
    </row>
    <row r="16" ht="14.6" customHeight="true" spans="1:7">
      <c r="A16" s="179"/>
      <c r="B16" s="180" t="s">
        <v>1084</v>
      </c>
      <c r="C16" s="180" t="s">
        <v>1092</v>
      </c>
      <c r="D16" s="181">
        <f t="shared" si="0"/>
        <v>207.2079</v>
      </c>
      <c r="E16" s="190">
        <v>207.2079</v>
      </c>
      <c r="F16" s="181"/>
      <c r="G16" s="181"/>
    </row>
    <row r="17" ht="14.6" customHeight="true" spans="1:7">
      <c r="A17" s="179"/>
      <c r="B17" s="180" t="s">
        <v>1093</v>
      </c>
      <c r="C17" s="180" t="s">
        <v>1094</v>
      </c>
      <c r="D17" s="181">
        <f t="shared" si="0"/>
        <v>0</v>
      </c>
      <c r="E17" s="191"/>
      <c r="F17" s="181"/>
      <c r="G17" s="181"/>
    </row>
    <row r="18" ht="14.6" customHeight="true" spans="1:7">
      <c r="A18" s="179"/>
      <c r="B18" s="180" t="s">
        <v>1095</v>
      </c>
      <c r="C18" s="180" t="s">
        <v>1096</v>
      </c>
      <c r="D18" s="181">
        <f t="shared" si="0"/>
        <v>0</v>
      </c>
      <c r="E18" s="191"/>
      <c r="F18" s="181"/>
      <c r="G18" s="181"/>
    </row>
    <row r="19" ht="14.6" customHeight="true" spans="1:7">
      <c r="A19" s="179"/>
      <c r="B19" s="180" t="s">
        <v>1097</v>
      </c>
      <c r="C19" s="180" t="s">
        <v>1098</v>
      </c>
      <c r="D19" s="181">
        <f t="shared" si="0"/>
        <v>0</v>
      </c>
      <c r="E19" s="181"/>
      <c r="F19" s="181"/>
      <c r="G19" s="181"/>
    </row>
    <row r="20" ht="14.6" customHeight="true" spans="1:7">
      <c r="A20" s="179"/>
      <c r="B20" s="180" t="s">
        <v>1099</v>
      </c>
      <c r="C20" s="180" t="s">
        <v>1100</v>
      </c>
      <c r="D20" s="181">
        <f t="shared" si="0"/>
        <v>0</v>
      </c>
      <c r="E20" s="181"/>
      <c r="F20" s="181"/>
      <c r="G20" s="181"/>
    </row>
    <row r="21" ht="14.6" customHeight="true" spans="1:7">
      <c r="A21" s="179"/>
      <c r="B21" s="180" t="s">
        <v>1101</v>
      </c>
      <c r="C21" s="180" t="s">
        <v>1102</v>
      </c>
      <c r="D21" s="181">
        <f t="shared" si="0"/>
        <v>1003.33</v>
      </c>
      <c r="E21" s="181">
        <v>1003.33</v>
      </c>
      <c r="F21" s="181"/>
      <c r="G21" s="181"/>
    </row>
    <row r="22" ht="14.6" customHeight="true" spans="1:7">
      <c r="A22" s="179"/>
      <c r="B22" s="180" t="s">
        <v>1103</v>
      </c>
      <c r="C22" s="180" t="s">
        <v>1104</v>
      </c>
      <c r="D22" s="181">
        <f t="shared" si="0"/>
        <v>0</v>
      </c>
      <c r="E22" s="191"/>
      <c r="F22" s="181"/>
      <c r="G22" s="181"/>
    </row>
    <row r="23" ht="14.6" customHeight="true" spans="1:7">
      <c r="A23" s="179"/>
      <c r="B23" s="180" t="s">
        <v>1086</v>
      </c>
      <c r="C23" s="180" t="s">
        <v>1105</v>
      </c>
      <c r="D23" s="181">
        <f t="shared" si="0"/>
        <v>2056.5</v>
      </c>
      <c r="E23" s="191">
        <v>2056.5</v>
      </c>
      <c r="F23" s="181"/>
      <c r="G23" s="181"/>
    </row>
    <row r="24" ht="14.6" customHeight="true" spans="1:7">
      <c r="A24" s="177" t="s">
        <v>1106</v>
      </c>
      <c r="B24" s="178" t="s">
        <v>1078</v>
      </c>
      <c r="C24" s="177" t="s">
        <v>1107</v>
      </c>
      <c r="D24" s="176">
        <f t="shared" si="0"/>
        <v>0</v>
      </c>
      <c r="E24" s="176">
        <f>SUM(E25:E31)</f>
        <v>0</v>
      </c>
      <c r="F24" s="176">
        <f>SUM(F25:F31)</f>
        <v>0</v>
      </c>
      <c r="G24" s="176"/>
    </row>
    <row r="25" ht="14.6" customHeight="true" spans="1:7">
      <c r="A25" s="179"/>
      <c r="B25" s="180" t="s">
        <v>1080</v>
      </c>
      <c r="C25" s="180" t="s">
        <v>1108</v>
      </c>
      <c r="D25" s="181">
        <f t="shared" si="0"/>
        <v>0</v>
      </c>
      <c r="E25" s="181"/>
      <c r="F25" s="181"/>
      <c r="G25" s="181"/>
    </row>
    <row r="26" ht="14.6" customHeight="true" spans="1:7">
      <c r="A26" s="179"/>
      <c r="B26" s="180" t="s">
        <v>1082</v>
      </c>
      <c r="C26" s="180" t="s">
        <v>1109</v>
      </c>
      <c r="D26" s="181">
        <f t="shared" si="0"/>
        <v>0</v>
      </c>
      <c r="E26" s="181"/>
      <c r="F26" s="181"/>
      <c r="G26" s="181"/>
    </row>
    <row r="27" ht="14.6" customHeight="true" spans="1:7">
      <c r="A27" s="179"/>
      <c r="B27" s="180" t="s">
        <v>1084</v>
      </c>
      <c r="C27" s="180" t="s">
        <v>1110</v>
      </c>
      <c r="D27" s="181">
        <f t="shared" si="0"/>
        <v>0</v>
      </c>
      <c r="E27" s="181"/>
      <c r="F27" s="181"/>
      <c r="G27" s="181"/>
    </row>
    <row r="28" ht="14.6" customHeight="true" spans="1:7">
      <c r="A28" s="179"/>
      <c r="B28" s="180" t="s">
        <v>1095</v>
      </c>
      <c r="C28" s="180" t="s">
        <v>1111</v>
      </c>
      <c r="D28" s="181">
        <f t="shared" si="0"/>
        <v>0</v>
      </c>
      <c r="E28" s="181"/>
      <c r="F28" s="181"/>
      <c r="G28" s="181"/>
    </row>
    <row r="29" ht="14.6" customHeight="true" spans="1:7">
      <c r="A29" s="179"/>
      <c r="B29" s="180" t="s">
        <v>1097</v>
      </c>
      <c r="C29" s="180" t="s">
        <v>1112</v>
      </c>
      <c r="D29" s="181">
        <f t="shared" si="0"/>
        <v>0</v>
      </c>
      <c r="E29" s="191"/>
      <c r="F29" s="181"/>
      <c r="G29" s="181"/>
    </row>
    <row r="30" ht="14.6" customHeight="true" spans="1:7">
      <c r="A30" s="179"/>
      <c r="B30" s="180" t="s">
        <v>1099</v>
      </c>
      <c r="C30" s="180" t="s">
        <v>1113</v>
      </c>
      <c r="D30" s="181">
        <f t="shared" si="0"/>
        <v>0</v>
      </c>
      <c r="E30" s="181"/>
      <c r="F30" s="181"/>
      <c r="G30" s="181"/>
    </row>
    <row r="31" ht="14.6" customHeight="true" spans="1:7">
      <c r="A31" s="179"/>
      <c r="B31" s="180" t="s">
        <v>1086</v>
      </c>
      <c r="C31" s="180" t="s">
        <v>1114</v>
      </c>
      <c r="D31" s="181">
        <f t="shared" si="0"/>
        <v>0</v>
      </c>
      <c r="E31" s="181"/>
      <c r="F31" s="181"/>
      <c r="G31" s="181"/>
    </row>
    <row r="32" ht="14.6" customHeight="true" spans="1:7">
      <c r="A32" s="177" t="s">
        <v>1115</v>
      </c>
      <c r="B32" s="178" t="s">
        <v>1078</v>
      </c>
      <c r="C32" s="177" t="s">
        <v>1116</v>
      </c>
      <c r="D32" s="176">
        <f t="shared" si="0"/>
        <v>0</v>
      </c>
      <c r="E32" s="176">
        <f>SUM(E33:E37)</f>
        <v>0</v>
      </c>
      <c r="F32" s="176"/>
      <c r="G32" s="176"/>
    </row>
    <row r="33" ht="14.6" customHeight="true" spans="1:7">
      <c r="A33" s="177"/>
      <c r="B33" s="180" t="s">
        <v>1080</v>
      </c>
      <c r="C33" s="180" t="s">
        <v>1117</v>
      </c>
      <c r="D33" s="176"/>
      <c r="E33" s="176"/>
      <c r="F33" s="176"/>
      <c r="G33" s="176"/>
    </row>
    <row r="34" ht="14.6" customHeight="true" spans="1:7">
      <c r="A34" s="179"/>
      <c r="B34" s="180" t="s">
        <v>1082</v>
      </c>
      <c r="C34" s="180" t="s">
        <v>1109</v>
      </c>
      <c r="D34" s="181">
        <f t="shared" ref="D34:D58" si="4">E34+F34+G34</f>
        <v>0</v>
      </c>
      <c r="E34" s="181"/>
      <c r="F34" s="181"/>
      <c r="G34" s="181"/>
    </row>
    <row r="35" ht="14.6" customHeight="true" spans="1:7">
      <c r="A35" s="179"/>
      <c r="B35" s="180" t="s">
        <v>1093</v>
      </c>
      <c r="C35" s="180" t="s">
        <v>1112</v>
      </c>
      <c r="D35" s="181">
        <f t="shared" si="4"/>
        <v>0</v>
      </c>
      <c r="E35" s="181"/>
      <c r="F35" s="181"/>
      <c r="G35" s="181"/>
    </row>
    <row r="36" ht="14.6" customHeight="true" spans="1:7">
      <c r="A36" s="179"/>
      <c r="B36" s="180" t="s">
        <v>1095</v>
      </c>
      <c r="C36" s="180" t="s">
        <v>1113</v>
      </c>
      <c r="D36" s="181">
        <f t="shared" si="4"/>
        <v>0</v>
      </c>
      <c r="E36" s="181"/>
      <c r="F36" s="181"/>
      <c r="G36" s="181"/>
    </row>
    <row r="37" ht="14.6" customHeight="true" spans="1:7">
      <c r="A37" s="179"/>
      <c r="B37" s="180" t="s">
        <v>1086</v>
      </c>
      <c r="C37" s="180" t="s">
        <v>1114</v>
      </c>
      <c r="D37" s="181">
        <f t="shared" si="4"/>
        <v>0</v>
      </c>
      <c r="E37" s="181"/>
      <c r="F37" s="181"/>
      <c r="G37" s="181"/>
    </row>
    <row r="38" ht="14.6" customHeight="true" spans="1:7">
      <c r="A38" s="177" t="s">
        <v>1118</v>
      </c>
      <c r="B38" s="178" t="s">
        <v>1078</v>
      </c>
      <c r="C38" s="177" t="s">
        <v>1119</v>
      </c>
      <c r="D38" s="176">
        <f t="shared" si="4"/>
        <v>134290.5</v>
      </c>
      <c r="E38" s="176">
        <f>SUM(E39:E41)</f>
        <v>134290.5</v>
      </c>
      <c r="F38" s="176">
        <f>SUM(F39:F40)</f>
        <v>0</v>
      </c>
      <c r="G38" s="176"/>
    </row>
    <row r="39" ht="14.6" customHeight="true" spans="1:7">
      <c r="A39" s="179"/>
      <c r="B39" s="180" t="s">
        <v>1080</v>
      </c>
      <c r="C39" s="180" t="s">
        <v>1120</v>
      </c>
      <c r="D39" s="181">
        <f t="shared" si="4"/>
        <v>129371.46</v>
      </c>
      <c r="E39" s="191">
        <v>129371.46</v>
      </c>
      <c r="F39" s="181"/>
      <c r="G39" s="181"/>
    </row>
    <row r="40" ht="14.6" customHeight="true" spans="1:7">
      <c r="A40" s="179"/>
      <c r="B40" s="180" t="s">
        <v>1082</v>
      </c>
      <c r="C40" s="180" t="s">
        <v>1121</v>
      </c>
      <c r="D40" s="181">
        <f t="shared" si="4"/>
        <v>4919.04</v>
      </c>
      <c r="E40" s="191">
        <v>4919.04</v>
      </c>
      <c r="F40" s="181"/>
      <c r="G40" s="181"/>
    </row>
    <row r="41" ht="14.6" customHeight="true" spans="1:7">
      <c r="A41" s="179"/>
      <c r="B41" s="180" t="s">
        <v>1086</v>
      </c>
      <c r="C41" s="180" t="s">
        <v>1122</v>
      </c>
      <c r="D41" s="181">
        <f t="shared" si="4"/>
        <v>0</v>
      </c>
      <c r="E41" s="191"/>
      <c r="F41" s="181"/>
      <c r="G41" s="181"/>
    </row>
    <row r="42" ht="14.6" customHeight="true" spans="1:7">
      <c r="A42" s="177" t="s">
        <v>1123</v>
      </c>
      <c r="B42" s="178" t="s">
        <v>1078</v>
      </c>
      <c r="C42" s="177" t="s">
        <v>1124</v>
      </c>
      <c r="D42" s="176">
        <f t="shared" si="4"/>
        <v>0</v>
      </c>
      <c r="E42" s="176">
        <f>SUM(E43:E44)</f>
        <v>0</v>
      </c>
      <c r="F42" s="176">
        <f>SUM(F43:F44)</f>
        <v>0</v>
      </c>
      <c r="G42" s="176"/>
    </row>
    <row r="43" ht="14.6" customHeight="true" spans="1:7">
      <c r="A43" s="179"/>
      <c r="B43" s="180" t="s">
        <v>1080</v>
      </c>
      <c r="C43" s="180" t="s">
        <v>1125</v>
      </c>
      <c r="D43" s="181">
        <f t="shared" si="4"/>
        <v>0</v>
      </c>
      <c r="E43" s="181"/>
      <c r="F43" s="181"/>
      <c r="G43" s="181"/>
    </row>
    <row r="44" ht="14.6" customHeight="true" spans="1:7">
      <c r="A44" s="179"/>
      <c r="B44" s="180" t="s">
        <v>1082</v>
      </c>
      <c r="C44" s="180" t="s">
        <v>1126</v>
      </c>
      <c r="D44" s="181">
        <f t="shared" si="4"/>
        <v>0</v>
      </c>
      <c r="E44" s="181"/>
      <c r="F44" s="181"/>
      <c r="G44" s="181"/>
    </row>
    <row r="45" ht="14.6" customHeight="true" spans="1:7">
      <c r="A45" s="177" t="s">
        <v>1127</v>
      </c>
      <c r="B45" s="178" t="s">
        <v>1078</v>
      </c>
      <c r="C45" s="177" t="s">
        <v>1128</v>
      </c>
      <c r="D45" s="176">
        <f t="shared" si="4"/>
        <v>0</v>
      </c>
      <c r="E45" s="176">
        <f t="shared" ref="E45:G45" si="5">SUM(E46:E48)</f>
        <v>0</v>
      </c>
      <c r="F45" s="176">
        <f t="shared" si="5"/>
        <v>0</v>
      </c>
      <c r="G45" s="176">
        <f t="shared" si="5"/>
        <v>0</v>
      </c>
    </row>
    <row r="46" ht="14.6" customHeight="true" spans="1:7">
      <c r="A46" s="179"/>
      <c r="B46" s="180" t="s">
        <v>1080</v>
      </c>
      <c r="C46" s="180" t="s">
        <v>1129</v>
      </c>
      <c r="D46" s="181">
        <f t="shared" si="4"/>
        <v>0</v>
      </c>
      <c r="E46" s="181"/>
      <c r="F46" s="181"/>
      <c r="G46" s="181"/>
    </row>
    <row r="47" ht="14.6" customHeight="true" spans="1:7">
      <c r="A47" s="179"/>
      <c r="B47" s="180" t="s">
        <v>1082</v>
      </c>
      <c r="C47" s="180" t="s">
        <v>1130</v>
      </c>
      <c r="D47" s="181">
        <f t="shared" si="4"/>
        <v>0</v>
      </c>
      <c r="E47" s="181"/>
      <c r="F47" s="181"/>
      <c r="G47" s="181"/>
    </row>
    <row r="48" ht="14.6" customHeight="true" spans="1:7">
      <c r="A48" s="179"/>
      <c r="B48" s="180" t="s">
        <v>1086</v>
      </c>
      <c r="C48" s="180" t="s">
        <v>1131</v>
      </c>
      <c r="D48" s="181">
        <f t="shared" si="4"/>
        <v>0</v>
      </c>
      <c r="E48" s="181"/>
      <c r="F48" s="181"/>
      <c r="G48" s="181"/>
    </row>
    <row r="49" ht="14.6" customHeight="true" spans="1:7">
      <c r="A49" s="177" t="s">
        <v>1132</v>
      </c>
      <c r="B49" s="178" t="s">
        <v>1078</v>
      </c>
      <c r="C49" s="177" t="s">
        <v>1133</v>
      </c>
      <c r="D49" s="176">
        <f t="shared" si="4"/>
        <v>0</v>
      </c>
      <c r="E49" s="176">
        <f t="shared" ref="E49:G49" si="6">SUM(E50)</f>
        <v>0</v>
      </c>
      <c r="F49" s="176">
        <f t="shared" si="6"/>
        <v>0</v>
      </c>
      <c r="G49" s="176">
        <f t="shared" si="6"/>
        <v>0</v>
      </c>
    </row>
    <row r="50" ht="14.6" customHeight="true" spans="1:7">
      <c r="A50" s="179"/>
      <c r="B50" s="180" t="s">
        <v>1084</v>
      </c>
      <c r="C50" s="180" t="s">
        <v>1134</v>
      </c>
      <c r="D50" s="181">
        <f t="shared" si="4"/>
        <v>0</v>
      </c>
      <c r="E50" s="181"/>
      <c r="F50" s="181"/>
      <c r="G50" s="181"/>
    </row>
    <row r="51" ht="14.6" customHeight="true" spans="1:7">
      <c r="A51" s="177" t="s">
        <v>1135</v>
      </c>
      <c r="B51" s="178" t="s">
        <v>1078</v>
      </c>
      <c r="C51" s="177" t="s">
        <v>1136</v>
      </c>
      <c r="D51" s="176">
        <f t="shared" si="4"/>
        <v>1534.41</v>
      </c>
      <c r="E51" s="176">
        <f t="shared" ref="E51:G51" si="7">SUM(E52:E56)</f>
        <v>1534.41</v>
      </c>
      <c r="F51" s="176">
        <f t="shared" si="7"/>
        <v>0</v>
      </c>
      <c r="G51" s="176">
        <f t="shared" si="7"/>
        <v>0</v>
      </c>
    </row>
    <row r="52" ht="14.6" customHeight="true" spans="1:7">
      <c r="A52" s="179"/>
      <c r="B52" s="180" t="s">
        <v>1080</v>
      </c>
      <c r="C52" s="180" t="s">
        <v>1137</v>
      </c>
      <c r="D52" s="181">
        <f t="shared" si="4"/>
        <v>1110.59</v>
      </c>
      <c r="E52" s="181">
        <v>1110.59</v>
      </c>
      <c r="F52" s="181"/>
      <c r="G52" s="181"/>
    </row>
    <row r="53" ht="14.6" customHeight="true" spans="1:7">
      <c r="A53" s="179"/>
      <c r="B53" s="180" t="s">
        <v>1082</v>
      </c>
      <c r="C53" s="180" t="s">
        <v>1138</v>
      </c>
      <c r="D53" s="181">
        <f t="shared" si="4"/>
        <v>0</v>
      </c>
      <c r="E53" s="181"/>
      <c r="F53" s="181"/>
      <c r="G53" s="181"/>
    </row>
    <row r="54" ht="14.6" customHeight="true" spans="1:7">
      <c r="A54" s="179"/>
      <c r="B54" s="180" t="s">
        <v>1084</v>
      </c>
      <c r="C54" s="180" t="s">
        <v>1139</v>
      </c>
      <c r="D54" s="181">
        <f t="shared" si="4"/>
        <v>0</v>
      </c>
      <c r="E54" s="181"/>
      <c r="F54" s="181"/>
      <c r="G54" s="181"/>
    </row>
    <row r="55" ht="14.6" customHeight="true" spans="1:7">
      <c r="A55" s="179"/>
      <c r="B55" s="180" t="s">
        <v>1095</v>
      </c>
      <c r="C55" s="180" t="s">
        <v>1140</v>
      </c>
      <c r="D55" s="181">
        <f t="shared" si="4"/>
        <v>132.21</v>
      </c>
      <c r="E55" s="181">
        <v>132.21</v>
      </c>
      <c r="F55" s="181"/>
      <c r="G55" s="181"/>
    </row>
    <row r="56" ht="14.6" customHeight="true" spans="1:7">
      <c r="A56" s="179"/>
      <c r="B56" s="180" t="s">
        <v>1086</v>
      </c>
      <c r="C56" s="180" t="s">
        <v>1141</v>
      </c>
      <c r="D56" s="181">
        <f t="shared" si="4"/>
        <v>291.61</v>
      </c>
      <c r="E56" s="181">
        <v>291.61</v>
      </c>
      <c r="F56" s="181"/>
      <c r="G56" s="181"/>
    </row>
    <row r="57" ht="14.6" customHeight="true" spans="1:7">
      <c r="A57" s="177" t="s">
        <v>1142</v>
      </c>
      <c r="B57" s="178" t="s">
        <v>1078</v>
      </c>
      <c r="C57" s="177" t="s">
        <v>1143</v>
      </c>
      <c r="D57" s="176">
        <f t="shared" si="4"/>
        <v>0</v>
      </c>
      <c r="E57" s="176">
        <f t="shared" ref="E57:G57" si="8">SUM(E58:E59)</f>
        <v>0</v>
      </c>
      <c r="F57" s="176">
        <f t="shared" si="8"/>
        <v>0</v>
      </c>
      <c r="G57" s="176">
        <f t="shared" si="8"/>
        <v>0</v>
      </c>
    </row>
    <row r="58" ht="14.6" customHeight="true" spans="1:7">
      <c r="A58" s="179"/>
      <c r="B58" s="180" t="s">
        <v>1082</v>
      </c>
      <c r="C58" s="180" t="s">
        <v>1144</v>
      </c>
      <c r="D58" s="181">
        <f t="shared" si="4"/>
        <v>0</v>
      </c>
      <c r="E58" s="181"/>
      <c r="F58" s="181"/>
      <c r="G58" s="181"/>
    </row>
    <row r="59" ht="14.6" customHeight="true" spans="1:7">
      <c r="A59" s="179"/>
      <c r="B59" s="180" t="s">
        <v>1093</v>
      </c>
      <c r="C59" s="180" t="s">
        <v>1145</v>
      </c>
      <c r="D59" s="181"/>
      <c r="E59" s="181"/>
      <c r="F59" s="181"/>
      <c r="G59" s="181"/>
    </row>
    <row r="60" ht="14.6" customHeight="true" spans="1:7">
      <c r="A60" s="177" t="s">
        <v>1146</v>
      </c>
      <c r="B60" s="178" t="s">
        <v>1078</v>
      </c>
      <c r="C60" s="177" t="s">
        <v>1147</v>
      </c>
      <c r="D60" s="176">
        <f t="shared" ref="D60:D62" si="9">E60+F60+G60</f>
        <v>0</v>
      </c>
      <c r="E60" s="176">
        <f t="shared" ref="E60:G60" si="10">SUM(E61:E62)</f>
        <v>0</v>
      </c>
      <c r="F60" s="176">
        <f t="shared" si="10"/>
        <v>0</v>
      </c>
      <c r="G60" s="176">
        <f t="shared" si="10"/>
        <v>0</v>
      </c>
    </row>
    <row r="61" ht="27" spans="1:7">
      <c r="A61" s="179"/>
      <c r="B61" s="180" t="s">
        <v>1101</v>
      </c>
      <c r="C61" s="182" t="s">
        <v>1148</v>
      </c>
      <c r="D61" s="181">
        <f t="shared" si="9"/>
        <v>0</v>
      </c>
      <c r="E61" s="181"/>
      <c r="F61" s="181"/>
      <c r="G61" s="181"/>
    </row>
    <row r="62" ht="14.6" customHeight="true" spans="1:7">
      <c r="A62" s="179"/>
      <c r="B62" s="180" t="s">
        <v>1086</v>
      </c>
      <c r="C62" s="180" t="s">
        <v>1149</v>
      </c>
      <c r="D62" s="181">
        <f t="shared" si="9"/>
        <v>0</v>
      </c>
      <c r="E62" s="181"/>
      <c r="F62" s="181"/>
      <c r="G62" s="181"/>
    </row>
    <row r="63" spans="4:7">
      <c r="D63" s="183"/>
      <c r="E63" s="183"/>
      <c r="F63" s="183"/>
      <c r="G63" s="183"/>
    </row>
    <row r="64" spans="4:7">
      <c r="D64" s="183"/>
      <c r="E64" s="183"/>
      <c r="F64" s="183"/>
      <c r="G64" s="183"/>
    </row>
    <row r="65" spans="4:7">
      <c r="D65" s="183"/>
      <c r="E65" s="183"/>
      <c r="F65" s="183"/>
      <c r="G65" s="183"/>
    </row>
    <row r="66" spans="4:7">
      <c r="D66" s="183"/>
      <c r="E66" s="183"/>
      <c r="F66" s="183"/>
      <c r="G66" s="183"/>
    </row>
    <row r="67" spans="4:7">
      <c r="D67" s="183"/>
      <c r="E67" s="183"/>
      <c r="F67" s="183"/>
      <c r="G67" s="183"/>
    </row>
    <row r="68" spans="4:7">
      <c r="D68" s="183"/>
      <c r="E68" s="183"/>
      <c r="F68" s="183"/>
      <c r="G68" s="183"/>
    </row>
    <row r="69" spans="4:7">
      <c r="D69" s="183"/>
      <c r="E69" s="183"/>
      <c r="F69" s="183"/>
      <c r="G69" s="183"/>
    </row>
    <row r="70" spans="4:7">
      <c r="D70" s="183"/>
      <c r="E70" s="183"/>
      <c r="F70" s="183"/>
      <c r="G70" s="183"/>
    </row>
    <row r="71" spans="4:7">
      <c r="D71" s="183"/>
      <c r="E71" s="183"/>
      <c r="F71" s="183"/>
      <c r="G71" s="183"/>
    </row>
    <row r="72" spans="4:7">
      <c r="D72" s="183"/>
      <c r="E72" s="183"/>
      <c r="F72" s="183"/>
      <c r="G72" s="183"/>
    </row>
    <row r="73" spans="4:7">
      <c r="D73" s="183"/>
      <c r="E73" s="183"/>
      <c r="F73" s="183"/>
      <c r="G73" s="183"/>
    </row>
    <row r="74" spans="4:7">
      <c r="D74" s="183"/>
      <c r="E74" s="183"/>
      <c r="F74" s="183"/>
      <c r="G74" s="183"/>
    </row>
    <row r="75" spans="4:7">
      <c r="D75" s="183"/>
      <c r="E75" s="183"/>
      <c r="F75" s="183"/>
      <c r="G75" s="183"/>
    </row>
    <row r="76" spans="4:7">
      <c r="D76" s="183"/>
      <c r="E76" s="183"/>
      <c r="F76" s="183"/>
      <c r="G76" s="183"/>
    </row>
    <row r="77" spans="4:7">
      <c r="D77" s="183"/>
      <c r="E77" s="183"/>
      <c r="F77" s="183"/>
      <c r="G77" s="183"/>
    </row>
    <row r="78" spans="4:7">
      <c r="D78" s="183"/>
      <c r="E78" s="183"/>
      <c r="F78" s="183"/>
      <c r="G78" s="183"/>
    </row>
    <row r="79" spans="4:7">
      <c r="D79" s="183"/>
      <c r="E79" s="183"/>
      <c r="F79" s="183"/>
      <c r="G79" s="183"/>
    </row>
    <row r="80" spans="4:7">
      <c r="D80" s="183"/>
      <c r="E80" s="183"/>
      <c r="F80" s="183"/>
      <c r="G80" s="183"/>
    </row>
    <row r="81" spans="4:7">
      <c r="D81" s="183"/>
      <c r="E81" s="183"/>
      <c r="F81" s="183"/>
      <c r="G81" s="183"/>
    </row>
    <row r="82" spans="4:7">
      <c r="D82" s="183"/>
      <c r="E82" s="183"/>
      <c r="F82" s="183"/>
      <c r="G82" s="183"/>
    </row>
    <row r="83" spans="4:7">
      <c r="D83" s="183"/>
      <c r="E83" s="183"/>
      <c r="F83" s="183"/>
      <c r="G83" s="183"/>
    </row>
  </sheetData>
  <mergeCells count="12">
    <mergeCell ref="A1:C1"/>
    <mergeCell ref="A2:G2"/>
    <mergeCell ref="A3:C3"/>
    <mergeCell ref="A4:C4"/>
    <mergeCell ref="D4:G4"/>
    <mergeCell ref="A5:B5"/>
    <mergeCell ref="A7:B7"/>
    <mergeCell ref="C5:C6"/>
    <mergeCell ref="D5:D6"/>
    <mergeCell ref="E5:E6"/>
    <mergeCell ref="F5:F6"/>
    <mergeCell ref="G5:G6"/>
  </mergeCells>
  <printOptions horizontalCentered="true"/>
  <pageMargins left="0.55" right="0.55" top="0.471527777777778" bottom="0.511805555555556" header="0.196527777777778" footer="0.388888888888889"/>
  <pageSetup paperSize="9" scale="97" pageOrder="overThenDown" orientation="portrait" horizontalDpi="600" verticalDpi="300"/>
  <headerFooter alignWithMargins="0" scaleWithDoc="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2"/>
  <sheetViews>
    <sheetView topLeftCell="A4" workbookViewId="0">
      <selection activeCell="B10" sqref="B10"/>
    </sheetView>
  </sheetViews>
  <sheetFormatPr defaultColWidth="9" defaultRowHeight="24.95" customHeight="true" outlineLevelCol="1"/>
  <cols>
    <col min="1" max="1" width="56" style="155" customWidth="true"/>
    <col min="2" max="2" width="39.8833333333333" style="155" customWidth="true"/>
    <col min="3" max="16384" width="9" style="155"/>
  </cols>
  <sheetData>
    <row r="1" customHeight="true" spans="1:1">
      <c r="A1" s="155" t="s">
        <v>1150</v>
      </c>
    </row>
    <row r="2" ht="39" customHeight="true" spans="1:2">
      <c r="A2" s="156" t="s">
        <v>1151</v>
      </c>
      <c r="B2" s="156"/>
    </row>
    <row r="3" customHeight="true" spans="2:2">
      <c r="B3" s="157" t="s">
        <v>3</v>
      </c>
    </row>
    <row r="4" s="154" customFormat="true" ht="27" customHeight="true" spans="1:2">
      <c r="A4" s="79" t="s">
        <v>4</v>
      </c>
      <c r="B4" s="79" t="s">
        <v>5</v>
      </c>
    </row>
    <row r="5" customHeight="true" spans="1:2">
      <c r="A5" s="158" t="s">
        <v>1152</v>
      </c>
      <c r="B5" s="159">
        <f>B6+B36</f>
        <v>139982.95</v>
      </c>
    </row>
    <row r="6" customHeight="true" spans="1:2">
      <c r="A6" s="160" t="s">
        <v>1153</v>
      </c>
      <c r="B6" s="159">
        <f>SUM(B7:B35)</f>
        <v>113364.67</v>
      </c>
    </row>
    <row r="7" customHeight="true" spans="1:2">
      <c r="A7" s="161" t="s">
        <v>1154</v>
      </c>
      <c r="B7" s="162"/>
    </row>
    <row r="8" customHeight="true" spans="1:2">
      <c r="A8" s="161" t="s">
        <v>1155</v>
      </c>
      <c r="B8" s="162">
        <v>8076</v>
      </c>
    </row>
    <row r="9" customHeight="true" spans="1:2">
      <c r="A9" s="161" t="s">
        <v>1156</v>
      </c>
      <c r="B9" s="162">
        <v>50000</v>
      </c>
    </row>
    <row r="10" customHeight="true" spans="1:2">
      <c r="A10" s="163" t="s">
        <v>1157</v>
      </c>
      <c r="B10" s="162">
        <v>10000</v>
      </c>
    </row>
    <row r="11" customHeight="true" spans="1:2">
      <c r="A11" s="161" t="s">
        <v>1158</v>
      </c>
      <c r="B11" s="162">
        <v>9113</v>
      </c>
    </row>
    <row r="12" customHeight="true" spans="1:2">
      <c r="A12" s="161" t="s">
        <v>1159</v>
      </c>
      <c r="B12" s="162">
        <v>411</v>
      </c>
    </row>
    <row r="13" customHeight="true" spans="1:2">
      <c r="A13" s="161" t="s">
        <v>1160</v>
      </c>
      <c r="B13" s="162">
        <v>4075.22</v>
      </c>
    </row>
    <row r="14" customHeight="true" spans="1:2">
      <c r="A14" s="161" t="s">
        <v>1161</v>
      </c>
      <c r="B14" s="162">
        <v>3995.07</v>
      </c>
    </row>
    <row r="15" customHeight="true" spans="1:2">
      <c r="A15" s="161" t="s">
        <v>1162</v>
      </c>
      <c r="B15" s="162">
        <v>4997</v>
      </c>
    </row>
    <row r="16" customHeight="true" spans="1:2">
      <c r="A16" s="161" t="s">
        <v>1163</v>
      </c>
      <c r="B16" s="162">
        <v>1100</v>
      </c>
    </row>
    <row r="17" customHeight="true" spans="1:2">
      <c r="A17" s="161" t="s">
        <v>1164</v>
      </c>
      <c r="B17" s="162">
        <v>796.02</v>
      </c>
    </row>
    <row r="18" customHeight="true" spans="1:2">
      <c r="A18" s="161" t="s">
        <v>1165</v>
      </c>
      <c r="B18" s="162">
        <v>1400</v>
      </c>
    </row>
    <row r="19" customHeight="true" spans="1:2">
      <c r="A19" s="161" t="s">
        <v>1166</v>
      </c>
      <c r="B19" s="162">
        <v>3007.5</v>
      </c>
    </row>
    <row r="20" customHeight="true" spans="1:2">
      <c r="A20" s="161" t="s">
        <v>1167</v>
      </c>
      <c r="B20" s="162">
        <v>2834.2</v>
      </c>
    </row>
    <row r="21" customHeight="true" spans="1:2">
      <c r="A21" s="161" t="s">
        <v>1168</v>
      </c>
      <c r="B21" s="162"/>
    </row>
    <row r="22" customHeight="true" spans="1:2">
      <c r="A22" s="164" t="s">
        <v>1169</v>
      </c>
      <c r="B22" s="162">
        <v>191.69</v>
      </c>
    </row>
    <row r="23" customHeight="true" spans="1:2">
      <c r="A23" s="161" t="s">
        <v>1170</v>
      </c>
      <c r="B23" s="162"/>
    </row>
    <row r="24" customHeight="true" spans="1:2">
      <c r="A24" s="161" t="s">
        <v>1171</v>
      </c>
      <c r="B24" s="162">
        <f>788+32</f>
        <v>820</v>
      </c>
    </row>
    <row r="25" customHeight="true" spans="1:2">
      <c r="A25" s="161" t="s">
        <v>1172</v>
      </c>
      <c r="B25" s="162">
        <v>48</v>
      </c>
    </row>
    <row r="26" customHeight="true" spans="1:2">
      <c r="A26" s="164" t="s">
        <v>1173</v>
      </c>
      <c r="B26" s="162">
        <v>1610</v>
      </c>
    </row>
    <row r="27" customHeight="true" spans="1:2">
      <c r="A27" s="164" t="s">
        <v>1174</v>
      </c>
      <c r="B27" s="162">
        <v>2850</v>
      </c>
    </row>
    <row r="28" customHeight="true" spans="1:2">
      <c r="A28" s="164" t="s">
        <v>1175</v>
      </c>
      <c r="B28" s="162">
        <v>65</v>
      </c>
    </row>
    <row r="29" customHeight="true" spans="1:2">
      <c r="A29" s="161" t="s">
        <v>1176</v>
      </c>
      <c r="B29" s="162">
        <v>1200</v>
      </c>
    </row>
    <row r="30" customHeight="true" spans="1:2">
      <c r="A30" s="161" t="s">
        <v>1177</v>
      </c>
      <c r="B30" s="162">
        <v>2992</v>
      </c>
    </row>
    <row r="31" customHeight="true" spans="1:2">
      <c r="A31" s="161" t="s">
        <v>1178</v>
      </c>
      <c r="B31" s="162">
        <v>1072.73</v>
      </c>
    </row>
    <row r="32" customHeight="true" spans="1:2">
      <c r="A32" s="161" t="s">
        <v>1179</v>
      </c>
      <c r="B32" s="162">
        <v>40</v>
      </c>
    </row>
    <row r="33" customHeight="true" spans="1:2">
      <c r="A33" s="164" t="s">
        <v>1180</v>
      </c>
      <c r="B33" s="162">
        <v>117.48</v>
      </c>
    </row>
    <row r="34" customHeight="true" spans="1:2">
      <c r="A34" s="161" t="s">
        <v>1181</v>
      </c>
      <c r="B34" s="162">
        <v>2550</v>
      </c>
    </row>
    <row r="35" customHeight="true" spans="1:2">
      <c r="A35" s="161" t="s">
        <v>1182</v>
      </c>
      <c r="B35" s="162">
        <v>2.76</v>
      </c>
    </row>
    <row r="36" customHeight="true" spans="1:2">
      <c r="A36" s="160" t="s">
        <v>1183</v>
      </c>
      <c r="B36" s="159">
        <f>SUM(B37:B50)</f>
        <v>26618.28</v>
      </c>
    </row>
    <row r="37" customHeight="true" spans="1:2">
      <c r="A37" s="164" t="s">
        <v>1184</v>
      </c>
      <c r="B37" s="162">
        <v>23734</v>
      </c>
    </row>
    <row r="38" customHeight="true" spans="1:2">
      <c r="A38" s="164" t="s">
        <v>1185</v>
      </c>
      <c r="B38" s="162">
        <v>818.85</v>
      </c>
    </row>
    <row r="39" customHeight="true" spans="1:2">
      <c r="A39" s="164" t="s">
        <v>1186</v>
      </c>
      <c r="B39" s="162">
        <v>260</v>
      </c>
    </row>
    <row r="40" customHeight="true" spans="1:2">
      <c r="A40" s="164" t="s">
        <v>1187</v>
      </c>
      <c r="B40" s="162"/>
    </row>
    <row r="41" customHeight="true" spans="1:2">
      <c r="A41" s="164" t="s">
        <v>1188</v>
      </c>
      <c r="B41" s="162">
        <v>600</v>
      </c>
    </row>
    <row r="42" customHeight="true" spans="1:2">
      <c r="A42" s="164" t="s">
        <v>1189</v>
      </c>
      <c r="B42" s="162">
        <v>189</v>
      </c>
    </row>
    <row r="43" customHeight="true" spans="1:2">
      <c r="A43" s="164" t="s">
        <v>1190</v>
      </c>
      <c r="B43" s="162">
        <v>635.95</v>
      </c>
    </row>
    <row r="44" customHeight="true" spans="1:2">
      <c r="A44" s="164" t="s">
        <v>1191</v>
      </c>
      <c r="B44" s="162"/>
    </row>
    <row r="45" customHeight="true" spans="1:2">
      <c r="A45" s="164" t="s">
        <v>1192</v>
      </c>
      <c r="B45" s="162"/>
    </row>
    <row r="46" customHeight="true" spans="1:2">
      <c r="A46" s="164" t="s">
        <v>1193</v>
      </c>
      <c r="B46" s="165">
        <v>191.2</v>
      </c>
    </row>
    <row r="47" customHeight="true" spans="1:2">
      <c r="A47" s="164" t="s">
        <v>1194</v>
      </c>
      <c r="B47" s="162">
        <f>189.28</f>
        <v>189.28</v>
      </c>
    </row>
    <row r="48" customHeight="true" spans="1:2">
      <c r="A48" s="164" t="s">
        <v>1195</v>
      </c>
      <c r="B48" s="162"/>
    </row>
    <row r="49" customHeight="true" spans="1:2">
      <c r="A49" s="164" t="s">
        <v>1196</v>
      </c>
      <c r="B49" s="162"/>
    </row>
    <row r="50" customHeight="true" spans="1:2">
      <c r="A50" s="164" t="s">
        <v>1197</v>
      </c>
      <c r="B50" s="162"/>
    </row>
    <row r="51" customHeight="true" spans="1:2">
      <c r="A51" s="158" t="s">
        <v>1198</v>
      </c>
      <c r="B51" s="166">
        <v>0</v>
      </c>
    </row>
    <row r="52" customHeight="true" spans="1:2">
      <c r="A52" s="167" t="s">
        <v>1199</v>
      </c>
      <c r="B52" s="159">
        <f>B5+B51</f>
        <v>139982.95</v>
      </c>
    </row>
  </sheetData>
  <mergeCells count="1">
    <mergeCell ref="A2:B2"/>
  </mergeCells>
  <printOptions horizontalCentered="true"/>
  <pageMargins left="0.156944444444444" right="0.0388888888888889" top="0.393055555555556" bottom="0.511805555555556" header="0.314583333333333" footer="0.314583333333333"/>
  <pageSetup paperSize="9" orientation="portrait" horizontalDpi="600"/>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10" sqref="B10"/>
    </sheetView>
  </sheetViews>
  <sheetFormatPr defaultColWidth="9" defaultRowHeight="24.95" customHeight="true" outlineLevelCol="1"/>
  <cols>
    <col min="1" max="1" width="35.75" customWidth="true"/>
    <col min="2" max="2" width="46.5" customWidth="true"/>
    <col min="3" max="3" width="9.66666666666667"/>
  </cols>
  <sheetData>
    <row r="1" customHeight="true" spans="1:1">
      <c r="A1" t="s">
        <v>1200</v>
      </c>
    </row>
    <row r="2" ht="64.5" customHeight="true" spans="1:2">
      <c r="A2" s="144" t="s">
        <v>1201</v>
      </c>
      <c r="B2" s="144"/>
    </row>
    <row r="3" customHeight="true" spans="2:2">
      <c r="B3" s="94" t="s">
        <v>3</v>
      </c>
    </row>
    <row r="4" s="75" customFormat="true" ht="37.5" customHeight="true" spans="1:2">
      <c r="A4" s="79" t="s">
        <v>1202</v>
      </c>
      <c r="B4" s="79" t="s">
        <v>5</v>
      </c>
    </row>
    <row r="5" customHeight="true" spans="1:2">
      <c r="A5" s="145" t="s">
        <v>1203</v>
      </c>
      <c r="B5" s="152">
        <v>9125.71</v>
      </c>
    </row>
    <row r="6" customHeight="true" spans="1:2">
      <c r="A6" s="145" t="s">
        <v>1204</v>
      </c>
      <c r="B6" s="145">
        <v>13494.14</v>
      </c>
    </row>
    <row r="7" customHeight="true" spans="1:2">
      <c r="A7" s="145" t="s">
        <v>1205</v>
      </c>
      <c r="B7" s="145">
        <v>22407.79</v>
      </c>
    </row>
    <row r="8" customHeight="true" spans="1:2">
      <c r="A8" s="145" t="s">
        <v>1206</v>
      </c>
      <c r="B8" s="145">
        <v>68557.78</v>
      </c>
    </row>
    <row r="9" customHeight="true" spans="1:2">
      <c r="A9" s="145" t="s">
        <v>1207</v>
      </c>
      <c r="B9" s="145">
        <v>26397.53</v>
      </c>
    </row>
    <row r="10" customHeight="true" spans="1:2">
      <c r="A10" s="129" t="s">
        <v>104</v>
      </c>
      <c r="B10" s="153">
        <f>SUM(B5:B9)</f>
        <v>139982.95</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workbookViewId="0">
      <selection activeCell="B4" sqref="B4"/>
    </sheetView>
  </sheetViews>
  <sheetFormatPr defaultColWidth="9" defaultRowHeight="24.95" customHeight="true" outlineLevelCol="1"/>
  <cols>
    <col min="1" max="1" width="46.75" customWidth="true"/>
    <col min="2" max="2" width="40.75" customWidth="true"/>
  </cols>
  <sheetData>
    <row r="1" customHeight="true" spans="1:1">
      <c r="A1" t="s">
        <v>1208</v>
      </c>
    </row>
    <row r="2" ht="64.5" customHeight="true" spans="1:2">
      <c r="A2" s="144" t="s">
        <v>1209</v>
      </c>
      <c r="B2" s="144"/>
    </row>
    <row r="3" customHeight="true" spans="2:2">
      <c r="B3" s="94" t="s">
        <v>3</v>
      </c>
    </row>
    <row r="4" s="75" customFormat="true" ht="37.5" customHeight="true" spans="1:2">
      <c r="A4" s="79" t="s">
        <v>1202</v>
      </c>
      <c r="B4" s="79" t="s">
        <v>5</v>
      </c>
    </row>
    <row r="5" customHeight="true" spans="1:2">
      <c r="A5" s="145" t="s">
        <v>1210</v>
      </c>
      <c r="B5" s="150">
        <v>0</v>
      </c>
    </row>
    <row r="6" customHeight="true" spans="1:2">
      <c r="A6" s="145" t="s">
        <v>1211</v>
      </c>
      <c r="B6" s="150">
        <v>0</v>
      </c>
    </row>
    <row r="7" customHeight="true" spans="1:2">
      <c r="A7" s="145" t="s">
        <v>1212</v>
      </c>
      <c r="B7" s="150">
        <v>0</v>
      </c>
    </row>
    <row r="8" customHeight="true" spans="1:2">
      <c r="A8" s="145" t="s">
        <v>1213</v>
      </c>
      <c r="B8" s="150">
        <v>0</v>
      </c>
    </row>
    <row r="9" customHeight="true" spans="1:2">
      <c r="A9" s="129" t="s">
        <v>1214</v>
      </c>
      <c r="B9" s="151">
        <v>0</v>
      </c>
    </row>
    <row r="10" customHeight="true" spans="1:1">
      <c r="A10" t="s">
        <v>1215</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opLeftCell="A6" workbookViewId="0">
      <selection activeCell="B9" sqref="B9"/>
    </sheetView>
  </sheetViews>
  <sheetFormatPr defaultColWidth="9" defaultRowHeight="24.95" customHeight="true" outlineLevelCol="1"/>
  <cols>
    <col min="1" max="1" width="37.25" customWidth="true"/>
    <col min="2" max="2" width="40.1333333333333" customWidth="true"/>
  </cols>
  <sheetData>
    <row r="1" customHeight="true" spans="1:1">
      <c r="A1" t="s">
        <v>1216</v>
      </c>
    </row>
    <row r="2" ht="64.5" customHeight="true" spans="1:2">
      <c r="A2" s="144" t="s">
        <v>1217</v>
      </c>
      <c r="B2" s="144"/>
    </row>
    <row r="3" customHeight="true" spans="2:2">
      <c r="B3" s="94" t="s">
        <v>3</v>
      </c>
    </row>
    <row r="4" s="75" customFormat="true" ht="37.5" customHeight="true" spans="1:2">
      <c r="A4" s="79" t="s">
        <v>1202</v>
      </c>
      <c r="B4" s="79" t="s">
        <v>5</v>
      </c>
    </row>
    <row r="5" customHeight="true" spans="1:2">
      <c r="A5" s="145" t="s">
        <v>1203</v>
      </c>
      <c r="B5" s="148">
        <f>6043.08+8</f>
        <v>6051.08</v>
      </c>
    </row>
    <row r="6" customHeight="true" spans="1:2">
      <c r="A6" s="145" t="s">
        <v>1204</v>
      </c>
      <c r="B6" s="148">
        <f>9243.99+8</f>
        <v>9251.99</v>
      </c>
    </row>
    <row r="7" customHeight="true" spans="1:2">
      <c r="A7" s="145" t="s">
        <v>1205</v>
      </c>
      <c r="B7" s="148">
        <f>18717.26+8</f>
        <v>18725.26</v>
      </c>
    </row>
    <row r="8" customHeight="true" spans="1:2">
      <c r="A8" s="145" t="s">
        <v>1206</v>
      </c>
      <c r="B8" s="148">
        <f>63816.81+8</f>
        <v>63824.81</v>
      </c>
    </row>
    <row r="9" customHeight="true" spans="1:2">
      <c r="A9" s="145" t="s">
        <v>1207</v>
      </c>
      <c r="B9" s="148">
        <v>15511.528</v>
      </c>
    </row>
    <row r="10" customHeight="true" spans="1:2">
      <c r="A10" s="129" t="s">
        <v>1214</v>
      </c>
      <c r="B10" s="149">
        <f>SUM(B5:B9)</f>
        <v>113364.668</v>
      </c>
    </row>
  </sheetData>
  <mergeCells count="1">
    <mergeCell ref="A2:B2"/>
  </mergeCells>
  <printOptions horizontalCentered="true"/>
  <pageMargins left="0.708333333333333" right="0.708333333333333" top="0.747916666666667" bottom="0.747916666666667" header="0.314583333333333" footer="0.314583333333333"/>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29</vt:i4>
      </vt:variant>
    </vt:vector>
  </HeadingPairs>
  <TitlesOfParts>
    <vt:vector size="29" baseType="lpstr">
      <vt:lpstr>封面</vt:lpstr>
      <vt:lpstr>1.一般公共预算收入表</vt:lpstr>
      <vt:lpstr>2.一般公共预算支出表</vt:lpstr>
      <vt:lpstr>3.一般公共预算本级支出表</vt:lpstr>
      <vt:lpstr>4.一般公共预算本级基本支出表</vt:lpstr>
      <vt:lpstr>5.税收返还和转移支付预算表</vt:lpstr>
      <vt:lpstr>6.税收返还和转移支付分地区预算汇总表</vt:lpstr>
      <vt:lpstr>7.税收返还分地区预算汇总表</vt:lpstr>
      <vt:lpstr>8.一般性转移支付分地区预算汇总表</vt:lpstr>
      <vt:lpstr>9.专项转移支付分地区预算汇总表</vt:lpstr>
      <vt:lpstr>10.政府性基金预算收入表</vt:lpstr>
      <vt:lpstr>11.政府性基金预算支出表</vt:lpstr>
      <vt:lpstr>12.政府性基金预算本级支出表</vt:lpstr>
      <vt:lpstr>13.政府性基金预算转移支付表</vt:lpstr>
      <vt:lpstr>14.国有资本经营预算收入表</vt:lpstr>
      <vt:lpstr>15.国有资本经营预算支出表</vt:lpstr>
      <vt:lpstr>16.国有资本经营预算本级支出表</vt:lpstr>
      <vt:lpstr>17.国有资本经营预算转移支付表</vt:lpstr>
      <vt:lpstr>18.社会保险基金预算收入表</vt:lpstr>
      <vt:lpstr>19.社会保险基金预算支出表</vt:lpstr>
      <vt:lpstr>20.社会保险基金预算本级支出表</vt:lpstr>
      <vt:lpstr>21.政府债务限额及余额预算情况表</vt:lpstr>
      <vt:lpstr>22.地方政府一般债务余额情况表</vt:lpstr>
      <vt:lpstr>23.地方政府专项债务余额情况表</vt:lpstr>
      <vt:lpstr>24.地方政府债券发行及还本付息情况表</vt:lpstr>
      <vt:lpstr>25.地方政府债务限额提前下达情况表</vt:lpstr>
      <vt:lpstr>26.新增地方政府债券资金安排表</vt:lpstr>
      <vt:lpstr>26.项目支出绩效表</vt:lpstr>
      <vt:lpstr>26.项目绩效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null,null,总收发</dc:creator>
  <cp:lastModifiedBy>user</cp:lastModifiedBy>
  <dcterms:created xsi:type="dcterms:W3CDTF">2017-01-27T01:19:00Z</dcterms:created>
  <cp:lastPrinted>2021-02-04T19:25:00Z</cp:lastPrinted>
  <dcterms:modified xsi:type="dcterms:W3CDTF">2025-03-21T16:07:49Z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69A24816583C47A7BD214650F032D691_12</vt:lpwstr>
  </property>
</Properties>
</file>